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75" windowWidth="18195" windowHeight="1152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D21" i="1" l="1"/>
  <c r="C21" i="1"/>
  <c r="E19" i="1" l="1"/>
  <c r="E18" i="1"/>
  <c r="E14" i="1"/>
  <c r="E15" i="1"/>
  <c r="E13" i="1"/>
  <c r="E10" i="1"/>
  <c r="F17" i="1" l="1"/>
  <c r="E16" i="1"/>
  <c r="F12" i="1" s="1"/>
  <c r="E11" i="1"/>
  <c r="F9" i="1" s="1"/>
  <c r="G8" i="1" l="1"/>
</calcChain>
</file>

<file path=xl/sharedStrings.xml><?xml version="1.0" encoding="utf-8"?>
<sst xmlns="http://schemas.openxmlformats.org/spreadsheetml/2006/main" count="61" uniqueCount="24">
  <si>
    <t>Наименование показателя муниципальной программы, подпрограмм (проектов)</t>
  </si>
  <si>
    <t>Значения</t>
  </si>
  <si>
    <t>плановое</t>
  </si>
  <si>
    <t>фактическое</t>
  </si>
  <si>
    <t>Коэффициент достижения показателя</t>
  </si>
  <si>
    <t>Коэффициент эффективности муниципальной программы</t>
  </si>
  <si>
    <t>Пояснение эффективности муниципальной программы</t>
  </si>
  <si>
    <t>№ п/п</t>
  </si>
  <si>
    <t xml:space="preserve">Коэффициент достижения показателей эффективности основного мероприятия </t>
  </si>
  <si>
    <t>Бюджетные ассигнования на реализацию основного мероприятия (рублей)</t>
  </si>
  <si>
    <t>х</t>
  </si>
  <si>
    <t>Повышение уровня благоустройства дворовых территорий - показатели</t>
  </si>
  <si>
    <t>Количество благоустроенных дворовых территорий, не менее единиц накопительным итогом начиная с 2019 года, единиц</t>
  </si>
  <si>
    <t>Доля благоустроенных дворовых территорий от общего количества дворовых территорий, процент</t>
  </si>
  <si>
    <t>Доля финансового участия в выполнении дополнительного перечня работ по благоустройству дворовых территорий заинтересованных лиц, процент</t>
  </si>
  <si>
    <t>Повышение уровня благоустройства общественных территорий - показатели</t>
  </si>
  <si>
    <t>Доля площади благоустроенных территорий общего пользования, процент</t>
  </si>
  <si>
    <t>Региональный проект "Формирование комфортной городской среды (Брянская область)"</t>
  </si>
  <si>
    <t>Количество благоустроенных дворовых территорий, единиц</t>
  </si>
  <si>
    <t>Справочно: Всего бюджетные ассигнования на реализацию муниципальной программы (рублей)</t>
  </si>
  <si>
    <t>Количество благоустроенных дворовых территорий общего пользования, не менее единиц накопительным итогом начиная с 2019 года, единиц</t>
  </si>
  <si>
    <t xml:space="preserve">Сводная информация об оценке эффективности муниципальной программы 
 Жуковского муниципального округа Брянской области 
за 2024 год </t>
  </si>
  <si>
    <r>
      <rPr>
        <b/>
        <sz val="11"/>
        <color theme="1"/>
        <rFont val="Times New Roman"/>
        <family val="1"/>
        <charset val="204"/>
      </rPr>
      <t xml:space="preserve">Муниципальная программа "Формирование современной городской среды Жуковского муниципального округа Брянской области" </t>
    </r>
    <r>
      <rPr>
        <sz val="11"/>
        <color theme="1"/>
        <rFont val="Times New Roman"/>
        <family val="1"/>
        <charset val="204"/>
      </rPr>
      <t>(ответственный исполнитель: Администрация Жуковского муниципального округа Брянской области)
оцениваемых показателей: 6
достигнутых показателей: 6
невыполненных показателей: 0</t>
    </r>
  </si>
  <si>
    <t>Эффективность муниципальной программы                плановая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</si>
</sst>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.0"/>
    <numFmt numFmtId="166" formatCode="0.000"/>
  </numFmts>
  <fonts count="3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/>
    </xf>
    <xf numFmtId="166" fontId="1" fillId="0" borderId="1" xfId="0" applyNumberFormat="1" applyFont="1" applyBorder="1" applyAlignment="1">
      <alignment horizontal="center" vertical="center"/>
    </xf>
    <xf numFmtId="166" fontId="1" fillId="0" borderId="1" xfId="0" applyNumberFormat="1" applyFont="1" applyBorder="1" applyAlignment="1">
      <alignment vertical="center"/>
    </xf>
    <xf numFmtId="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166" fontId="1" fillId="0" borderId="1" xfId="0" applyNumberFormat="1" applyFont="1" applyBorder="1" applyAlignment="1">
      <alignment horizontal="center" vertical="center" wrapText="1"/>
    </xf>
    <xf numFmtId="166" fontId="1" fillId="0" borderId="4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/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wrapText="1"/>
    </xf>
    <xf numFmtId="0" fontId="0" fillId="0" borderId="4" xfId="0" applyBorder="1" applyAlignment="1">
      <alignment wrapText="1"/>
    </xf>
    <xf numFmtId="0" fontId="0" fillId="0" borderId="3" xfId="0" applyBorder="1" applyAlignment="1">
      <alignment wrapText="1"/>
    </xf>
    <xf numFmtId="0" fontId="1" fillId="0" borderId="2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1" fillId="0" borderId="1" xfId="0" applyFont="1" applyBorder="1" applyAlignment="1">
      <alignment wrapText="1"/>
    </xf>
    <xf numFmtId="0" fontId="0" fillId="0" borderId="1" xfId="0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H21"/>
  <sheetViews>
    <sheetView tabSelected="1" workbookViewId="0">
      <selection activeCell="G11" sqref="G11"/>
    </sheetView>
  </sheetViews>
  <sheetFormatPr defaultRowHeight="15" x14ac:dyDescent="0.25"/>
  <cols>
    <col min="1" max="1" width="7.5703125" customWidth="1"/>
    <col min="2" max="2" width="32" customWidth="1"/>
    <col min="3" max="3" width="16.5703125" customWidth="1"/>
    <col min="4" max="4" width="18.7109375" customWidth="1"/>
    <col min="5" max="5" width="19.140625" customWidth="1"/>
    <col min="6" max="6" width="20.42578125" customWidth="1"/>
    <col min="7" max="7" width="17.7109375" customWidth="1"/>
    <col min="8" max="8" width="18" customWidth="1"/>
  </cols>
  <sheetData>
    <row r="3" spans="1:8" ht="49.5" customHeight="1" x14ac:dyDescent="0.25">
      <c r="A3" s="21" t="s">
        <v>21</v>
      </c>
      <c r="B3" s="21"/>
      <c r="C3" s="21"/>
      <c r="D3" s="21"/>
      <c r="E3" s="21"/>
      <c r="F3" s="21"/>
      <c r="G3" s="21"/>
      <c r="H3" s="21"/>
    </row>
    <row r="6" spans="1:8" ht="42" customHeight="1" x14ac:dyDescent="0.25">
      <c r="A6" s="22" t="s">
        <v>7</v>
      </c>
      <c r="B6" s="19" t="s">
        <v>0</v>
      </c>
      <c r="C6" s="19" t="s">
        <v>1</v>
      </c>
      <c r="D6" s="19"/>
      <c r="E6" s="19" t="s">
        <v>4</v>
      </c>
      <c r="F6" s="19" t="s">
        <v>8</v>
      </c>
      <c r="G6" s="19" t="s">
        <v>5</v>
      </c>
      <c r="H6" s="19" t="s">
        <v>6</v>
      </c>
    </row>
    <row r="7" spans="1:8" ht="57.75" customHeight="1" x14ac:dyDescent="0.25">
      <c r="A7" s="20"/>
      <c r="B7" s="20"/>
      <c r="C7" s="1" t="s">
        <v>2</v>
      </c>
      <c r="D7" s="1" t="s">
        <v>3</v>
      </c>
      <c r="E7" s="20"/>
      <c r="F7" s="20"/>
      <c r="G7" s="20"/>
      <c r="H7" s="20"/>
    </row>
    <row r="8" spans="1:8" ht="75.75" customHeight="1" x14ac:dyDescent="0.25">
      <c r="A8" s="23" t="s">
        <v>22</v>
      </c>
      <c r="B8" s="25"/>
      <c r="C8" s="25"/>
      <c r="D8" s="25"/>
      <c r="E8" s="25"/>
      <c r="F8" s="24"/>
      <c r="G8" s="7">
        <f>(F9+F12+F17)/3</f>
        <v>1.0032742739985923</v>
      </c>
      <c r="H8" s="9" t="s">
        <v>23</v>
      </c>
    </row>
    <row r="9" spans="1:8" ht="18" customHeight="1" x14ac:dyDescent="0.25">
      <c r="A9" s="29" t="s">
        <v>17</v>
      </c>
      <c r="B9" s="30"/>
      <c r="C9" s="30"/>
      <c r="D9" s="30"/>
      <c r="E9" s="30"/>
      <c r="F9" s="16">
        <f>E10/1/E11</f>
        <v>1</v>
      </c>
      <c r="G9" s="12" t="s">
        <v>10</v>
      </c>
      <c r="H9" s="12" t="s">
        <v>10</v>
      </c>
    </row>
    <row r="10" spans="1:8" ht="30" x14ac:dyDescent="0.25">
      <c r="A10" s="11">
        <v>1</v>
      </c>
      <c r="B10" s="2" t="s">
        <v>18</v>
      </c>
      <c r="C10" s="11">
        <v>10</v>
      </c>
      <c r="D10" s="11">
        <v>10</v>
      </c>
      <c r="E10" s="15">
        <f>D10/C10</f>
        <v>1</v>
      </c>
      <c r="F10" s="12" t="s">
        <v>10</v>
      </c>
      <c r="G10" s="12" t="s">
        <v>10</v>
      </c>
      <c r="H10" s="12" t="s">
        <v>10</v>
      </c>
    </row>
    <row r="11" spans="1:8" ht="39.75" customHeight="1" x14ac:dyDescent="0.25">
      <c r="A11" s="26" t="s">
        <v>9</v>
      </c>
      <c r="B11" s="28"/>
      <c r="C11" s="13">
        <v>8367634.2199999997</v>
      </c>
      <c r="D11" s="13">
        <v>8367634.2199999997</v>
      </c>
      <c r="E11" s="15">
        <f>D11/C11</f>
        <v>1</v>
      </c>
      <c r="F11" s="12" t="s">
        <v>10</v>
      </c>
      <c r="G11" s="12" t="s">
        <v>10</v>
      </c>
      <c r="H11" s="12" t="s">
        <v>10</v>
      </c>
    </row>
    <row r="12" spans="1:8" ht="30" customHeight="1" x14ac:dyDescent="0.25">
      <c r="A12" s="26" t="s">
        <v>11</v>
      </c>
      <c r="B12" s="27"/>
      <c r="C12" s="27"/>
      <c r="D12" s="27"/>
      <c r="E12" s="28"/>
      <c r="F12" s="6">
        <f>(E13+E14+E15)/3/E16</f>
        <v>1.009822821995777</v>
      </c>
      <c r="G12" s="10" t="s">
        <v>10</v>
      </c>
      <c r="H12" s="10" t="s">
        <v>10</v>
      </c>
    </row>
    <row r="13" spans="1:8" ht="60" x14ac:dyDescent="0.25">
      <c r="A13" s="10">
        <v>2</v>
      </c>
      <c r="B13" s="2" t="s">
        <v>12</v>
      </c>
      <c r="C13" s="9">
        <v>70</v>
      </c>
      <c r="D13" s="10">
        <v>70</v>
      </c>
      <c r="E13" s="6">
        <f>D13/C13</f>
        <v>1</v>
      </c>
      <c r="F13" s="10" t="s">
        <v>10</v>
      </c>
      <c r="G13" s="10" t="s">
        <v>10</v>
      </c>
      <c r="H13" s="10" t="s">
        <v>10</v>
      </c>
    </row>
    <row r="14" spans="1:8" ht="60" x14ac:dyDescent="0.25">
      <c r="A14" s="10">
        <v>3</v>
      </c>
      <c r="B14" s="3" t="s">
        <v>13</v>
      </c>
      <c r="C14" s="9">
        <v>66.7</v>
      </c>
      <c r="D14" s="10">
        <v>66.7</v>
      </c>
      <c r="E14" s="6">
        <f t="shared" ref="E14:E15" si="0">D14/C14</f>
        <v>1</v>
      </c>
      <c r="F14" s="10" t="s">
        <v>10</v>
      </c>
      <c r="G14" s="10" t="s">
        <v>10</v>
      </c>
      <c r="H14" s="10" t="s">
        <v>10</v>
      </c>
    </row>
    <row r="15" spans="1:8" ht="75" customHeight="1" x14ac:dyDescent="0.25">
      <c r="A15" s="10">
        <v>4</v>
      </c>
      <c r="B15" s="2" t="s">
        <v>14</v>
      </c>
      <c r="C15" s="4">
        <v>5</v>
      </c>
      <c r="D15" s="5">
        <v>5</v>
      </c>
      <c r="E15" s="6">
        <f t="shared" si="0"/>
        <v>1</v>
      </c>
      <c r="F15" s="10" t="s">
        <v>10</v>
      </c>
      <c r="G15" s="10" t="s">
        <v>10</v>
      </c>
      <c r="H15" s="10" t="s">
        <v>10</v>
      </c>
    </row>
    <row r="16" spans="1:8" ht="33" customHeight="1" x14ac:dyDescent="0.25">
      <c r="A16" s="26" t="s">
        <v>9</v>
      </c>
      <c r="B16" s="28"/>
      <c r="C16" s="8">
        <v>440000</v>
      </c>
      <c r="D16" s="8">
        <v>435720</v>
      </c>
      <c r="E16" s="6">
        <f>D16/C16</f>
        <v>0.9902727272727273</v>
      </c>
      <c r="F16" s="10" t="s">
        <v>10</v>
      </c>
      <c r="G16" s="10" t="s">
        <v>10</v>
      </c>
      <c r="H16" s="10" t="s">
        <v>10</v>
      </c>
    </row>
    <row r="17" spans="1:8" ht="19.5" customHeight="1" x14ac:dyDescent="0.25">
      <c r="A17" s="26" t="s">
        <v>15</v>
      </c>
      <c r="B17" s="27"/>
      <c r="C17" s="27"/>
      <c r="D17" s="27"/>
      <c r="E17" s="28"/>
      <c r="F17" s="6">
        <f>(E18+E19)/2</f>
        <v>1</v>
      </c>
      <c r="G17" s="10" t="s">
        <v>10</v>
      </c>
      <c r="H17" s="10" t="s">
        <v>10</v>
      </c>
    </row>
    <row r="18" spans="1:8" ht="75" x14ac:dyDescent="0.25">
      <c r="A18" s="10">
        <v>5</v>
      </c>
      <c r="B18" s="2" t="s">
        <v>20</v>
      </c>
      <c r="C18" s="9">
        <v>2</v>
      </c>
      <c r="D18" s="10">
        <v>2</v>
      </c>
      <c r="E18" s="6">
        <f>D18/C18</f>
        <v>1</v>
      </c>
      <c r="F18" s="10" t="s">
        <v>10</v>
      </c>
      <c r="G18" s="10" t="s">
        <v>10</v>
      </c>
      <c r="H18" s="10" t="s">
        <v>10</v>
      </c>
    </row>
    <row r="19" spans="1:8" ht="45" x14ac:dyDescent="0.25">
      <c r="A19" s="10">
        <v>6</v>
      </c>
      <c r="B19" s="3" t="s">
        <v>16</v>
      </c>
      <c r="C19" s="14">
        <v>38</v>
      </c>
      <c r="D19" s="10">
        <v>38</v>
      </c>
      <c r="E19" s="6">
        <f>D19/C19</f>
        <v>1</v>
      </c>
      <c r="F19" s="10" t="s">
        <v>10</v>
      </c>
      <c r="G19" s="10" t="s">
        <v>10</v>
      </c>
      <c r="H19" s="10" t="s">
        <v>10</v>
      </c>
    </row>
    <row r="20" spans="1:8" ht="34.5" customHeight="1" x14ac:dyDescent="0.25">
      <c r="A20" s="26" t="s">
        <v>9</v>
      </c>
      <c r="B20" s="28"/>
      <c r="C20" s="8">
        <v>0</v>
      </c>
      <c r="D20" s="8">
        <v>0</v>
      </c>
      <c r="E20" s="6"/>
      <c r="F20" s="10" t="s">
        <v>10</v>
      </c>
      <c r="G20" s="10" t="s">
        <v>10</v>
      </c>
      <c r="H20" s="10" t="s">
        <v>10</v>
      </c>
    </row>
    <row r="21" spans="1:8" ht="42.75" customHeight="1" x14ac:dyDescent="0.25">
      <c r="A21" s="23" t="s">
        <v>19</v>
      </c>
      <c r="B21" s="24"/>
      <c r="C21" s="8">
        <f>C11+C16+C20</f>
        <v>8807634.2199999988</v>
      </c>
      <c r="D21" s="8">
        <f>D11+D16+D20</f>
        <v>8803354.2199999988</v>
      </c>
      <c r="E21" s="17" t="s">
        <v>10</v>
      </c>
      <c r="F21" s="17" t="s">
        <v>10</v>
      </c>
      <c r="G21" s="17" t="s">
        <v>10</v>
      </c>
      <c r="H21" s="18"/>
    </row>
  </sheetData>
  <mergeCells count="16">
    <mergeCell ref="A21:B21"/>
    <mergeCell ref="A8:F8"/>
    <mergeCell ref="A12:E12"/>
    <mergeCell ref="A16:B16"/>
    <mergeCell ref="A17:E17"/>
    <mergeCell ref="A20:B20"/>
    <mergeCell ref="A9:E9"/>
    <mergeCell ref="A11:B11"/>
    <mergeCell ref="H6:H7"/>
    <mergeCell ref="A3:H3"/>
    <mergeCell ref="C6:D6"/>
    <mergeCell ref="A6:A7"/>
    <mergeCell ref="B6:B7"/>
    <mergeCell ref="E6:E7"/>
    <mergeCell ref="F6:F7"/>
    <mergeCell ref="G6:G7"/>
  </mergeCells>
  <pageMargins left="0.70866141732283472" right="0.70866141732283472" top="0.74803149606299213" bottom="0.74803149606299213" header="0.31496062992125984" footer="0.31496062992125984"/>
  <pageSetup paperSize="9" scale="58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2025-01-31T11:54:54Z</cp:lastPrinted>
  <dcterms:created xsi:type="dcterms:W3CDTF">2022-11-25T09:04:39Z</dcterms:created>
  <dcterms:modified xsi:type="dcterms:W3CDTF">2025-01-31T11:54:57Z</dcterms:modified>
</cp:coreProperties>
</file>