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117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9" i="1" l="1"/>
  <c r="E11" i="1" l="1"/>
  <c r="E12" i="1"/>
  <c r="E13" i="1"/>
  <c r="E10" i="1"/>
  <c r="E20" i="1"/>
  <c r="E17" i="1"/>
  <c r="E18" i="1"/>
  <c r="E16" i="1"/>
  <c r="E23" i="1"/>
  <c r="E26" i="1"/>
  <c r="E29" i="1"/>
  <c r="E32" i="1"/>
  <c r="E33" i="1"/>
  <c r="E30" i="1"/>
  <c r="E27" i="1"/>
  <c r="E24" i="1"/>
  <c r="E21" i="1"/>
  <c r="E14" i="1"/>
</calcChain>
</file>

<file path=xl/sharedStrings.xml><?xml version="1.0" encoding="utf-8"?>
<sst xmlns="http://schemas.openxmlformats.org/spreadsheetml/2006/main" count="110" uniqueCount="40">
  <si>
    <t>Наименование показателя муниципальной программы, подпрограмм (проектов)</t>
  </si>
  <si>
    <t>Значения</t>
  </si>
  <si>
    <t>плановое</t>
  </si>
  <si>
    <t>фактическое</t>
  </si>
  <si>
    <t>Коэффициент достижения показателя</t>
  </si>
  <si>
    <t>Коэффициент эффективности муниципальной программы</t>
  </si>
  <si>
    <t>Пояснение эффективности муниципальной программы</t>
  </si>
  <si>
    <t>№ п/п</t>
  </si>
  <si>
    <t xml:space="preserve">Коэффициент достижения показателей эффективности основного мероприятия </t>
  </si>
  <si>
    <t>Бюджетные ассигнования на реализацию основного мероприятия (рублей)</t>
  </si>
  <si>
    <t>х</t>
  </si>
  <si>
    <t xml:space="preserve">Сводная информация об оценке эффективности муниципальной программы 
 Жуковского муниципального округа Брянской области 
за 2022 год </t>
  </si>
  <si>
    <t>Реализация государственной политики в сфере образования на территории округа - показатели</t>
  </si>
  <si>
    <t>Соотношение средней заработной платы педагогических работников общеобразовательных организаций к средней заработной плате в округе, процент</t>
  </si>
  <si>
    <t>Количество студентов, заключившим договор о целевом обучении по образовательной программе высшего образования, человек</t>
  </si>
  <si>
    <t>Повышение доступности и качества предоставления дошкольного, общего, дополнительного образования - показатели</t>
  </si>
  <si>
    <t xml:space="preserve">Численность  детей в  дошкольных образовательных организаций, человек </t>
  </si>
  <si>
    <t xml:space="preserve">Численность  учащихся в общеобразовательных организациях, человек </t>
  </si>
  <si>
    <t>Доля детей в возрасте от 5 до 18 лет, использующих сертификаты дополнительного образования, процент</t>
  </si>
  <si>
    <t>Проведение оздоровительной кампании детей, работа с детьми и молодежью - показатели</t>
  </si>
  <si>
    <t>Охват  детей и подростков всеми формами организованного летнего отдыха, процент</t>
  </si>
  <si>
    <t>Региональный проект "Успех каждого ребенка" (Брянская область) - показатели</t>
  </si>
  <si>
    <t>Соотношение средней заработной платы педагогических работников организаций дополнительного образования детей к средней заработной плате учителей в округе, процент</t>
  </si>
  <si>
    <t>Соотношение средней заработной платы педагогических работников дошкольных образовательных организаций к средней заработной плате в сфере общего образования в округе, процент</t>
  </si>
  <si>
    <t>≥ 80,0</t>
  </si>
  <si>
    <t>Доля лиц, сдавших единый государственный экзамен по обязательным предметам, от числа выпускников, участвовавших в ЕГЭ, процент</t>
  </si>
  <si>
    <t>≥ 83,0</t>
  </si>
  <si>
    <t>10.</t>
  </si>
  <si>
    <t>11.</t>
  </si>
  <si>
    <t>Региональный проект "Создание условий для обучения, отдыха и оздоровления детей и молодежи (Брянская область)" - показатели</t>
  </si>
  <si>
    <t>12.</t>
  </si>
  <si>
    <t>Количество созданных новых мест в образовательных организациях различных типов для реализации дополнительных общеразвивающих программ (туристко-краеведческой направленности), единиц</t>
  </si>
  <si>
    <t>Количество объектов, в которых в полном объеме выполнены мероприятия по капитальному ремонту общеобразовательных организаций и их оснащению средствами обучения и воспитания, единиц</t>
  </si>
  <si>
    <t>Региональный проект "Патриотическое воспитание граждан Российской Федерации (Брянская область)" - показатели</t>
  </si>
  <si>
    <t>13.</t>
  </si>
  <si>
    <r>
      <rPr>
        <b/>
        <sz val="11"/>
        <color theme="1"/>
        <rFont val="Times New Roman"/>
        <family val="1"/>
        <charset val="204"/>
      </rPr>
      <t xml:space="preserve">Муниципальная программа "Развитие образования Жуковского муниципального округа Брянской области" </t>
    </r>
    <r>
      <rPr>
        <sz val="11"/>
        <color theme="1"/>
        <rFont val="Times New Roman"/>
        <family val="1"/>
        <charset val="204"/>
      </rPr>
      <t xml:space="preserve">
(ответственный исполнитель: Управление образования администрации Жуковского муниципального округа Брянской области)
оцениваемых показателей: 13
достигнутых показателей: 
невыполненных показателей: </t>
    </r>
  </si>
  <si>
    <t xml:space="preserve">Эффективность муниципальной программы </t>
  </si>
  <si>
    <t>Замещение ставок советников директоров по воспитанию и взаимодействию с детскими общественными объединениями в муниципальных общеобразовательных организациях, процент</t>
  </si>
  <si>
    <t xml:space="preserve"> Доля детей в возрасте от 5 до 18 лет, получившие сертификаты дополнительного  образования в рамках системы персонифицированного финансирования использующих сертификаты дополнительного образования , процент</t>
  </si>
  <si>
    <t>≥ 33,5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</si>
</sst>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00"/>
    <numFmt numFmtId="167" formatCode="#,##0.00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3"/>
  <sheetViews>
    <sheetView tabSelected="1" topLeftCell="A16" workbookViewId="0">
      <selection activeCell="E20" sqref="E20"/>
    </sheetView>
  </sheetViews>
  <sheetFormatPr defaultRowHeight="15" x14ac:dyDescent="0.25"/>
  <cols>
    <col min="1" max="1" width="7.5703125" customWidth="1"/>
    <col min="2" max="2" width="32" customWidth="1"/>
    <col min="3" max="3" width="16.5703125" customWidth="1"/>
    <col min="4" max="4" width="18.7109375" customWidth="1"/>
    <col min="5" max="5" width="19.140625" customWidth="1"/>
    <col min="6" max="6" width="20.42578125" customWidth="1"/>
    <col min="7" max="7" width="17.7109375" customWidth="1"/>
    <col min="8" max="8" width="18" customWidth="1"/>
  </cols>
  <sheetData>
    <row r="3" spans="1:8" ht="49.5" customHeight="1" x14ac:dyDescent="0.25">
      <c r="A3" s="27" t="s">
        <v>11</v>
      </c>
      <c r="B3" s="27"/>
      <c r="C3" s="27"/>
      <c r="D3" s="27"/>
      <c r="E3" s="27"/>
      <c r="F3" s="27"/>
      <c r="G3" s="27"/>
      <c r="H3" s="27"/>
    </row>
    <row r="6" spans="1:8" ht="42" customHeight="1" x14ac:dyDescent="0.25">
      <c r="A6" s="28" t="s">
        <v>7</v>
      </c>
      <c r="B6" s="25" t="s">
        <v>0</v>
      </c>
      <c r="C6" s="25" t="s">
        <v>1</v>
      </c>
      <c r="D6" s="25"/>
      <c r="E6" s="25" t="s">
        <v>4</v>
      </c>
      <c r="F6" s="25" t="s">
        <v>8</v>
      </c>
      <c r="G6" s="25" t="s">
        <v>5</v>
      </c>
      <c r="H6" s="25" t="s">
        <v>6</v>
      </c>
    </row>
    <row r="7" spans="1:8" ht="57.75" customHeight="1" x14ac:dyDescent="0.25">
      <c r="A7" s="26"/>
      <c r="B7" s="26"/>
      <c r="C7" s="1" t="s">
        <v>2</v>
      </c>
      <c r="D7" s="1" t="s">
        <v>3</v>
      </c>
      <c r="E7" s="26"/>
      <c r="F7" s="26"/>
      <c r="G7" s="26"/>
      <c r="H7" s="26"/>
    </row>
    <row r="8" spans="1:8" ht="78" customHeight="1" x14ac:dyDescent="0.25">
      <c r="A8" s="22" t="s">
        <v>35</v>
      </c>
      <c r="B8" s="23"/>
      <c r="C8" s="23"/>
      <c r="D8" s="23"/>
      <c r="E8" s="23"/>
      <c r="F8" s="24"/>
      <c r="G8" s="9"/>
      <c r="H8" s="11" t="s">
        <v>36</v>
      </c>
    </row>
    <row r="9" spans="1:8" ht="24.75" customHeight="1" x14ac:dyDescent="0.25">
      <c r="A9" s="19" t="s">
        <v>12</v>
      </c>
      <c r="B9" s="21"/>
      <c r="C9" s="21"/>
      <c r="D9" s="21"/>
      <c r="E9" s="20"/>
      <c r="F9" s="7"/>
      <c r="G9" s="12" t="s">
        <v>10</v>
      </c>
      <c r="H9" s="12" t="s">
        <v>10</v>
      </c>
    </row>
    <row r="10" spans="1:8" ht="75" customHeight="1" x14ac:dyDescent="0.25">
      <c r="A10" s="12">
        <v>1</v>
      </c>
      <c r="B10" s="2" t="s">
        <v>13</v>
      </c>
      <c r="C10" s="15">
        <v>100</v>
      </c>
      <c r="D10" s="12">
        <v>102.8</v>
      </c>
      <c r="E10" s="8">
        <f>D10/C10</f>
        <v>1.028</v>
      </c>
      <c r="F10" s="12" t="s">
        <v>10</v>
      </c>
      <c r="G10" s="12" t="s">
        <v>10</v>
      </c>
      <c r="H10" s="12" t="s">
        <v>10</v>
      </c>
    </row>
    <row r="11" spans="1:8" ht="92.25" customHeight="1" x14ac:dyDescent="0.25">
      <c r="A11" s="12">
        <v>2</v>
      </c>
      <c r="B11" s="3" t="s">
        <v>22</v>
      </c>
      <c r="C11" s="11" t="s">
        <v>24</v>
      </c>
      <c r="D11" s="12">
        <v>90.8</v>
      </c>
      <c r="E11" s="8">
        <f>D11/80</f>
        <v>1.135</v>
      </c>
      <c r="F11" s="12" t="s">
        <v>10</v>
      </c>
      <c r="G11" s="12" t="s">
        <v>10</v>
      </c>
      <c r="H11" s="12" t="s">
        <v>10</v>
      </c>
    </row>
    <row r="12" spans="1:8" ht="90.75" customHeight="1" x14ac:dyDescent="0.25">
      <c r="A12" s="12">
        <v>3</v>
      </c>
      <c r="B12" s="2" t="s">
        <v>23</v>
      </c>
      <c r="C12" s="4">
        <v>100</v>
      </c>
      <c r="D12" s="6">
        <v>114.4</v>
      </c>
      <c r="E12" s="8">
        <f t="shared" ref="E12:E13" si="0">D12/C12</f>
        <v>1.1440000000000001</v>
      </c>
      <c r="F12" s="12" t="s">
        <v>10</v>
      </c>
      <c r="G12" s="12" t="s">
        <v>10</v>
      </c>
      <c r="H12" s="12" t="s">
        <v>10</v>
      </c>
    </row>
    <row r="13" spans="1:8" ht="79.5" customHeight="1" x14ac:dyDescent="0.25">
      <c r="A13" s="12">
        <v>4</v>
      </c>
      <c r="B13" s="3" t="s">
        <v>14</v>
      </c>
      <c r="C13" s="5">
        <v>3</v>
      </c>
      <c r="D13" s="12">
        <v>3</v>
      </c>
      <c r="E13" s="8">
        <f t="shared" si="0"/>
        <v>1</v>
      </c>
      <c r="F13" s="12" t="s">
        <v>10</v>
      </c>
      <c r="G13" s="12" t="s">
        <v>10</v>
      </c>
      <c r="H13" s="12" t="s">
        <v>10</v>
      </c>
    </row>
    <row r="14" spans="1:8" ht="38.25" customHeight="1" x14ac:dyDescent="0.25">
      <c r="A14" s="19" t="s">
        <v>9</v>
      </c>
      <c r="B14" s="20"/>
      <c r="C14" s="10">
        <v>5889034.79</v>
      </c>
      <c r="D14" s="10">
        <v>5843154.0899999999</v>
      </c>
      <c r="E14" s="8">
        <f>D14/C14</f>
        <v>0.99220913075977935</v>
      </c>
      <c r="F14" s="12" t="s">
        <v>10</v>
      </c>
      <c r="G14" s="12" t="s">
        <v>10</v>
      </c>
      <c r="H14" s="12" t="s">
        <v>10</v>
      </c>
    </row>
    <row r="15" spans="1:8" ht="31.5" customHeight="1" x14ac:dyDescent="0.25">
      <c r="A15" s="19" t="s">
        <v>15</v>
      </c>
      <c r="B15" s="21"/>
      <c r="C15" s="21"/>
      <c r="D15" s="21"/>
      <c r="E15" s="20"/>
      <c r="F15" s="12"/>
      <c r="G15" s="12" t="s">
        <v>10</v>
      </c>
      <c r="H15" s="12" t="s">
        <v>10</v>
      </c>
    </row>
    <row r="16" spans="1:8" ht="45" x14ac:dyDescent="0.25">
      <c r="A16" s="12">
        <v>5</v>
      </c>
      <c r="B16" s="3" t="s">
        <v>16</v>
      </c>
      <c r="C16" s="17">
        <v>1026</v>
      </c>
      <c r="D16" s="5">
        <v>1099</v>
      </c>
      <c r="E16" s="18">
        <f>D16/C16</f>
        <v>1.071150097465887</v>
      </c>
      <c r="F16" s="12" t="s">
        <v>10</v>
      </c>
      <c r="G16" s="12" t="s">
        <v>10</v>
      </c>
      <c r="H16" s="12" t="s">
        <v>10</v>
      </c>
    </row>
    <row r="17" spans="1:8" ht="45" x14ac:dyDescent="0.25">
      <c r="A17" s="12">
        <v>6</v>
      </c>
      <c r="B17" s="3" t="s">
        <v>17</v>
      </c>
      <c r="C17" s="17">
        <v>3109</v>
      </c>
      <c r="D17" s="5">
        <v>3133</v>
      </c>
      <c r="E17" s="18">
        <f t="shared" ref="E17:E18" si="1">D17/C17</f>
        <v>1.007719523962689</v>
      </c>
      <c r="F17" s="12" t="s">
        <v>10</v>
      </c>
      <c r="G17" s="12" t="s">
        <v>10</v>
      </c>
      <c r="H17" s="12" t="s">
        <v>10</v>
      </c>
    </row>
    <row r="18" spans="1:8" ht="75" x14ac:dyDescent="0.25">
      <c r="A18" s="12">
        <v>7</v>
      </c>
      <c r="B18" s="3" t="s">
        <v>25</v>
      </c>
      <c r="C18" s="16">
        <v>100</v>
      </c>
      <c r="D18" s="5">
        <v>98.9</v>
      </c>
      <c r="E18" s="18">
        <f t="shared" si="1"/>
        <v>0.9890000000000001</v>
      </c>
      <c r="F18" s="12" t="s">
        <v>10</v>
      </c>
      <c r="G18" s="12" t="s">
        <v>10</v>
      </c>
      <c r="H18" s="12" t="s">
        <v>10</v>
      </c>
    </row>
    <row r="19" spans="1:8" ht="120" x14ac:dyDescent="0.25">
      <c r="A19" s="12">
        <v>8</v>
      </c>
      <c r="B19" s="3" t="s">
        <v>38</v>
      </c>
      <c r="C19" s="13" t="s">
        <v>39</v>
      </c>
      <c r="D19" s="5">
        <v>33.200000000000003</v>
      </c>
      <c r="E19" s="18">
        <f>D19/33.5</f>
        <v>0.99104477611940311</v>
      </c>
      <c r="F19" s="12"/>
      <c r="G19" s="12"/>
      <c r="H19" s="12"/>
    </row>
    <row r="20" spans="1:8" ht="60" x14ac:dyDescent="0.25">
      <c r="A20" s="12">
        <v>9</v>
      </c>
      <c r="B20" s="3" t="s">
        <v>18</v>
      </c>
      <c r="C20" s="13" t="s">
        <v>26</v>
      </c>
      <c r="D20" s="5">
        <v>84.4</v>
      </c>
      <c r="E20" s="18">
        <f>D20/83</f>
        <v>1.0168674698795181</v>
      </c>
      <c r="F20" s="12" t="s">
        <v>10</v>
      </c>
      <c r="G20" s="12" t="s">
        <v>10</v>
      </c>
      <c r="H20" s="12" t="s">
        <v>10</v>
      </c>
    </row>
    <row r="21" spans="1:8" ht="42.75" customHeight="1" x14ac:dyDescent="0.25">
      <c r="A21" s="19" t="s">
        <v>9</v>
      </c>
      <c r="B21" s="20"/>
      <c r="C21" s="10">
        <v>403011473.85000002</v>
      </c>
      <c r="D21" s="10">
        <v>400950069.08999997</v>
      </c>
      <c r="E21" s="8">
        <f>D21/C21</f>
        <v>0.99488499734186897</v>
      </c>
      <c r="F21" s="12" t="s">
        <v>10</v>
      </c>
      <c r="G21" s="12" t="s">
        <v>10</v>
      </c>
      <c r="H21" s="12" t="s">
        <v>10</v>
      </c>
    </row>
    <row r="22" spans="1:8" ht="33.75" customHeight="1" x14ac:dyDescent="0.25">
      <c r="A22" s="19" t="s">
        <v>19</v>
      </c>
      <c r="B22" s="21"/>
      <c r="C22" s="21"/>
      <c r="D22" s="21"/>
      <c r="E22" s="20"/>
      <c r="F22" s="12"/>
      <c r="G22" s="12" t="s">
        <v>10</v>
      </c>
      <c r="H22" s="12" t="s">
        <v>10</v>
      </c>
    </row>
    <row r="23" spans="1:8" ht="45" x14ac:dyDescent="0.25">
      <c r="A23" s="12" t="s">
        <v>27</v>
      </c>
      <c r="B23" s="3" t="s">
        <v>20</v>
      </c>
      <c r="C23" s="16">
        <v>45</v>
      </c>
      <c r="D23" s="5">
        <v>38.299999999999997</v>
      </c>
      <c r="E23" s="18">
        <f>D23/C23</f>
        <v>0.85111111111111104</v>
      </c>
      <c r="F23" s="12" t="s">
        <v>10</v>
      </c>
      <c r="G23" s="12" t="s">
        <v>10</v>
      </c>
      <c r="H23" s="12" t="s">
        <v>10</v>
      </c>
    </row>
    <row r="24" spans="1:8" ht="32.25" customHeight="1" x14ac:dyDescent="0.25">
      <c r="A24" s="19" t="s">
        <v>9</v>
      </c>
      <c r="B24" s="20"/>
      <c r="C24" s="10">
        <v>1623200</v>
      </c>
      <c r="D24" s="10">
        <v>1267088.71</v>
      </c>
      <c r="E24" s="8">
        <f>D24/C24</f>
        <v>0.78061157589945784</v>
      </c>
      <c r="F24" s="12" t="s">
        <v>10</v>
      </c>
      <c r="G24" s="12" t="s">
        <v>10</v>
      </c>
      <c r="H24" s="12" t="s">
        <v>10</v>
      </c>
    </row>
    <row r="25" spans="1:8" ht="26.25" customHeight="1" x14ac:dyDescent="0.25">
      <c r="A25" s="19" t="s">
        <v>21</v>
      </c>
      <c r="B25" s="21"/>
      <c r="C25" s="21"/>
      <c r="D25" s="21"/>
      <c r="E25" s="20"/>
      <c r="F25" s="12"/>
      <c r="G25" s="12" t="s">
        <v>10</v>
      </c>
      <c r="H25" s="12" t="s">
        <v>10</v>
      </c>
    </row>
    <row r="26" spans="1:8" ht="105" x14ac:dyDescent="0.25">
      <c r="A26" s="12" t="s">
        <v>28</v>
      </c>
      <c r="B26" s="3" t="s">
        <v>31</v>
      </c>
      <c r="C26" s="5">
        <v>30</v>
      </c>
      <c r="D26" s="5"/>
      <c r="E26" s="18">
        <f>D26/C26</f>
        <v>0</v>
      </c>
      <c r="F26" s="12" t="s">
        <v>10</v>
      </c>
      <c r="G26" s="12" t="s">
        <v>10</v>
      </c>
      <c r="H26" s="12" t="s">
        <v>10</v>
      </c>
    </row>
    <row r="27" spans="1:8" ht="39" customHeight="1" x14ac:dyDescent="0.25">
      <c r="A27" s="19" t="s">
        <v>9</v>
      </c>
      <c r="B27" s="20"/>
      <c r="C27" s="10">
        <v>449678.59</v>
      </c>
      <c r="D27" s="10">
        <v>449678.59</v>
      </c>
      <c r="E27" s="8">
        <f>D27/C27</f>
        <v>1</v>
      </c>
      <c r="F27" s="12" t="s">
        <v>10</v>
      </c>
      <c r="G27" s="12" t="s">
        <v>10</v>
      </c>
      <c r="H27" s="12" t="s">
        <v>10</v>
      </c>
    </row>
    <row r="28" spans="1:8" ht="39" customHeight="1" x14ac:dyDescent="0.25">
      <c r="A28" s="19" t="s">
        <v>29</v>
      </c>
      <c r="B28" s="21"/>
      <c r="C28" s="21"/>
      <c r="D28" s="21"/>
      <c r="E28" s="20"/>
      <c r="F28" s="14"/>
      <c r="G28" s="14" t="s">
        <v>10</v>
      </c>
      <c r="H28" s="14" t="s">
        <v>10</v>
      </c>
    </row>
    <row r="29" spans="1:8" ht="105.75" customHeight="1" x14ac:dyDescent="0.25">
      <c r="A29" s="14" t="s">
        <v>30</v>
      </c>
      <c r="B29" s="3" t="s">
        <v>32</v>
      </c>
      <c r="C29" s="5">
        <v>2</v>
      </c>
      <c r="D29" s="5">
        <v>2</v>
      </c>
      <c r="E29" s="18">
        <f>D29/C29</f>
        <v>1</v>
      </c>
      <c r="F29" s="14" t="s">
        <v>10</v>
      </c>
      <c r="G29" s="14" t="s">
        <v>10</v>
      </c>
      <c r="H29" s="14" t="s">
        <v>10</v>
      </c>
    </row>
    <row r="30" spans="1:8" ht="39" customHeight="1" x14ac:dyDescent="0.25">
      <c r="A30" s="19" t="s">
        <v>9</v>
      </c>
      <c r="B30" s="20"/>
      <c r="C30" s="10">
        <v>53020590.340000004</v>
      </c>
      <c r="D30" s="10">
        <v>49144669.799999997</v>
      </c>
      <c r="E30" s="8">
        <f>D30/C30</f>
        <v>0.92689782374837271</v>
      </c>
      <c r="F30" s="14" t="s">
        <v>10</v>
      </c>
      <c r="G30" s="14" t="s">
        <v>10</v>
      </c>
      <c r="H30" s="14" t="s">
        <v>10</v>
      </c>
    </row>
    <row r="31" spans="1:8" ht="28.5" customHeight="1" x14ac:dyDescent="0.25">
      <c r="A31" s="19" t="s">
        <v>33</v>
      </c>
      <c r="B31" s="21"/>
      <c r="C31" s="21"/>
      <c r="D31" s="21"/>
      <c r="E31" s="20"/>
      <c r="F31" s="12"/>
      <c r="G31" s="12" t="s">
        <v>10</v>
      </c>
      <c r="H31" s="12" t="s">
        <v>10</v>
      </c>
    </row>
    <row r="32" spans="1:8" ht="105" x14ac:dyDescent="0.25">
      <c r="A32" s="12" t="s">
        <v>34</v>
      </c>
      <c r="B32" s="3" t="s">
        <v>37</v>
      </c>
      <c r="C32" s="16">
        <v>100</v>
      </c>
      <c r="D32" s="5">
        <v>100</v>
      </c>
      <c r="E32" s="10">
        <f>D32/C32</f>
        <v>1</v>
      </c>
      <c r="F32" s="12" t="s">
        <v>10</v>
      </c>
      <c r="G32" s="12" t="s">
        <v>10</v>
      </c>
      <c r="H32" s="12" t="s">
        <v>10</v>
      </c>
    </row>
    <row r="33" spans="1:8" ht="36.75" customHeight="1" x14ac:dyDescent="0.25">
      <c r="A33" s="19" t="s">
        <v>9</v>
      </c>
      <c r="B33" s="20"/>
      <c r="C33" s="10">
        <v>743494.08</v>
      </c>
      <c r="D33" s="10">
        <v>743494.08</v>
      </c>
      <c r="E33" s="8">
        <f>D33/C33</f>
        <v>1</v>
      </c>
      <c r="F33" s="12" t="s">
        <v>10</v>
      </c>
      <c r="G33" s="12" t="s">
        <v>10</v>
      </c>
      <c r="H33" s="12" t="s">
        <v>10</v>
      </c>
    </row>
  </sheetData>
  <mergeCells count="21">
    <mergeCell ref="H6:H7"/>
    <mergeCell ref="A3:H3"/>
    <mergeCell ref="C6:D6"/>
    <mergeCell ref="A6:A7"/>
    <mergeCell ref="B6:B7"/>
    <mergeCell ref="E6:E7"/>
    <mergeCell ref="F6:F7"/>
    <mergeCell ref="G6:G7"/>
    <mergeCell ref="A8:F8"/>
    <mergeCell ref="A9:E9"/>
    <mergeCell ref="A25:E25"/>
    <mergeCell ref="A27:B27"/>
    <mergeCell ref="A31:E31"/>
    <mergeCell ref="A33:B33"/>
    <mergeCell ref="A14:B14"/>
    <mergeCell ref="A15:E15"/>
    <mergeCell ref="A21:B21"/>
    <mergeCell ref="A22:E22"/>
    <mergeCell ref="A24:B24"/>
    <mergeCell ref="A28:E28"/>
    <mergeCell ref="A30:B30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2023-02-02T14:23:35Z</cp:lastPrinted>
  <dcterms:created xsi:type="dcterms:W3CDTF">2022-11-25T09:04:39Z</dcterms:created>
  <dcterms:modified xsi:type="dcterms:W3CDTF">2023-05-03T13:19:57Z</dcterms:modified>
</cp:coreProperties>
</file>