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СВОД" sheetId="1" r:id="rId1"/>
    <sheet name="РАЙФО" sheetId="2" r:id="rId2"/>
    <sheet name="Управление образования" sheetId="3" r:id="rId3"/>
    <sheet name="КСП" sheetId="4" r:id="rId4"/>
    <sheet name="КУМИ" sheetId="5" r:id="rId5"/>
    <sheet name="Администрация" sheetId="6" r:id="rId6"/>
    <sheet name="Совет" sheetId="7" r:id="rId7"/>
  </sheets>
  <definedNames>
    <definedName name="_xlnm._FilterDatabase" localSheetId="5" hidden="1">Администрация!$A$8:$DQ$134</definedName>
    <definedName name="_xlnm._FilterDatabase" localSheetId="3" hidden="1">КСП!$A$8:$DQ$16</definedName>
    <definedName name="_xlnm._FilterDatabase" localSheetId="4" hidden="1">КУМИ!$A$8:$DQ$24</definedName>
    <definedName name="_xlnm._FilterDatabase" localSheetId="1" hidden="1">РАЙФО!$A$8:$DQ$24</definedName>
    <definedName name="_xlnm._FilterDatabase" localSheetId="0" hidden="1">СВОД!$A$8:$DR$169</definedName>
    <definedName name="_xlnm._FilterDatabase" localSheetId="6" hidden="1">Совет!$A$8:$DR$16</definedName>
    <definedName name="_xlnm._FilterDatabase" localSheetId="2" hidden="1">'Управление образования'!$A$8:$DQ$65</definedName>
    <definedName name="_xlnm.Print_Titles" localSheetId="0">СВОД!$4:$8</definedName>
  </definedNames>
  <calcPr calcId="145621"/>
</workbook>
</file>

<file path=xl/calcChain.xml><?xml version="1.0" encoding="utf-8"?>
<calcChain xmlns="http://schemas.openxmlformats.org/spreadsheetml/2006/main">
  <c r="CM11" i="6" l="1"/>
  <c r="CD11" i="6"/>
  <c r="CD11" i="1"/>
  <c r="CH11" i="6"/>
  <c r="AF22" i="1"/>
  <c r="AG169" i="1"/>
  <c r="AH169" i="1"/>
  <c r="AI169" i="1"/>
  <c r="AJ169" i="1"/>
  <c r="AK169" i="1"/>
  <c r="AL169" i="1"/>
  <c r="AM169" i="1"/>
  <c r="AN169" i="1"/>
  <c r="AO169" i="1"/>
  <c r="BJ169" i="1"/>
  <c r="BK169" i="1"/>
  <c r="BL169" i="1"/>
  <c r="BM169" i="1"/>
  <c r="BN169" i="1"/>
  <c r="BO169" i="1"/>
  <c r="BP169" i="1"/>
  <c r="BQ169" i="1"/>
  <c r="BR169" i="1"/>
  <c r="BS169" i="1"/>
  <c r="CN169" i="1"/>
  <c r="CO169" i="1"/>
  <c r="CP169" i="1"/>
  <c r="CQ169" i="1"/>
  <c r="CR169" i="1"/>
  <c r="AF169" i="1"/>
  <c r="AG168" i="1"/>
  <c r="AH168" i="1"/>
  <c r="AI168" i="1"/>
  <c r="AJ168" i="1"/>
  <c r="AK168" i="1"/>
  <c r="AL168" i="1"/>
  <c r="AM168" i="1"/>
  <c r="AN168" i="1"/>
  <c r="AO168" i="1"/>
  <c r="BJ168" i="1"/>
  <c r="BK168" i="1"/>
  <c r="BL168" i="1"/>
  <c r="BM168" i="1"/>
  <c r="BN168" i="1"/>
  <c r="BO168" i="1"/>
  <c r="BP168" i="1"/>
  <c r="BQ168" i="1"/>
  <c r="BR168" i="1"/>
  <c r="BS168" i="1"/>
  <c r="CN168" i="1"/>
  <c r="CO168" i="1"/>
  <c r="CP168" i="1"/>
  <c r="CQ168" i="1"/>
  <c r="CR168" i="1"/>
  <c r="AF168"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AF167" i="1"/>
  <c r="AG163" i="1"/>
  <c r="AH163" i="1"/>
  <c r="AI163" i="1"/>
  <c r="AJ163" i="1"/>
  <c r="AK163" i="1"/>
  <c r="AL163" i="1"/>
  <c r="AM163" i="1"/>
  <c r="AN163" i="1"/>
  <c r="AO163" i="1"/>
  <c r="AQ163" i="1"/>
  <c r="AR163" i="1"/>
  <c r="AS163" i="1"/>
  <c r="AT163" i="1"/>
  <c r="AV163" i="1"/>
  <c r="AW163" i="1"/>
  <c r="AX163" i="1"/>
  <c r="AY163" i="1"/>
  <c r="BA163" i="1"/>
  <c r="BB163" i="1"/>
  <c r="BC163" i="1"/>
  <c r="BD163" i="1"/>
  <c r="BF163" i="1"/>
  <c r="BG163" i="1"/>
  <c r="BH163" i="1"/>
  <c r="BI163" i="1"/>
  <c r="BJ163" i="1"/>
  <c r="BK163" i="1"/>
  <c r="BL163" i="1"/>
  <c r="BM163" i="1"/>
  <c r="BN163" i="1"/>
  <c r="BO163" i="1"/>
  <c r="BP163" i="1"/>
  <c r="BQ163" i="1"/>
  <c r="BR163" i="1"/>
  <c r="BS163" i="1"/>
  <c r="BU163" i="1"/>
  <c r="BV163" i="1"/>
  <c r="BW163" i="1"/>
  <c r="BX163" i="1"/>
  <c r="BZ163" i="1"/>
  <c r="CA163" i="1"/>
  <c r="CB163" i="1"/>
  <c r="CC163" i="1"/>
  <c r="CE163" i="1"/>
  <c r="CF163" i="1"/>
  <c r="CG163" i="1"/>
  <c r="CH163" i="1"/>
  <c r="CJ163" i="1"/>
  <c r="CK163" i="1"/>
  <c r="CL163" i="1"/>
  <c r="CM163" i="1"/>
  <c r="CN163" i="1"/>
  <c r="CO163" i="1"/>
  <c r="CP163" i="1"/>
  <c r="CQ163" i="1"/>
  <c r="CR163" i="1"/>
  <c r="DC163" i="1"/>
  <c r="DD163" i="1"/>
  <c r="DE163" i="1"/>
  <c r="DF163" i="1"/>
  <c r="DG163" i="1"/>
  <c r="AF163" i="1"/>
  <c r="AG159" i="1"/>
  <c r="AH159" i="1"/>
  <c r="AI159" i="1"/>
  <c r="AJ159" i="1"/>
  <c r="AK159" i="1"/>
  <c r="AL159" i="1"/>
  <c r="AM159" i="1"/>
  <c r="AN159" i="1"/>
  <c r="AO159" i="1"/>
  <c r="AQ159" i="1"/>
  <c r="AR159" i="1"/>
  <c r="AS159" i="1"/>
  <c r="AT159" i="1"/>
  <c r="AV159" i="1"/>
  <c r="AW159" i="1"/>
  <c r="AX159" i="1"/>
  <c r="AY159" i="1"/>
  <c r="BA159" i="1"/>
  <c r="BB159" i="1"/>
  <c r="BC159" i="1"/>
  <c r="BD159" i="1"/>
  <c r="BF159" i="1"/>
  <c r="BG159" i="1"/>
  <c r="BH159" i="1"/>
  <c r="BI159" i="1"/>
  <c r="BJ159" i="1"/>
  <c r="BK159" i="1"/>
  <c r="BL159" i="1"/>
  <c r="BM159" i="1"/>
  <c r="BN159" i="1"/>
  <c r="BO159" i="1"/>
  <c r="BP159" i="1"/>
  <c r="BQ159" i="1"/>
  <c r="BR159" i="1"/>
  <c r="BS159" i="1"/>
  <c r="BU159" i="1"/>
  <c r="BV159" i="1"/>
  <c r="BW159" i="1"/>
  <c r="BX159" i="1"/>
  <c r="BZ159" i="1"/>
  <c r="CA159" i="1"/>
  <c r="CB159" i="1"/>
  <c r="CC159" i="1"/>
  <c r="CE159" i="1"/>
  <c r="CF159" i="1"/>
  <c r="CG159" i="1"/>
  <c r="CH159" i="1"/>
  <c r="CJ159" i="1"/>
  <c r="CK159" i="1"/>
  <c r="CL159" i="1"/>
  <c r="CM159" i="1"/>
  <c r="CN159" i="1"/>
  <c r="CO159" i="1"/>
  <c r="CP159" i="1"/>
  <c r="CQ159" i="1"/>
  <c r="CR159" i="1"/>
  <c r="DC159" i="1"/>
  <c r="DD159" i="1"/>
  <c r="DE159" i="1"/>
  <c r="DF159" i="1"/>
  <c r="DG159" i="1"/>
  <c r="AF159" i="1"/>
  <c r="AG155" i="1"/>
  <c r="AH155" i="1"/>
  <c r="AI155" i="1"/>
  <c r="AJ155" i="1"/>
  <c r="AK155" i="1"/>
  <c r="AL155" i="1"/>
  <c r="AM155" i="1"/>
  <c r="AN155" i="1"/>
  <c r="AO155" i="1"/>
  <c r="AQ155" i="1"/>
  <c r="AR155" i="1"/>
  <c r="AS155" i="1"/>
  <c r="AT155" i="1"/>
  <c r="AV155" i="1"/>
  <c r="AW155" i="1"/>
  <c r="AX155" i="1"/>
  <c r="AY155" i="1"/>
  <c r="BA155" i="1"/>
  <c r="BB155" i="1"/>
  <c r="BC155" i="1"/>
  <c r="BD155" i="1"/>
  <c r="BF155" i="1"/>
  <c r="BG155" i="1"/>
  <c r="BH155" i="1"/>
  <c r="BI155" i="1"/>
  <c r="BJ155" i="1"/>
  <c r="BK155" i="1"/>
  <c r="BL155" i="1"/>
  <c r="BM155" i="1"/>
  <c r="BN155" i="1"/>
  <c r="BO155" i="1"/>
  <c r="BP155" i="1"/>
  <c r="BQ155" i="1"/>
  <c r="BR155" i="1"/>
  <c r="BS155" i="1"/>
  <c r="BU155" i="1"/>
  <c r="BV155" i="1"/>
  <c r="BW155" i="1"/>
  <c r="BX155" i="1"/>
  <c r="BZ155" i="1"/>
  <c r="CA155" i="1"/>
  <c r="CB155" i="1"/>
  <c r="CC155" i="1"/>
  <c r="CE155" i="1"/>
  <c r="CF155" i="1"/>
  <c r="CG155" i="1"/>
  <c r="CH155" i="1"/>
  <c r="CJ155" i="1"/>
  <c r="CK155" i="1"/>
  <c r="CL155" i="1"/>
  <c r="CM155" i="1"/>
  <c r="CN155" i="1"/>
  <c r="CO155" i="1"/>
  <c r="CP155" i="1"/>
  <c r="CQ155" i="1"/>
  <c r="CR155" i="1"/>
  <c r="DC155" i="1"/>
  <c r="DD155" i="1"/>
  <c r="DE155" i="1"/>
  <c r="DF155" i="1"/>
  <c r="DG155" i="1"/>
  <c r="AF155" i="1"/>
  <c r="AG154" i="1" l="1"/>
  <c r="AH154" i="1"/>
  <c r="AI154" i="1"/>
  <c r="AJ154" i="1"/>
  <c r="AK154" i="1"/>
  <c r="AL154" i="1"/>
  <c r="AM154" i="1"/>
  <c r="AN154" i="1"/>
  <c r="AO154" i="1"/>
  <c r="BJ154" i="1"/>
  <c r="BK154" i="1"/>
  <c r="BL154" i="1"/>
  <c r="BM154" i="1"/>
  <c r="BN154" i="1"/>
  <c r="BO154" i="1"/>
  <c r="BP154" i="1"/>
  <c r="BQ154" i="1"/>
  <c r="BR154" i="1"/>
  <c r="BS154" i="1"/>
  <c r="CN154" i="1"/>
  <c r="CO154" i="1"/>
  <c r="CP154" i="1"/>
  <c r="CQ154" i="1"/>
  <c r="CR154" i="1"/>
  <c r="DC154" i="1"/>
  <c r="DD154" i="1"/>
  <c r="DE154" i="1"/>
  <c r="DF154" i="1"/>
  <c r="DG154" i="1"/>
  <c r="AF154" i="1"/>
  <c r="AG150" i="1"/>
  <c r="AH150" i="1"/>
  <c r="AI150" i="1"/>
  <c r="AJ150" i="1"/>
  <c r="AK150" i="1"/>
  <c r="AL150" i="1"/>
  <c r="AM150" i="1"/>
  <c r="AN150" i="1"/>
  <c r="AO150" i="1"/>
  <c r="AQ150" i="1"/>
  <c r="AR150" i="1"/>
  <c r="AS150" i="1"/>
  <c r="AT150" i="1"/>
  <c r="AV150" i="1"/>
  <c r="AW150" i="1"/>
  <c r="AX150" i="1"/>
  <c r="AY150" i="1"/>
  <c r="BA150" i="1"/>
  <c r="BB150" i="1"/>
  <c r="BC150" i="1"/>
  <c r="BD150" i="1"/>
  <c r="BF150" i="1"/>
  <c r="BG150" i="1"/>
  <c r="BH150" i="1"/>
  <c r="BI150" i="1"/>
  <c r="BJ150" i="1"/>
  <c r="BK150" i="1"/>
  <c r="BL150" i="1"/>
  <c r="BM150" i="1"/>
  <c r="BN150" i="1"/>
  <c r="BO150" i="1"/>
  <c r="BP150" i="1"/>
  <c r="BQ150" i="1"/>
  <c r="BR150" i="1"/>
  <c r="BS150" i="1"/>
  <c r="BU150" i="1"/>
  <c r="BV150" i="1"/>
  <c r="BW150" i="1"/>
  <c r="BX150" i="1"/>
  <c r="BZ150" i="1"/>
  <c r="CA150" i="1"/>
  <c r="CB150" i="1"/>
  <c r="CC150" i="1"/>
  <c r="CD150" i="1"/>
  <c r="CE150" i="1"/>
  <c r="CF150" i="1"/>
  <c r="CG150" i="1"/>
  <c r="CH150" i="1"/>
  <c r="CJ150" i="1"/>
  <c r="CK150" i="1"/>
  <c r="CL150" i="1"/>
  <c r="CM150" i="1"/>
  <c r="CN150" i="1"/>
  <c r="CO150" i="1"/>
  <c r="CP150" i="1"/>
  <c r="CQ150" i="1"/>
  <c r="CR150" i="1"/>
  <c r="DC150" i="1"/>
  <c r="DD150" i="1"/>
  <c r="DE150" i="1"/>
  <c r="DF150" i="1"/>
  <c r="DG150" i="1"/>
  <c r="AF150" i="1"/>
  <c r="AG146" i="1"/>
  <c r="AH146" i="1"/>
  <c r="AI146" i="1"/>
  <c r="AJ146" i="1"/>
  <c r="AK146" i="1"/>
  <c r="AL146" i="1"/>
  <c r="AM146" i="1"/>
  <c r="AN146" i="1"/>
  <c r="AO146" i="1"/>
  <c r="AQ146" i="1"/>
  <c r="AR146" i="1"/>
  <c r="AS146" i="1"/>
  <c r="AT146" i="1"/>
  <c r="AV146" i="1"/>
  <c r="AW146" i="1"/>
  <c r="AX146" i="1"/>
  <c r="AY146" i="1"/>
  <c r="BA146" i="1"/>
  <c r="BB146" i="1"/>
  <c r="BC146" i="1"/>
  <c r="BD146" i="1"/>
  <c r="BF146" i="1"/>
  <c r="BG146" i="1"/>
  <c r="BH146" i="1"/>
  <c r="BI146" i="1"/>
  <c r="BJ146" i="1"/>
  <c r="BK146" i="1"/>
  <c r="BL146" i="1"/>
  <c r="BM146" i="1"/>
  <c r="BN146" i="1"/>
  <c r="BO146" i="1"/>
  <c r="BP146" i="1"/>
  <c r="BQ146" i="1"/>
  <c r="BR146" i="1"/>
  <c r="BS146" i="1"/>
  <c r="BU146" i="1"/>
  <c r="BV146" i="1"/>
  <c r="BW146" i="1"/>
  <c r="BX146" i="1"/>
  <c r="BZ146" i="1"/>
  <c r="CA146" i="1"/>
  <c r="CB146" i="1"/>
  <c r="CC146" i="1"/>
  <c r="CD146" i="1"/>
  <c r="CE146" i="1"/>
  <c r="CF146" i="1"/>
  <c r="CG146" i="1"/>
  <c r="CH146" i="1"/>
  <c r="CJ146" i="1"/>
  <c r="CK146" i="1"/>
  <c r="CL146" i="1"/>
  <c r="CM146" i="1"/>
  <c r="CN146" i="1"/>
  <c r="CO146" i="1"/>
  <c r="CP146" i="1"/>
  <c r="CQ146" i="1"/>
  <c r="CR146" i="1"/>
  <c r="DC146" i="1"/>
  <c r="DD146" i="1"/>
  <c r="DE146" i="1"/>
  <c r="DF146" i="1"/>
  <c r="DG146" i="1"/>
  <c r="AF146" i="1"/>
  <c r="AG141" i="1"/>
  <c r="AH141" i="1"/>
  <c r="AI141" i="1"/>
  <c r="AJ141" i="1"/>
  <c r="AK141" i="1"/>
  <c r="AL141" i="1"/>
  <c r="AM141" i="1"/>
  <c r="AN141" i="1"/>
  <c r="AO141" i="1"/>
  <c r="AQ141" i="1"/>
  <c r="AR141" i="1"/>
  <c r="AS141" i="1"/>
  <c r="AT141" i="1"/>
  <c r="AV141" i="1"/>
  <c r="AW141" i="1"/>
  <c r="AX141" i="1"/>
  <c r="AY141" i="1"/>
  <c r="BA141" i="1"/>
  <c r="BB141" i="1"/>
  <c r="BC141" i="1"/>
  <c r="BD141" i="1"/>
  <c r="BF141" i="1"/>
  <c r="BG141" i="1"/>
  <c r="BH141" i="1"/>
  <c r="BI141" i="1"/>
  <c r="BJ141" i="1"/>
  <c r="BK141" i="1"/>
  <c r="BL141" i="1"/>
  <c r="BM141" i="1"/>
  <c r="BN141" i="1"/>
  <c r="BO141" i="1"/>
  <c r="BP141" i="1"/>
  <c r="BQ141" i="1"/>
  <c r="BR141" i="1"/>
  <c r="BS141" i="1"/>
  <c r="BU141" i="1"/>
  <c r="BV141" i="1"/>
  <c r="BW141" i="1"/>
  <c r="BX141" i="1"/>
  <c r="BZ141" i="1"/>
  <c r="CA141" i="1"/>
  <c r="CB141" i="1"/>
  <c r="CC141" i="1"/>
  <c r="CD141" i="1"/>
  <c r="CE141" i="1"/>
  <c r="CF141" i="1"/>
  <c r="CG141" i="1"/>
  <c r="CH141" i="1"/>
  <c r="CJ141" i="1"/>
  <c r="CK141" i="1"/>
  <c r="CL141" i="1"/>
  <c r="CM141" i="1"/>
  <c r="CN141" i="1"/>
  <c r="CO141" i="1"/>
  <c r="CP141" i="1"/>
  <c r="CQ141" i="1"/>
  <c r="CR141" i="1"/>
  <c r="DC141" i="1"/>
  <c r="DD141" i="1"/>
  <c r="DE141" i="1"/>
  <c r="DF141" i="1"/>
  <c r="DG141" i="1"/>
  <c r="AF141" i="1"/>
  <c r="AG136" i="1"/>
  <c r="AH136" i="1"/>
  <c r="AI136" i="1"/>
  <c r="AJ136" i="1"/>
  <c r="AK136" i="1"/>
  <c r="AL136" i="1"/>
  <c r="AM136" i="1"/>
  <c r="AN136" i="1"/>
  <c r="AO136" i="1"/>
  <c r="AQ136" i="1"/>
  <c r="AR136" i="1"/>
  <c r="AS136" i="1"/>
  <c r="AT136" i="1"/>
  <c r="AV136" i="1"/>
  <c r="AW136" i="1"/>
  <c r="AX136" i="1"/>
  <c r="AY136" i="1"/>
  <c r="BA136" i="1"/>
  <c r="BB136" i="1"/>
  <c r="BC136" i="1"/>
  <c r="BD136" i="1"/>
  <c r="BF136" i="1"/>
  <c r="BG136" i="1"/>
  <c r="BH136" i="1"/>
  <c r="BI136" i="1"/>
  <c r="BJ136" i="1"/>
  <c r="BK136" i="1"/>
  <c r="BL136" i="1"/>
  <c r="BM136" i="1"/>
  <c r="BN136" i="1"/>
  <c r="BO136" i="1"/>
  <c r="BP136" i="1"/>
  <c r="BQ136" i="1"/>
  <c r="BR136" i="1"/>
  <c r="BS136" i="1"/>
  <c r="BU136" i="1"/>
  <c r="BV136" i="1"/>
  <c r="BW136" i="1"/>
  <c r="BX136" i="1"/>
  <c r="BZ136" i="1"/>
  <c r="CA136" i="1"/>
  <c r="CB136" i="1"/>
  <c r="CC136" i="1"/>
  <c r="CE136" i="1"/>
  <c r="CF136" i="1"/>
  <c r="CG136" i="1"/>
  <c r="CH136" i="1"/>
  <c r="CJ136" i="1"/>
  <c r="CK136" i="1"/>
  <c r="CL136" i="1"/>
  <c r="CM136" i="1"/>
  <c r="CN136" i="1"/>
  <c r="CO136" i="1"/>
  <c r="CP136" i="1"/>
  <c r="CQ136" i="1"/>
  <c r="CR136" i="1"/>
  <c r="DC136" i="1"/>
  <c r="DD136" i="1"/>
  <c r="DE136" i="1"/>
  <c r="DF136" i="1"/>
  <c r="DG136" i="1"/>
  <c r="AF136" i="1"/>
  <c r="AG133" i="1"/>
  <c r="AH133" i="1"/>
  <c r="AI133" i="1"/>
  <c r="AJ133" i="1"/>
  <c r="AK133" i="1"/>
  <c r="AL133" i="1"/>
  <c r="AM133" i="1"/>
  <c r="AN133" i="1"/>
  <c r="AO133" i="1"/>
  <c r="AQ133" i="1"/>
  <c r="AR133" i="1"/>
  <c r="AS133" i="1"/>
  <c r="AT133" i="1"/>
  <c r="AV133" i="1"/>
  <c r="AW133" i="1"/>
  <c r="AX133" i="1"/>
  <c r="AY133" i="1"/>
  <c r="BA133" i="1"/>
  <c r="BB133" i="1"/>
  <c r="BC133" i="1"/>
  <c r="BD133" i="1"/>
  <c r="BF133" i="1"/>
  <c r="BG133" i="1"/>
  <c r="BH133" i="1"/>
  <c r="BI133" i="1"/>
  <c r="BJ133" i="1"/>
  <c r="BK133" i="1"/>
  <c r="BL133" i="1"/>
  <c r="BM133" i="1"/>
  <c r="BN133" i="1"/>
  <c r="BO133" i="1"/>
  <c r="BP133" i="1"/>
  <c r="BQ133" i="1"/>
  <c r="BR133" i="1"/>
  <c r="BS133" i="1"/>
  <c r="BU133" i="1"/>
  <c r="BV133" i="1"/>
  <c r="BW133" i="1"/>
  <c r="BX133" i="1"/>
  <c r="BZ133" i="1"/>
  <c r="CA133" i="1"/>
  <c r="CB133" i="1"/>
  <c r="CC133" i="1"/>
  <c r="CD133" i="1"/>
  <c r="CE133" i="1"/>
  <c r="CF133" i="1"/>
  <c r="CG133" i="1"/>
  <c r="CH133" i="1"/>
  <c r="CJ133" i="1"/>
  <c r="CK133" i="1"/>
  <c r="CL133" i="1"/>
  <c r="CM133" i="1"/>
  <c r="CN133" i="1"/>
  <c r="CO133" i="1"/>
  <c r="CP133" i="1"/>
  <c r="CQ133" i="1"/>
  <c r="CR133" i="1"/>
  <c r="DC133" i="1"/>
  <c r="DD133" i="1"/>
  <c r="DE133" i="1"/>
  <c r="DF133" i="1"/>
  <c r="DG133" i="1"/>
  <c r="AF133" i="1"/>
  <c r="AG128" i="1"/>
  <c r="AH128" i="1"/>
  <c r="AI128" i="1"/>
  <c r="AJ128" i="1"/>
  <c r="AK128" i="1"/>
  <c r="AL128" i="1"/>
  <c r="AM128" i="1"/>
  <c r="AN128" i="1"/>
  <c r="AO128" i="1"/>
  <c r="AQ128" i="1"/>
  <c r="AR128" i="1"/>
  <c r="AS128" i="1"/>
  <c r="AT128" i="1"/>
  <c r="AV128" i="1"/>
  <c r="AW128" i="1"/>
  <c r="AX128" i="1"/>
  <c r="AY128" i="1"/>
  <c r="BA128" i="1"/>
  <c r="BB128" i="1"/>
  <c r="BC128" i="1"/>
  <c r="BD128" i="1"/>
  <c r="BF128" i="1"/>
  <c r="BG128" i="1"/>
  <c r="BH128" i="1"/>
  <c r="BI128" i="1"/>
  <c r="BJ128" i="1"/>
  <c r="BK128" i="1"/>
  <c r="BL128" i="1"/>
  <c r="BM128" i="1"/>
  <c r="BN128" i="1"/>
  <c r="BO128" i="1"/>
  <c r="BP128" i="1"/>
  <c r="BQ128" i="1"/>
  <c r="BR128" i="1"/>
  <c r="BS128" i="1"/>
  <c r="BU128" i="1"/>
  <c r="BV128" i="1"/>
  <c r="BW128" i="1"/>
  <c r="BX128" i="1"/>
  <c r="BZ128" i="1"/>
  <c r="CA128" i="1"/>
  <c r="CB128" i="1"/>
  <c r="CC128" i="1"/>
  <c r="CD128" i="1"/>
  <c r="CE128" i="1"/>
  <c r="CF128" i="1"/>
  <c r="CG128" i="1"/>
  <c r="CH128" i="1"/>
  <c r="CJ128" i="1"/>
  <c r="CK128" i="1"/>
  <c r="CL128" i="1"/>
  <c r="CM128" i="1"/>
  <c r="CN128" i="1"/>
  <c r="CO128" i="1"/>
  <c r="CP128" i="1"/>
  <c r="CQ128" i="1"/>
  <c r="CR128" i="1"/>
  <c r="DC128" i="1"/>
  <c r="DD128" i="1"/>
  <c r="DE128" i="1"/>
  <c r="DF128" i="1"/>
  <c r="DG128" i="1"/>
  <c r="AF128" i="1"/>
  <c r="AG121" i="1"/>
  <c r="AH121" i="1"/>
  <c r="AI121" i="1"/>
  <c r="AJ121" i="1"/>
  <c r="AK121" i="1"/>
  <c r="AL121" i="1"/>
  <c r="AM121" i="1"/>
  <c r="AN121" i="1"/>
  <c r="AO121" i="1"/>
  <c r="AQ121" i="1"/>
  <c r="AR121" i="1"/>
  <c r="AS121" i="1"/>
  <c r="AT121" i="1"/>
  <c r="AV121" i="1"/>
  <c r="AW121" i="1"/>
  <c r="AX121" i="1"/>
  <c r="AY121" i="1"/>
  <c r="BA121" i="1"/>
  <c r="BB121" i="1"/>
  <c r="BC121" i="1"/>
  <c r="BD121" i="1"/>
  <c r="BF121" i="1"/>
  <c r="BG121" i="1"/>
  <c r="BH121" i="1"/>
  <c r="BI121" i="1"/>
  <c r="BJ121" i="1"/>
  <c r="BK121" i="1"/>
  <c r="BL121" i="1"/>
  <c r="BM121" i="1"/>
  <c r="BN121" i="1"/>
  <c r="BO121" i="1"/>
  <c r="BP121" i="1"/>
  <c r="BQ121" i="1"/>
  <c r="BR121" i="1"/>
  <c r="BS121" i="1"/>
  <c r="BU121" i="1"/>
  <c r="BV121" i="1"/>
  <c r="BW121" i="1"/>
  <c r="BX121" i="1"/>
  <c r="BZ121" i="1"/>
  <c r="CA121" i="1"/>
  <c r="CB121" i="1"/>
  <c r="CC121" i="1"/>
  <c r="CD121" i="1"/>
  <c r="CE121" i="1"/>
  <c r="CF121" i="1"/>
  <c r="CG121" i="1"/>
  <c r="CH121" i="1"/>
  <c r="CJ121" i="1"/>
  <c r="CK121" i="1"/>
  <c r="CL121" i="1"/>
  <c r="CM121" i="1"/>
  <c r="CN121" i="1"/>
  <c r="CO121" i="1"/>
  <c r="CP121" i="1"/>
  <c r="CQ121" i="1"/>
  <c r="CR121" i="1"/>
  <c r="DC121" i="1"/>
  <c r="DD121" i="1"/>
  <c r="DE121" i="1"/>
  <c r="DF121" i="1"/>
  <c r="DG121" i="1"/>
  <c r="AF121" i="1"/>
  <c r="AG114" i="1"/>
  <c r="AH114" i="1"/>
  <c r="AI114" i="1"/>
  <c r="AJ114" i="1"/>
  <c r="AK114" i="1"/>
  <c r="AL114" i="1"/>
  <c r="AM114" i="1"/>
  <c r="AN114" i="1"/>
  <c r="AO114" i="1"/>
  <c r="AQ114" i="1"/>
  <c r="AR114" i="1"/>
  <c r="AS114" i="1"/>
  <c r="AT114" i="1"/>
  <c r="AV114" i="1"/>
  <c r="AW114" i="1"/>
  <c r="AX114" i="1"/>
  <c r="AY114" i="1"/>
  <c r="BA114" i="1"/>
  <c r="BB114" i="1"/>
  <c r="BC114" i="1"/>
  <c r="BD114" i="1"/>
  <c r="BF114" i="1"/>
  <c r="BG114" i="1"/>
  <c r="BH114" i="1"/>
  <c r="BI114" i="1"/>
  <c r="BJ114" i="1"/>
  <c r="BK114" i="1"/>
  <c r="BL114" i="1"/>
  <c r="BM114" i="1"/>
  <c r="BN114" i="1"/>
  <c r="BO114" i="1"/>
  <c r="BP114" i="1"/>
  <c r="BQ114" i="1"/>
  <c r="BR114" i="1"/>
  <c r="BS114" i="1"/>
  <c r="BU114" i="1"/>
  <c r="BV114" i="1"/>
  <c r="BW114" i="1"/>
  <c r="BX114" i="1"/>
  <c r="BZ114" i="1"/>
  <c r="CA114" i="1"/>
  <c r="CB114" i="1"/>
  <c r="CC114" i="1"/>
  <c r="CD114" i="1"/>
  <c r="CE114" i="1"/>
  <c r="CF114" i="1"/>
  <c r="CG114" i="1"/>
  <c r="CH114" i="1"/>
  <c r="CJ114" i="1"/>
  <c r="CK114" i="1"/>
  <c r="CL114" i="1"/>
  <c r="CM114" i="1"/>
  <c r="CN114" i="1"/>
  <c r="CO114" i="1"/>
  <c r="CP114" i="1"/>
  <c r="CQ114" i="1"/>
  <c r="CR114" i="1"/>
  <c r="DC114" i="1"/>
  <c r="DD114" i="1"/>
  <c r="DE114" i="1"/>
  <c r="DF114" i="1"/>
  <c r="DG114" i="1"/>
  <c r="AF114" i="1"/>
  <c r="AG113" i="1"/>
  <c r="AH113" i="1"/>
  <c r="AI113" i="1"/>
  <c r="AJ113" i="1"/>
  <c r="AK113" i="1"/>
  <c r="AL113" i="1"/>
  <c r="AM113" i="1"/>
  <c r="AN113" i="1"/>
  <c r="AO113" i="1"/>
  <c r="AQ113" i="1"/>
  <c r="AR113" i="1"/>
  <c r="AS113" i="1"/>
  <c r="AT113" i="1"/>
  <c r="AV113" i="1"/>
  <c r="AW113" i="1"/>
  <c r="AX113" i="1"/>
  <c r="AY113" i="1"/>
  <c r="BA113" i="1"/>
  <c r="BB113" i="1"/>
  <c r="BC113" i="1"/>
  <c r="BD113" i="1"/>
  <c r="BF113" i="1"/>
  <c r="BG113" i="1"/>
  <c r="BH113" i="1"/>
  <c r="BI113" i="1"/>
  <c r="BJ113" i="1"/>
  <c r="BK113" i="1"/>
  <c r="BL113" i="1"/>
  <c r="BM113" i="1"/>
  <c r="BN113" i="1"/>
  <c r="BO113" i="1"/>
  <c r="BP113" i="1"/>
  <c r="BQ113" i="1"/>
  <c r="BR113" i="1"/>
  <c r="BS113" i="1"/>
  <c r="BU113" i="1"/>
  <c r="BV113" i="1"/>
  <c r="BW113" i="1"/>
  <c r="BX113" i="1"/>
  <c r="BZ113" i="1"/>
  <c r="CA113" i="1"/>
  <c r="CB113" i="1"/>
  <c r="CC113" i="1"/>
  <c r="CE113" i="1"/>
  <c r="CF113" i="1"/>
  <c r="CG113" i="1"/>
  <c r="CH113" i="1"/>
  <c r="CJ113" i="1"/>
  <c r="CK113" i="1"/>
  <c r="CL113" i="1"/>
  <c r="CM113" i="1"/>
  <c r="CN113" i="1"/>
  <c r="CO113" i="1"/>
  <c r="CP113" i="1"/>
  <c r="CQ113" i="1"/>
  <c r="CR113" i="1"/>
  <c r="DC113" i="1"/>
  <c r="DD113" i="1"/>
  <c r="DE113" i="1"/>
  <c r="DF113" i="1"/>
  <c r="DG113" i="1"/>
  <c r="AF113" i="1"/>
  <c r="AG110" i="1"/>
  <c r="AH110" i="1"/>
  <c r="AI110" i="1"/>
  <c r="AJ110" i="1"/>
  <c r="AK110" i="1"/>
  <c r="AL110" i="1"/>
  <c r="AM110" i="1"/>
  <c r="AN110" i="1"/>
  <c r="AO110" i="1"/>
  <c r="AQ110" i="1"/>
  <c r="AR110" i="1"/>
  <c r="AS110" i="1"/>
  <c r="AT110" i="1"/>
  <c r="AV110" i="1"/>
  <c r="AW110" i="1"/>
  <c r="AX110" i="1"/>
  <c r="AY110" i="1"/>
  <c r="BA110" i="1"/>
  <c r="BB110" i="1"/>
  <c r="BC110" i="1"/>
  <c r="BD110" i="1"/>
  <c r="BF110" i="1"/>
  <c r="BG110" i="1"/>
  <c r="BH110" i="1"/>
  <c r="BI110" i="1"/>
  <c r="BJ110" i="1"/>
  <c r="BK110" i="1"/>
  <c r="BL110" i="1"/>
  <c r="BM110" i="1"/>
  <c r="BN110" i="1"/>
  <c r="BO110" i="1"/>
  <c r="BP110" i="1"/>
  <c r="BQ110" i="1"/>
  <c r="BR110" i="1"/>
  <c r="BS110" i="1"/>
  <c r="BU110" i="1"/>
  <c r="BV110" i="1"/>
  <c r="BW110" i="1"/>
  <c r="BX110" i="1"/>
  <c r="BZ110" i="1"/>
  <c r="CA110" i="1"/>
  <c r="CB110" i="1"/>
  <c r="CC110" i="1"/>
  <c r="CD110" i="1"/>
  <c r="CE110" i="1"/>
  <c r="CF110" i="1"/>
  <c r="CG110" i="1"/>
  <c r="CH110" i="1"/>
  <c r="CJ110" i="1"/>
  <c r="CK110" i="1"/>
  <c r="CL110" i="1"/>
  <c r="CM110" i="1"/>
  <c r="CN110" i="1"/>
  <c r="CO110" i="1"/>
  <c r="CP110" i="1"/>
  <c r="CQ110" i="1"/>
  <c r="CR110" i="1"/>
  <c r="DC110" i="1"/>
  <c r="DD110" i="1"/>
  <c r="DE110" i="1"/>
  <c r="DF110" i="1"/>
  <c r="DG110" i="1"/>
  <c r="AF110" i="1"/>
  <c r="AG108" i="1"/>
  <c r="AH108" i="1"/>
  <c r="AI108" i="1"/>
  <c r="AJ108" i="1"/>
  <c r="AK108" i="1"/>
  <c r="AL108" i="1"/>
  <c r="AM108" i="1"/>
  <c r="AN108" i="1"/>
  <c r="AO108" i="1"/>
  <c r="AQ108" i="1"/>
  <c r="AR108" i="1"/>
  <c r="AS108" i="1"/>
  <c r="AT108" i="1"/>
  <c r="AV108" i="1"/>
  <c r="AW108" i="1"/>
  <c r="AX108" i="1"/>
  <c r="AY108" i="1"/>
  <c r="BA108" i="1"/>
  <c r="BB108" i="1"/>
  <c r="BC108" i="1"/>
  <c r="BD108" i="1"/>
  <c r="BF108" i="1"/>
  <c r="BG108" i="1"/>
  <c r="BH108" i="1"/>
  <c r="BI108" i="1"/>
  <c r="BJ108" i="1"/>
  <c r="BK108" i="1"/>
  <c r="BL108" i="1"/>
  <c r="BM108" i="1"/>
  <c r="BN108" i="1"/>
  <c r="BO108" i="1"/>
  <c r="BP108" i="1"/>
  <c r="BQ108" i="1"/>
  <c r="BR108" i="1"/>
  <c r="BS108" i="1"/>
  <c r="BU108" i="1"/>
  <c r="BV108" i="1"/>
  <c r="BW108" i="1"/>
  <c r="BX108" i="1"/>
  <c r="BZ108" i="1"/>
  <c r="CA108" i="1"/>
  <c r="CB108" i="1"/>
  <c r="CC108" i="1"/>
  <c r="CD108" i="1"/>
  <c r="CE108" i="1"/>
  <c r="CF108" i="1"/>
  <c r="CG108" i="1"/>
  <c r="CH108" i="1"/>
  <c r="CJ108" i="1"/>
  <c r="CK108" i="1"/>
  <c r="CL108" i="1"/>
  <c r="CM108" i="1"/>
  <c r="CN108" i="1"/>
  <c r="CO108" i="1"/>
  <c r="CP108" i="1"/>
  <c r="CQ108" i="1"/>
  <c r="CR108" i="1"/>
  <c r="DC108" i="1"/>
  <c r="DD108" i="1"/>
  <c r="DE108" i="1"/>
  <c r="DF108" i="1"/>
  <c r="DG108" i="1"/>
  <c r="AF108" i="1"/>
  <c r="AG107" i="1"/>
  <c r="AH107" i="1"/>
  <c r="AI107" i="1"/>
  <c r="AJ107" i="1"/>
  <c r="AK107" i="1"/>
  <c r="AL107" i="1"/>
  <c r="AM107" i="1"/>
  <c r="AN107" i="1"/>
  <c r="AO107" i="1"/>
  <c r="AQ107" i="1"/>
  <c r="AR107" i="1"/>
  <c r="AS107" i="1"/>
  <c r="AT107" i="1"/>
  <c r="AV107" i="1"/>
  <c r="AW107" i="1"/>
  <c r="AX107" i="1"/>
  <c r="AY107" i="1"/>
  <c r="BA107" i="1"/>
  <c r="BB107" i="1"/>
  <c r="BC107" i="1"/>
  <c r="BD107" i="1"/>
  <c r="BF107" i="1"/>
  <c r="BG107" i="1"/>
  <c r="BH107" i="1"/>
  <c r="BI107" i="1"/>
  <c r="BJ107" i="1"/>
  <c r="BK107" i="1"/>
  <c r="BL107" i="1"/>
  <c r="BM107" i="1"/>
  <c r="BN107" i="1"/>
  <c r="BO107" i="1"/>
  <c r="BP107" i="1"/>
  <c r="BQ107" i="1"/>
  <c r="BR107" i="1"/>
  <c r="BS107" i="1"/>
  <c r="BU107" i="1"/>
  <c r="BV107" i="1"/>
  <c r="BW107" i="1"/>
  <c r="BX107" i="1"/>
  <c r="BZ107" i="1"/>
  <c r="CA107" i="1"/>
  <c r="CB107" i="1"/>
  <c r="CC107" i="1"/>
  <c r="CD107" i="1"/>
  <c r="CE107" i="1"/>
  <c r="CF107" i="1"/>
  <c r="CG107" i="1"/>
  <c r="CH107" i="1"/>
  <c r="CJ107" i="1"/>
  <c r="CK107" i="1"/>
  <c r="CL107" i="1"/>
  <c r="CM107" i="1"/>
  <c r="CN107" i="1"/>
  <c r="CO107" i="1"/>
  <c r="CP107" i="1"/>
  <c r="CQ107" i="1"/>
  <c r="CR107" i="1"/>
  <c r="DC107" i="1"/>
  <c r="DD107" i="1"/>
  <c r="DE107" i="1"/>
  <c r="DF107" i="1"/>
  <c r="DG107" i="1"/>
  <c r="AF107" i="1"/>
  <c r="AG106" i="1"/>
  <c r="AH106" i="1"/>
  <c r="AI106" i="1"/>
  <c r="AJ106" i="1"/>
  <c r="AK106" i="1"/>
  <c r="AL106" i="1"/>
  <c r="AM106" i="1"/>
  <c r="AN106" i="1"/>
  <c r="AO106" i="1"/>
  <c r="BJ106" i="1"/>
  <c r="BK106" i="1"/>
  <c r="BL106" i="1"/>
  <c r="BM106" i="1"/>
  <c r="BN106" i="1"/>
  <c r="BO106" i="1"/>
  <c r="BP106" i="1"/>
  <c r="BQ106" i="1"/>
  <c r="BR106" i="1"/>
  <c r="BS106" i="1"/>
  <c r="CN106" i="1"/>
  <c r="CO106" i="1"/>
  <c r="CP106" i="1"/>
  <c r="CQ106" i="1"/>
  <c r="CR106" i="1"/>
  <c r="DC106" i="1"/>
  <c r="DD106" i="1"/>
  <c r="DE106" i="1"/>
  <c r="DF106" i="1"/>
  <c r="DG106" i="1"/>
  <c r="AF106" i="1"/>
  <c r="AG105" i="1"/>
  <c r="AH105" i="1"/>
  <c r="AI105" i="1"/>
  <c r="AJ105" i="1"/>
  <c r="AK105" i="1"/>
  <c r="AL105" i="1"/>
  <c r="AM105" i="1"/>
  <c r="AN105" i="1"/>
  <c r="AO105" i="1"/>
  <c r="AQ105" i="1"/>
  <c r="AR105" i="1"/>
  <c r="AS105" i="1"/>
  <c r="AT105" i="1"/>
  <c r="AV105" i="1"/>
  <c r="AW105" i="1"/>
  <c r="AX105" i="1"/>
  <c r="AY105" i="1"/>
  <c r="BA105" i="1"/>
  <c r="BB105" i="1"/>
  <c r="BC105" i="1"/>
  <c r="BD105" i="1"/>
  <c r="BF105" i="1"/>
  <c r="BG105" i="1"/>
  <c r="BH105" i="1"/>
  <c r="BI105" i="1"/>
  <c r="BJ105" i="1"/>
  <c r="BK105" i="1"/>
  <c r="BL105" i="1"/>
  <c r="BM105" i="1"/>
  <c r="BN105" i="1"/>
  <c r="BO105" i="1"/>
  <c r="BP105" i="1"/>
  <c r="BQ105" i="1"/>
  <c r="BR105" i="1"/>
  <c r="BS105" i="1"/>
  <c r="BU105" i="1"/>
  <c r="BV105" i="1"/>
  <c r="BW105" i="1"/>
  <c r="BX105" i="1"/>
  <c r="BZ105" i="1"/>
  <c r="CA105" i="1"/>
  <c r="CB105" i="1"/>
  <c r="CC105" i="1"/>
  <c r="CE105" i="1"/>
  <c r="CF105" i="1"/>
  <c r="CG105" i="1"/>
  <c r="CH105" i="1"/>
  <c r="CJ105" i="1"/>
  <c r="CK105" i="1"/>
  <c r="CL105" i="1"/>
  <c r="CM105" i="1"/>
  <c r="CN105" i="1"/>
  <c r="CO105" i="1"/>
  <c r="CP105" i="1"/>
  <c r="CQ105" i="1"/>
  <c r="CR105" i="1"/>
  <c r="DC105" i="1"/>
  <c r="DD105" i="1"/>
  <c r="DE105" i="1"/>
  <c r="DF105" i="1"/>
  <c r="DG105" i="1"/>
  <c r="AF105" i="1"/>
  <c r="AG104" i="1"/>
  <c r="AH104" i="1"/>
  <c r="AI104" i="1"/>
  <c r="AJ104" i="1"/>
  <c r="AK104" i="1"/>
  <c r="AL104" i="1"/>
  <c r="AM104" i="1"/>
  <c r="AN104" i="1"/>
  <c r="AO104" i="1"/>
  <c r="BJ104" i="1"/>
  <c r="BK104" i="1"/>
  <c r="BL104" i="1"/>
  <c r="BM104" i="1"/>
  <c r="BN104" i="1"/>
  <c r="BO104" i="1"/>
  <c r="BP104" i="1"/>
  <c r="BQ104" i="1"/>
  <c r="BR104" i="1"/>
  <c r="BS104" i="1"/>
  <c r="CN104" i="1"/>
  <c r="CO104" i="1"/>
  <c r="CP104" i="1"/>
  <c r="CQ104" i="1"/>
  <c r="CR104" i="1"/>
  <c r="DC104" i="1"/>
  <c r="DD104" i="1"/>
  <c r="DE104" i="1"/>
  <c r="DF104" i="1"/>
  <c r="DG104" i="1"/>
  <c r="AF104" i="1"/>
  <c r="AG103" i="1"/>
  <c r="AH103" i="1"/>
  <c r="AI103" i="1"/>
  <c r="AJ103" i="1"/>
  <c r="AK103" i="1"/>
  <c r="AL103" i="1"/>
  <c r="AM103" i="1"/>
  <c r="AN103" i="1"/>
  <c r="AO103" i="1"/>
  <c r="BJ103" i="1"/>
  <c r="BK103" i="1"/>
  <c r="BL103" i="1"/>
  <c r="BM103" i="1"/>
  <c r="BN103" i="1"/>
  <c r="BO103" i="1"/>
  <c r="BP103" i="1"/>
  <c r="BQ103" i="1"/>
  <c r="BR103" i="1"/>
  <c r="BS103" i="1"/>
  <c r="CN103" i="1"/>
  <c r="CO103" i="1"/>
  <c r="CP103" i="1"/>
  <c r="CQ103" i="1"/>
  <c r="CR103" i="1"/>
  <c r="DC103" i="1"/>
  <c r="DD103" i="1"/>
  <c r="DE103" i="1"/>
  <c r="DF103" i="1"/>
  <c r="DG103" i="1"/>
  <c r="AF103" i="1"/>
  <c r="AG99" i="1"/>
  <c r="AH99" i="1"/>
  <c r="AI99" i="1"/>
  <c r="AJ99" i="1"/>
  <c r="AK99" i="1"/>
  <c r="AL99" i="1"/>
  <c r="AM99" i="1"/>
  <c r="AN99" i="1"/>
  <c r="AO99" i="1"/>
  <c r="AQ99" i="1"/>
  <c r="AR99" i="1"/>
  <c r="AS99" i="1"/>
  <c r="AT99" i="1"/>
  <c r="AV99" i="1"/>
  <c r="AW99" i="1"/>
  <c r="AX99" i="1"/>
  <c r="AY99" i="1"/>
  <c r="BA99" i="1"/>
  <c r="BB99" i="1"/>
  <c r="BC99" i="1"/>
  <c r="BD99" i="1"/>
  <c r="BF99" i="1"/>
  <c r="BG99" i="1"/>
  <c r="BH99" i="1"/>
  <c r="BI99" i="1"/>
  <c r="BJ99" i="1"/>
  <c r="BK99" i="1"/>
  <c r="BL99" i="1"/>
  <c r="BM99" i="1"/>
  <c r="BN99" i="1"/>
  <c r="BO99" i="1"/>
  <c r="BP99" i="1"/>
  <c r="BQ99" i="1"/>
  <c r="BR99" i="1"/>
  <c r="BS99" i="1"/>
  <c r="BU99" i="1"/>
  <c r="BV99" i="1"/>
  <c r="BW99" i="1"/>
  <c r="BX99" i="1"/>
  <c r="BZ99" i="1"/>
  <c r="CA99" i="1"/>
  <c r="CB99" i="1"/>
  <c r="CC99" i="1"/>
  <c r="CE99" i="1"/>
  <c r="CF99" i="1"/>
  <c r="CG99" i="1"/>
  <c r="CH99" i="1"/>
  <c r="CJ99" i="1"/>
  <c r="CK99" i="1"/>
  <c r="CL99" i="1"/>
  <c r="CM99" i="1"/>
  <c r="CN99" i="1"/>
  <c r="CO99" i="1"/>
  <c r="CP99" i="1"/>
  <c r="CQ99" i="1"/>
  <c r="CR99" i="1"/>
  <c r="DC99" i="1"/>
  <c r="DD99" i="1"/>
  <c r="DE99" i="1"/>
  <c r="DF99" i="1"/>
  <c r="DG99" i="1"/>
  <c r="AF99" i="1"/>
  <c r="AG96" i="1" l="1"/>
  <c r="AH96" i="1"/>
  <c r="AI96" i="1"/>
  <c r="AK96" i="1"/>
  <c r="AL96" i="1"/>
  <c r="AM96" i="1"/>
  <c r="AN96" i="1"/>
  <c r="AO96" i="1"/>
  <c r="AQ96" i="1"/>
  <c r="AR96" i="1"/>
  <c r="AS96" i="1"/>
  <c r="AT96" i="1"/>
  <c r="AV96" i="1"/>
  <c r="AW96" i="1"/>
  <c r="AX96" i="1"/>
  <c r="AY96" i="1"/>
  <c r="BA96" i="1"/>
  <c r="BB96" i="1"/>
  <c r="BC96" i="1"/>
  <c r="BD96" i="1"/>
  <c r="BF96" i="1"/>
  <c r="BG96" i="1"/>
  <c r="BH96" i="1"/>
  <c r="BI96" i="1"/>
  <c r="BJ96" i="1"/>
  <c r="BK96" i="1"/>
  <c r="BL96" i="1"/>
  <c r="BM96" i="1"/>
  <c r="BN96" i="1"/>
  <c r="BO96" i="1"/>
  <c r="BP96" i="1"/>
  <c r="BQ96" i="1"/>
  <c r="BR96" i="1"/>
  <c r="BS96" i="1"/>
  <c r="BU96" i="1"/>
  <c r="BV96" i="1"/>
  <c r="BW96" i="1"/>
  <c r="BX96" i="1"/>
  <c r="BZ96" i="1"/>
  <c r="CA96" i="1"/>
  <c r="CB96" i="1"/>
  <c r="CC96" i="1"/>
  <c r="CD96" i="1"/>
  <c r="CE96" i="1"/>
  <c r="CF96" i="1"/>
  <c r="CG96" i="1"/>
  <c r="CH96" i="1"/>
  <c r="CJ96" i="1"/>
  <c r="CK96" i="1"/>
  <c r="CL96" i="1"/>
  <c r="CM96" i="1"/>
  <c r="CN96" i="1"/>
  <c r="CO96" i="1"/>
  <c r="CP96" i="1"/>
  <c r="CQ96" i="1"/>
  <c r="CR96" i="1"/>
  <c r="DC96" i="1"/>
  <c r="DD96" i="1"/>
  <c r="DE96" i="1"/>
  <c r="DF96" i="1"/>
  <c r="DG96" i="1"/>
  <c r="AF96" i="1"/>
  <c r="AG91" i="1"/>
  <c r="AH91" i="1"/>
  <c r="AI91" i="1"/>
  <c r="AJ91" i="1"/>
  <c r="AK91" i="1"/>
  <c r="AL91" i="1"/>
  <c r="AM91" i="1"/>
  <c r="AN91" i="1"/>
  <c r="AO91" i="1"/>
  <c r="AQ91" i="1"/>
  <c r="AR91" i="1"/>
  <c r="AS91" i="1"/>
  <c r="AT91" i="1"/>
  <c r="AV91" i="1"/>
  <c r="AW91" i="1"/>
  <c r="AX91" i="1"/>
  <c r="AY91" i="1"/>
  <c r="BA91" i="1"/>
  <c r="BB91" i="1"/>
  <c r="BC91" i="1"/>
  <c r="BD91" i="1"/>
  <c r="BF91" i="1"/>
  <c r="BG91" i="1"/>
  <c r="BH91" i="1"/>
  <c r="BI91" i="1"/>
  <c r="BJ91" i="1"/>
  <c r="BK91" i="1"/>
  <c r="BL91" i="1"/>
  <c r="BM91" i="1"/>
  <c r="BN91" i="1"/>
  <c r="BO91" i="1"/>
  <c r="BP91" i="1"/>
  <c r="BQ91" i="1"/>
  <c r="BR91" i="1"/>
  <c r="BS91" i="1"/>
  <c r="BU91" i="1"/>
  <c r="BV91" i="1"/>
  <c r="BW91" i="1"/>
  <c r="BX91" i="1"/>
  <c r="BZ91" i="1"/>
  <c r="CA91" i="1"/>
  <c r="CB91" i="1"/>
  <c r="CC91" i="1"/>
  <c r="CD91" i="1"/>
  <c r="CE91" i="1"/>
  <c r="CF91" i="1"/>
  <c r="CG91" i="1"/>
  <c r="CH91" i="1"/>
  <c r="CJ91" i="1"/>
  <c r="CK91" i="1"/>
  <c r="CL91" i="1"/>
  <c r="CM91" i="1"/>
  <c r="CN91" i="1"/>
  <c r="CO91" i="1"/>
  <c r="CP91" i="1"/>
  <c r="CQ91" i="1"/>
  <c r="CR91" i="1"/>
  <c r="DC91" i="1"/>
  <c r="DD91" i="1"/>
  <c r="DE91" i="1"/>
  <c r="DF91" i="1"/>
  <c r="DG91" i="1"/>
  <c r="AF91" i="1"/>
  <c r="DG102" i="1"/>
  <c r="DF102" i="1"/>
  <c r="DE102" i="1"/>
  <c r="DD102" i="1"/>
  <c r="DC102" i="1"/>
  <c r="CR102" i="1"/>
  <c r="CQ102" i="1"/>
  <c r="CP102" i="1"/>
  <c r="CO102" i="1"/>
  <c r="CN102" i="1"/>
  <c r="CM102" i="1"/>
  <c r="CL102" i="1"/>
  <c r="CK102" i="1"/>
  <c r="CJ102" i="1"/>
  <c r="CH102" i="1"/>
  <c r="CG102" i="1"/>
  <c r="CF102" i="1"/>
  <c r="CE102" i="1"/>
  <c r="CD102" i="1"/>
  <c r="CC102" i="1"/>
  <c r="CB102" i="1"/>
  <c r="CA102" i="1"/>
  <c r="BZ102" i="1"/>
  <c r="BX102" i="1"/>
  <c r="BW102" i="1"/>
  <c r="BV102" i="1"/>
  <c r="BU102" i="1"/>
  <c r="BS102" i="1"/>
  <c r="BR102" i="1"/>
  <c r="BQ102" i="1"/>
  <c r="BP102" i="1"/>
  <c r="BO102" i="1"/>
  <c r="BN102" i="1"/>
  <c r="BM102" i="1"/>
  <c r="BL102" i="1"/>
  <c r="BK102" i="1"/>
  <c r="BJ102" i="1"/>
  <c r="BI102" i="1"/>
  <c r="BH102" i="1"/>
  <c r="BG102" i="1"/>
  <c r="BF102" i="1"/>
  <c r="BD102" i="1"/>
  <c r="BC102" i="1"/>
  <c r="BB102" i="1"/>
  <c r="BA102" i="1"/>
  <c r="AY102" i="1"/>
  <c r="AX102" i="1"/>
  <c r="AW102" i="1"/>
  <c r="AV102" i="1"/>
  <c r="AT102" i="1"/>
  <c r="AS102" i="1"/>
  <c r="AR102" i="1"/>
  <c r="AQ102" i="1"/>
  <c r="AO102" i="1"/>
  <c r="AN102" i="1"/>
  <c r="AM102" i="1"/>
  <c r="AL102" i="1"/>
  <c r="AK102" i="1"/>
  <c r="AJ102" i="1"/>
  <c r="AI102" i="1"/>
  <c r="AH102" i="1"/>
  <c r="AG102" i="1"/>
  <c r="AF102" i="1"/>
  <c r="AF93" i="1"/>
  <c r="DG88" i="1"/>
  <c r="DF88" i="1"/>
  <c r="DE88" i="1"/>
  <c r="DD88" i="1"/>
  <c r="DC88" i="1"/>
  <c r="CR88" i="1"/>
  <c r="CQ88" i="1"/>
  <c r="CP88" i="1"/>
  <c r="CO88" i="1"/>
  <c r="CN88" i="1"/>
  <c r="CM88" i="1"/>
  <c r="CL88" i="1"/>
  <c r="CK88" i="1"/>
  <c r="CJ88" i="1"/>
  <c r="CH88" i="1"/>
  <c r="CG88" i="1"/>
  <c r="CF88" i="1"/>
  <c r="CE88" i="1"/>
  <c r="CC88" i="1"/>
  <c r="CB88" i="1"/>
  <c r="CA88" i="1"/>
  <c r="BZ88" i="1"/>
  <c r="BX88" i="1"/>
  <c r="BW88" i="1"/>
  <c r="BV88" i="1"/>
  <c r="BU88" i="1"/>
  <c r="BS88" i="1"/>
  <c r="BR88" i="1"/>
  <c r="BQ88" i="1"/>
  <c r="BP88" i="1"/>
  <c r="BO88" i="1"/>
  <c r="BN88" i="1"/>
  <c r="BM88" i="1"/>
  <c r="BL88" i="1"/>
  <c r="BK88" i="1"/>
  <c r="BJ88" i="1"/>
  <c r="BI88" i="1"/>
  <c r="BH88" i="1"/>
  <c r="BG88" i="1"/>
  <c r="BF88" i="1"/>
  <c r="BD88" i="1"/>
  <c r="BC88" i="1"/>
  <c r="BB88" i="1"/>
  <c r="BA88" i="1"/>
  <c r="AY88" i="1"/>
  <c r="AX88" i="1"/>
  <c r="AW88" i="1"/>
  <c r="AV88" i="1"/>
  <c r="AT88" i="1"/>
  <c r="AS88" i="1"/>
  <c r="AR88" i="1"/>
  <c r="AQ88" i="1"/>
  <c r="AO88" i="1"/>
  <c r="AN88" i="1"/>
  <c r="AM88" i="1"/>
  <c r="AL88" i="1"/>
  <c r="AK88" i="1"/>
  <c r="AJ88" i="1"/>
  <c r="AI88" i="1"/>
  <c r="AH88" i="1"/>
  <c r="AG88" i="1"/>
  <c r="AF88" i="1"/>
  <c r="AI87" i="1"/>
  <c r="AJ87" i="1"/>
  <c r="AK87" i="1"/>
  <c r="AL87" i="1"/>
  <c r="AM87" i="1"/>
  <c r="AN87" i="1"/>
  <c r="AO87" i="1"/>
  <c r="BJ87" i="1"/>
  <c r="BK87" i="1"/>
  <c r="BL87" i="1"/>
  <c r="BM87" i="1"/>
  <c r="BN87" i="1"/>
  <c r="BO87" i="1"/>
  <c r="BP87" i="1"/>
  <c r="BQ87" i="1"/>
  <c r="BR87" i="1"/>
  <c r="BS87" i="1"/>
  <c r="CN87" i="1"/>
  <c r="CO87" i="1"/>
  <c r="CP87" i="1"/>
  <c r="CQ87" i="1"/>
  <c r="CR87" i="1"/>
  <c r="DD87" i="1"/>
  <c r="DE87" i="1"/>
  <c r="DF87" i="1"/>
  <c r="DG87" i="1"/>
  <c r="AH87" i="1"/>
  <c r="AG87" i="1"/>
  <c r="AF87" i="1"/>
  <c r="DA77" i="1"/>
  <c r="DB77" i="1"/>
  <c r="DC77" i="1"/>
  <c r="DD77" i="1"/>
  <c r="DE77" i="1"/>
  <c r="DF77" i="1"/>
  <c r="DG77" i="1"/>
  <c r="DH77" i="1"/>
  <c r="DI77" i="1"/>
  <c r="DJ77" i="1"/>
  <c r="DK77" i="1"/>
  <c r="DL77" i="1"/>
  <c r="DM77" i="1"/>
  <c r="DN77" i="1"/>
  <c r="DO77" i="1"/>
  <c r="DP77" i="1"/>
  <c r="DQ77"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AF77" i="1"/>
  <c r="DB76" i="1"/>
  <c r="DC76" i="1"/>
  <c r="DD76" i="1"/>
  <c r="DE76" i="1"/>
  <c r="DF76" i="1"/>
  <c r="DG76" i="1"/>
  <c r="DH76" i="1"/>
  <c r="DI76" i="1"/>
  <c r="DJ76" i="1"/>
  <c r="DK76" i="1"/>
  <c r="DL76" i="1"/>
  <c r="DM76" i="1"/>
  <c r="DN76" i="1"/>
  <c r="DO76" i="1"/>
  <c r="DP76" i="1"/>
  <c r="DQ76" i="1"/>
  <c r="AF76" i="1"/>
  <c r="AG75" i="1"/>
  <c r="AH75" i="1"/>
  <c r="AI75" i="1"/>
  <c r="AJ75" i="1"/>
  <c r="AK75" i="1"/>
  <c r="AL75" i="1"/>
  <c r="AM75" i="1"/>
  <c r="AN75" i="1"/>
  <c r="AO75" i="1"/>
  <c r="AQ75" i="1"/>
  <c r="AR75" i="1"/>
  <c r="AS75" i="1"/>
  <c r="AT75" i="1"/>
  <c r="AV75" i="1"/>
  <c r="AW75" i="1"/>
  <c r="AX75" i="1"/>
  <c r="AY75" i="1"/>
  <c r="BA75" i="1"/>
  <c r="BB75" i="1"/>
  <c r="BC75" i="1"/>
  <c r="BD75" i="1"/>
  <c r="BF75" i="1"/>
  <c r="BG75" i="1"/>
  <c r="BH75" i="1"/>
  <c r="BI75" i="1"/>
  <c r="BJ75" i="1"/>
  <c r="BK75" i="1"/>
  <c r="BL75" i="1"/>
  <c r="BM75" i="1"/>
  <c r="BN75" i="1"/>
  <c r="BO75" i="1"/>
  <c r="BP75" i="1"/>
  <c r="BQ75" i="1"/>
  <c r="BR75" i="1"/>
  <c r="BS75" i="1"/>
  <c r="BU75" i="1"/>
  <c r="BV75" i="1"/>
  <c r="BW75" i="1"/>
  <c r="BX75" i="1"/>
  <c r="BZ75" i="1"/>
  <c r="CA75" i="1"/>
  <c r="CB75" i="1"/>
  <c r="CC75" i="1"/>
  <c r="CE75" i="1"/>
  <c r="CF75" i="1"/>
  <c r="CG75" i="1"/>
  <c r="CH75" i="1"/>
  <c r="CJ75" i="1"/>
  <c r="CK75" i="1"/>
  <c r="CL75" i="1"/>
  <c r="CM75" i="1"/>
  <c r="CN75" i="1"/>
  <c r="CO75" i="1"/>
  <c r="CP75" i="1"/>
  <c r="CQ75" i="1"/>
  <c r="CR75" i="1"/>
  <c r="DC75" i="1"/>
  <c r="DD75" i="1"/>
  <c r="DE75" i="1"/>
  <c r="DF75" i="1"/>
  <c r="DG75" i="1"/>
  <c r="AF75" i="1"/>
  <c r="AG74" i="1"/>
  <c r="AH74" i="1"/>
  <c r="AI74" i="1"/>
  <c r="AJ74" i="1"/>
  <c r="AK74" i="1"/>
  <c r="AL74" i="1"/>
  <c r="AM74" i="1"/>
  <c r="AN74" i="1"/>
  <c r="AO74" i="1"/>
  <c r="AQ74" i="1"/>
  <c r="AR74" i="1"/>
  <c r="AS74" i="1"/>
  <c r="AT74" i="1"/>
  <c r="AV74" i="1"/>
  <c r="AW74" i="1"/>
  <c r="AX74" i="1"/>
  <c r="AY74" i="1"/>
  <c r="BA74" i="1"/>
  <c r="BB74" i="1"/>
  <c r="BC74" i="1"/>
  <c r="BD74" i="1"/>
  <c r="BF74" i="1"/>
  <c r="BG74" i="1"/>
  <c r="BH74" i="1"/>
  <c r="BI74" i="1"/>
  <c r="BJ74" i="1"/>
  <c r="BK74" i="1"/>
  <c r="BL74" i="1"/>
  <c r="BM74" i="1"/>
  <c r="BN74" i="1"/>
  <c r="BO74" i="1"/>
  <c r="BP74" i="1"/>
  <c r="BQ74" i="1"/>
  <c r="BR74" i="1"/>
  <c r="BS74" i="1"/>
  <c r="BU74" i="1"/>
  <c r="BV74" i="1"/>
  <c r="BW74" i="1"/>
  <c r="BX74" i="1"/>
  <c r="BZ74" i="1"/>
  <c r="CA74" i="1"/>
  <c r="CB74" i="1"/>
  <c r="CC74" i="1"/>
  <c r="CE74" i="1"/>
  <c r="CF74" i="1"/>
  <c r="CG74" i="1"/>
  <c r="CH74" i="1"/>
  <c r="CJ74" i="1"/>
  <c r="CK74" i="1"/>
  <c r="CL74" i="1"/>
  <c r="CM74" i="1"/>
  <c r="CN74" i="1"/>
  <c r="CO74" i="1"/>
  <c r="CP74" i="1"/>
  <c r="CQ74" i="1"/>
  <c r="CR74" i="1"/>
  <c r="DC74" i="1"/>
  <c r="DD74" i="1"/>
  <c r="DE74" i="1"/>
  <c r="DF74" i="1"/>
  <c r="DG74" i="1"/>
  <c r="AF74" i="1"/>
  <c r="AG73" i="1"/>
  <c r="AH73" i="1"/>
  <c r="AI73" i="1"/>
  <c r="AJ73" i="1"/>
  <c r="AK73" i="1"/>
  <c r="AL73" i="1"/>
  <c r="AM73" i="1"/>
  <c r="AN73" i="1"/>
  <c r="AO73" i="1"/>
  <c r="AQ73" i="1"/>
  <c r="AR73" i="1"/>
  <c r="AS73" i="1"/>
  <c r="AT73" i="1"/>
  <c r="AV73" i="1"/>
  <c r="AW73" i="1"/>
  <c r="AX73" i="1"/>
  <c r="AY73" i="1"/>
  <c r="BA73" i="1"/>
  <c r="BB73" i="1"/>
  <c r="BC73" i="1"/>
  <c r="BD73" i="1"/>
  <c r="BF73" i="1"/>
  <c r="BG73" i="1"/>
  <c r="BH73" i="1"/>
  <c r="BI73" i="1"/>
  <c r="BJ73" i="1"/>
  <c r="BK73" i="1"/>
  <c r="BL73" i="1"/>
  <c r="BM73" i="1"/>
  <c r="BN73" i="1"/>
  <c r="BO73" i="1"/>
  <c r="BP73" i="1"/>
  <c r="BQ73" i="1"/>
  <c r="BR73" i="1"/>
  <c r="BS73" i="1"/>
  <c r="BU73" i="1"/>
  <c r="BV73" i="1"/>
  <c r="BW73" i="1"/>
  <c r="BX73" i="1"/>
  <c r="BZ73" i="1"/>
  <c r="CA73" i="1"/>
  <c r="CB73" i="1"/>
  <c r="CC73" i="1"/>
  <c r="CD73" i="1"/>
  <c r="CE73" i="1"/>
  <c r="CF73" i="1"/>
  <c r="CG73" i="1"/>
  <c r="CH73" i="1"/>
  <c r="CJ73" i="1"/>
  <c r="CK73" i="1"/>
  <c r="CL73" i="1"/>
  <c r="CM73" i="1"/>
  <c r="CN73" i="1"/>
  <c r="CO73" i="1"/>
  <c r="CP73" i="1"/>
  <c r="CQ73" i="1"/>
  <c r="CR73" i="1"/>
  <c r="DC73" i="1"/>
  <c r="DD73" i="1"/>
  <c r="DE73" i="1"/>
  <c r="DF73" i="1"/>
  <c r="DG73" i="1"/>
  <c r="AF73" i="1"/>
  <c r="DG72" i="1"/>
  <c r="DF72" i="1"/>
  <c r="DE72" i="1"/>
  <c r="DD72" i="1"/>
  <c r="DC72" i="1"/>
  <c r="CR72" i="1"/>
  <c r="CQ72" i="1"/>
  <c r="CP72" i="1"/>
  <c r="CO72" i="1"/>
  <c r="CN72" i="1"/>
  <c r="CM72" i="1"/>
  <c r="CL72" i="1"/>
  <c r="CK72" i="1"/>
  <c r="CJ72" i="1"/>
  <c r="CH72" i="1"/>
  <c r="CG72" i="1"/>
  <c r="CF72" i="1"/>
  <c r="CE72" i="1"/>
  <c r="CD72" i="1"/>
  <c r="CC72" i="1"/>
  <c r="CB72" i="1"/>
  <c r="CA72" i="1"/>
  <c r="BZ72" i="1"/>
  <c r="BX72" i="1"/>
  <c r="BW72" i="1"/>
  <c r="BV72" i="1"/>
  <c r="BU72" i="1"/>
  <c r="BS72" i="1"/>
  <c r="BR72" i="1"/>
  <c r="BQ72" i="1"/>
  <c r="BP72" i="1"/>
  <c r="BO72" i="1"/>
  <c r="BN72" i="1"/>
  <c r="BM72" i="1"/>
  <c r="BL72" i="1"/>
  <c r="BK72" i="1"/>
  <c r="BJ72" i="1"/>
  <c r="BI72" i="1"/>
  <c r="BH72" i="1"/>
  <c r="BG72" i="1"/>
  <c r="BF72" i="1"/>
  <c r="BD72" i="1"/>
  <c r="BC72" i="1"/>
  <c r="BB72" i="1"/>
  <c r="BA72" i="1"/>
  <c r="AY72" i="1"/>
  <c r="AX72" i="1"/>
  <c r="AW72" i="1"/>
  <c r="AV72" i="1"/>
  <c r="AT72" i="1"/>
  <c r="AS72" i="1"/>
  <c r="AR72" i="1"/>
  <c r="AQ72" i="1"/>
  <c r="AO72" i="1"/>
  <c r="AN72" i="1"/>
  <c r="AM72" i="1"/>
  <c r="AL72" i="1"/>
  <c r="AK72" i="1"/>
  <c r="AJ72" i="1"/>
  <c r="AI72" i="1"/>
  <c r="AH72" i="1"/>
  <c r="AG72" i="1"/>
  <c r="AF72" i="1"/>
  <c r="AG71" i="1"/>
  <c r="AH71" i="1"/>
  <c r="AI71" i="1"/>
  <c r="AJ71" i="1"/>
  <c r="AK71" i="1"/>
  <c r="AL71" i="1"/>
  <c r="AM71" i="1"/>
  <c r="AN71" i="1"/>
  <c r="AO71" i="1"/>
  <c r="AQ71" i="1"/>
  <c r="AR71" i="1"/>
  <c r="AS71" i="1"/>
  <c r="AT71" i="1"/>
  <c r="AV71" i="1"/>
  <c r="AW71" i="1"/>
  <c r="AX71" i="1"/>
  <c r="AY71" i="1"/>
  <c r="BA71" i="1"/>
  <c r="BB71" i="1"/>
  <c r="BC71" i="1"/>
  <c r="BD71" i="1"/>
  <c r="BF71" i="1"/>
  <c r="BG71" i="1"/>
  <c r="BH71" i="1"/>
  <c r="BI71" i="1"/>
  <c r="BJ71" i="1"/>
  <c r="BK71" i="1"/>
  <c r="BL71" i="1"/>
  <c r="BM71" i="1"/>
  <c r="BN71" i="1"/>
  <c r="BO71" i="1"/>
  <c r="BP71" i="1"/>
  <c r="BQ71" i="1"/>
  <c r="BR71" i="1"/>
  <c r="BS71" i="1"/>
  <c r="BU71" i="1"/>
  <c r="BV71" i="1"/>
  <c r="BW71" i="1"/>
  <c r="BX71" i="1"/>
  <c r="BZ71" i="1"/>
  <c r="CA71" i="1"/>
  <c r="CB71" i="1"/>
  <c r="CC71" i="1"/>
  <c r="CD71" i="1"/>
  <c r="CE71" i="1"/>
  <c r="CF71" i="1"/>
  <c r="CG71" i="1"/>
  <c r="CH71" i="1"/>
  <c r="CJ71" i="1"/>
  <c r="CK71" i="1"/>
  <c r="CL71" i="1"/>
  <c r="CM71" i="1"/>
  <c r="CN71" i="1"/>
  <c r="CO71" i="1"/>
  <c r="CP71" i="1"/>
  <c r="CQ71" i="1"/>
  <c r="CR71" i="1"/>
  <c r="DC71" i="1"/>
  <c r="DD71" i="1"/>
  <c r="DE71" i="1"/>
  <c r="DF71" i="1"/>
  <c r="DG71" i="1"/>
  <c r="AF71" i="1"/>
  <c r="DG70" i="1"/>
  <c r="DF70" i="1"/>
  <c r="DE70" i="1"/>
  <c r="DD70" i="1"/>
  <c r="DC70" i="1"/>
  <c r="CR70" i="1"/>
  <c r="CQ70" i="1"/>
  <c r="CP70" i="1"/>
  <c r="CO70" i="1"/>
  <c r="CN70" i="1"/>
  <c r="CM70" i="1"/>
  <c r="CL70" i="1"/>
  <c r="CK70" i="1"/>
  <c r="CJ70" i="1"/>
  <c r="CH70" i="1"/>
  <c r="CG70" i="1"/>
  <c r="CF70" i="1"/>
  <c r="CE70" i="1"/>
  <c r="CD70" i="1"/>
  <c r="CC70" i="1"/>
  <c r="CB70" i="1"/>
  <c r="CA70" i="1"/>
  <c r="BZ70" i="1"/>
  <c r="BX70" i="1"/>
  <c r="BW70" i="1"/>
  <c r="BV70" i="1"/>
  <c r="BU70" i="1"/>
  <c r="BS70" i="1"/>
  <c r="BR70" i="1"/>
  <c r="BQ70" i="1"/>
  <c r="BP70" i="1"/>
  <c r="BO70" i="1"/>
  <c r="BN70" i="1"/>
  <c r="BM70" i="1"/>
  <c r="BL70" i="1"/>
  <c r="BK70" i="1"/>
  <c r="BJ70" i="1"/>
  <c r="BI70" i="1"/>
  <c r="BH70" i="1"/>
  <c r="BG70" i="1"/>
  <c r="BF70" i="1"/>
  <c r="BD70" i="1"/>
  <c r="BC70" i="1"/>
  <c r="BB70" i="1"/>
  <c r="BA70" i="1"/>
  <c r="AY70" i="1"/>
  <c r="AX70" i="1"/>
  <c r="AW70" i="1"/>
  <c r="AV70" i="1"/>
  <c r="AT70" i="1"/>
  <c r="AS70" i="1"/>
  <c r="AR70" i="1"/>
  <c r="AQ70" i="1"/>
  <c r="AO70" i="1"/>
  <c r="AN70" i="1"/>
  <c r="AM70" i="1"/>
  <c r="AL70" i="1"/>
  <c r="AK70" i="1"/>
  <c r="AJ70" i="1"/>
  <c r="AI70" i="1"/>
  <c r="AH70" i="1"/>
  <c r="AG70" i="1"/>
  <c r="AF70" i="1"/>
  <c r="AG69" i="1"/>
  <c r="AH69" i="1"/>
  <c r="AI69" i="1"/>
  <c r="AJ69" i="1"/>
  <c r="AK69" i="1"/>
  <c r="AL69" i="1"/>
  <c r="AM69" i="1"/>
  <c r="AN69" i="1"/>
  <c r="AO69" i="1"/>
  <c r="AQ69" i="1"/>
  <c r="AR69" i="1"/>
  <c r="AS69" i="1"/>
  <c r="AT69" i="1"/>
  <c r="AV69" i="1"/>
  <c r="AW69" i="1"/>
  <c r="AX69" i="1"/>
  <c r="AY69" i="1"/>
  <c r="BA69" i="1"/>
  <c r="BB69" i="1"/>
  <c r="BC69" i="1"/>
  <c r="BD69" i="1"/>
  <c r="BF69" i="1"/>
  <c r="BG69" i="1"/>
  <c r="BH69" i="1"/>
  <c r="BI69" i="1"/>
  <c r="BJ69" i="1"/>
  <c r="BK69" i="1"/>
  <c r="BL69" i="1"/>
  <c r="BM69" i="1"/>
  <c r="BN69" i="1"/>
  <c r="BO69" i="1"/>
  <c r="BP69" i="1"/>
  <c r="BQ69" i="1"/>
  <c r="BR69" i="1"/>
  <c r="BS69" i="1"/>
  <c r="BU69" i="1"/>
  <c r="BV69" i="1"/>
  <c r="BW69" i="1"/>
  <c r="BX69" i="1"/>
  <c r="BZ69" i="1"/>
  <c r="CA69" i="1"/>
  <c r="CB69" i="1"/>
  <c r="CC69" i="1"/>
  <c r="CD69" i="1"/>
  <c r="CE69" i="1"/>
  <c r="CF69" i="1"/>
  <c r="CG69" i="1"/>
  <c r="CH69" i="1"/>
  <c r="CJ69" i="1"/>
  <c r="CK69" i="1"/>
  <c r="CL69" i="1"/>
  <c r="CM69" i="1"/>
  <c r="CN69" i="1"/>
  <c r="CO69" i="1"/>
  <c r="CP69" i="1"/>
  <c r="CQ69" i="1"/>
  <c r="CR69" i="1"/>
  <c r="DC69" i="1"/>
  <c r="DD69" i="1"/>
  <c r="DE69" i="1"/>
  <c r="DF69" i="1"/>
  <c r="DG69" i="1"/>
  <c r="AF69" i="1"/>
  <c r="AG65" i="1" l="1"/>
  <c r="AH65" i="1"/>
  <c r="AI65" i="1"/>
  <c r="AJ65" i="1"/>
  <c r="AK65" i="1"/>
  <c r="AL65" i="1"/>
  <c r="AM65" i="1"/>
  <c r="AN65" i="1"/>
  <c r="AO65" i="1"/>
  <c r="AQ65" i="1"/>
  <c r="AR65" i="1"/>
  <c r="AS65" i="1"/>
  <c r="AT65" i="1"/>
  <c r="AV65" i="1"/>
  <c r="AW65" i="1"/>
  <c r="AX65" i="1"/>
  <c r="AY65" i="1"/>
  <c r="BA65" i="1"/>
  <c r="BB65" i="1"/>
  <c r="BC65" i="1"/>
  <c r="BD65" i="1"/>
  <c r="BF65" i="1"/>
  <c r="BG65" i="1"/>
  <c r="BH65" i="1"/>
  <c r="BI65" i="1"/>
  <c r="BJ65" i="1"/>
  <c r="BK65" i="1"/>
  <c r="BL65" i="1"/>
  <c r="BM65" i="1"/>
  <c r="BN65" i="1"/>
  <c r="BO65" i="1"/>
  <c r="BP65" i="1"/>
  <c r="BQ65" i="1"/>
  <c r="BR65" i="1"/>
  <c r="BS65" i="1"/>
  <c r="BU65" i="1"/>
  <c r="BV65" i="1"/>
  <c r="BW65" i="1"/>
  <c r="BX65" i="1"/>
  <c r="BZ65" i="1"/>
  <c r="CA65" i="1"/>
  <c r="CB65" i="1"/>
  <c r="CC65" i="1"/>
  <c r="CD65" i="1"/>
  <c r="CE65" i="1"/>
  <c r="CF65" i="1"/>
  <c r="CG65" i="1"/>
  <c r="CH65" i="1"/>
  <c r="CJ65" i="1"/>
  <c r="CK65" i="1"/>
  <c r="CL65" i="1"/>
  <c r="CM65" i="1"/>
  <c r="CN65" i="1"/>
  <c r="CO65" i="1"/>
  <c r="CP65" i="1"/>
  <c r="CQ65" i="1"/>
  <c r="CR65" i="1"/>
  <c r="DC65" i="1"/>
  <c r="DD65" i="1"/>
  <c r="DE65" i="1"/>
  <c r="DF65" i="1"/>
  <c r="DG65" i="1"/>
  <c r="AG66" i="1"/>
  <c r="AH66" i="1"/>
  <c r="AI66" i="1"/>
  <c r="AJ66" i="1"/>
  <c r="AK66" i="1"/>
  <c r="AL66" i="1"/>
  <c r="AM66" i="1"/>
  <c r="AN66" i="1"/>
  <c r="AO66" i="1"/>
  <c r="AQ66" i="1"/>
  <c r="AR66" i="1"/>
  <c r="AS66" i="1"/>
  <c r="AT66" i="1"/>
  <c r="AV66" i="1"/>
  <c r="AW66" i="1"/>
  <c r="AX66" i="1"/>
  <c r="AY66" i="1"/>
  <c r="BA66" i="1"/>
  <c r="BB66" i="1"/>
  <c r="BC66" i="1"/>
  <c r="BD66" i="1"/>
  <c r="BF66" i="1"/>
  <c r="BG66" i="1"/>
  <c r="BH66" i="1"/>
  <c r="BI66" i="1"/>
  <c r="BJ66" i="1"/>
  <c r="BK66" i="1"/>
  <c r="BL66" i="1"/>
  <c r="BM66" i="1"/>
  <c r="BN66" i="1"/>
  <c r="BO66" i="1"/>
  <c r="BP66" i="1"/>
  <c r="BQ66" i="1"/>
  <c r="BR66" i="1"/>
  <c r="BS66" i="1"/>
  <c r="BU66" i="1"/>
  <c r="BV66" i="1"/>
  <c r="BW66" i="1"/>
  <c r="BX66" i="1"/>
  <c r="BZ66" i="1"/>
  <c r="CA66" i="1"/>
  <c r="CB66" i="1"/>
  <c r="CC66" i="1"/>
  <c r="CD66" i="1"/>
  <c r="CE66" i="1"/>
  <c r="CF66" i="1"/>
  <c r="CG66" i="1"/>
  <c r="CH66" i="1"/>
  <c r="CJ66" i="1"/>
  <c r="CK66" i="1"/>
  <c r="CL66" i="1"/>
  <c r="CM66" i="1"/>
  <c r="CN66" i="1"/>
  <c r="CO66" i="1"/>
  <c r="CP66" i="1"/>
  <c r="CQ66" i="1"/>
  <c r="CR66" i="1"/>
  <c r="DC66" i="1"/>
  <c r="DD66" i="1"/>
  <c r="DE66" i="1"/>
  <c r="DF66" i="1"/>
  <c r="DG66" i="1"/>
  <c r="AG67" i="1"/>
  <c r="AH67" i="1"/>
  <c r="AI67" i="1"/>
  <c r="AJ67" i="1"/>
  <c r="AK67" i="1"/>
  <c r="AL67" i="1"/>
  <c r="AM67" i="1"/>
  <c r="AN67" i="1"/>
  <c r="AO67" i="1"/>
  <c r="AQ67" i="1"/>
  <c r="AR67" i="1"/>
  <c r="AS67" i="1"/>
  <c r="AT67" i="1"/>
  <c r="AV67" i="1"/>
  <c r="AW67" i="1"/>
  <c r="AX67" i="1"/>
  <c r="AY67" i="1"/>
  <c r="BA67" i="1"/>
  <c r="BB67" i="1"/>
  <c r="BC67" i="1"/>
  <c r="BD67" i="1"/>
  <c r="BF67" i="1"/>
  <c r="BG67" i="1"/>
  <c r="BH67" i="1"/>
  <c r="BI67" i="1"/>
  <c r="BJ67" i="1"/>
  <c r="BK67" i="1"/>
  <c r="BL67" i="1"/>
  <c r="BM67" i="1"/>
  <c r="BN67" i="1"/>
  <c r="BO67" i="1"/>
  <c r="BP67" i="1"/>
  <c r="BQ67" i="1"/>
  <c r="BR67" i="1"/>
  <c r="BS67" i="1"/>
  <c r="BU67" i="1"/>
  <c r="BV67" i="1"/>
  <c r="BW67" i="1"/>
  <c r="BX67" i="1"/>
  <c r="BZ67" i="1"/>
  <c r="CA67" i="1"/>
  <c r="CB67" i="1"/>
  <c r="CC67" i="1"/>
  <c r="CD67" i="1"/>
  <c r="CE67" i="1"/>
  <c r="CF67" i="1"/>
  <c r="CG67" i="1"/>
  <c r="CH67" i="1"/>
  <c r="CJ67" i="1"/>
  <c r="CK67" i="1"/>
  <c r="CL67" i="1"/>
  <c r="CM67" i="1"/>
  <c r="CN67" i="1"/>
  <c r="CO67" i="1"/>
  <c r="CP67" i="1"/>
  <c r="CQ67" i="1"/>
  <c r="CR67" i="1"/>
  <c r="DC67" i="1"/>
  <c r="DD67" i="1"/>
  <c r="DE67" i="1"/>
  <c r="DF67" i="1"/>
  <c r="DG67" i="1"/>
  <c r="AF66" i="1"/>
  <c r="AF67" i="1"/>
  <c r="AF65" i="1"/>
  <c r="AG62" i="1"/>
  <c r="AH62" i="1"/>
  <c r="AI62" i="1"/>
  <c r="AJ62" i="1"/>
  <c r="AK62" i="1"/>
  <c r="AL62" i="1"/>
  <c r="AM62" i="1"/>
  <c r="AN62" i="1"/>
  <c r="AO62" i="1"/>
  <c r="AQ62" i="1"/>
  <c r="AR62" i="1"/>
  <c r="AS62" i="1"/>
  <c r="AT62" i="1"/>
  <c r="AV62" i="1"/>
  <c r="AW62" i="1"/>
  <c r="AX62" i="1"/>
  <c r="AY62" i="1"/>
  <c r="BA62" i="1"/>
  <c r="BB62" i="1"/>
  <c r="BC62" i="1"/>
  <c r="BD62" i="1"/>
  <c r="BF62" i="1"/>
  <c r="BG62" i="1"/>
  <c r="BH62" i="1"/>
  <c r="BI62" i="1"/>
  <c r="BJ62" i="1"/>
  <c r="BK62" i="1"/>
  <c r="BL62" i="1"/>
  <c r="BM62" i="1"/>
  <c r="BN62" i="1"/>
  <c r="BO62" i="1"/>
  <c r="BP62" i="1"/>
  <c r="BQ62" i="1"/>
  <c r="BR62" i="1"/>
  <c r="BS62" i="1"/>
  <c r="BU62" i="1"/>
  <c r="BV62" i="1"/>
  <c r="BW62" i="1"/>
  <c r="BX62" i="1"/>
  <c r="BZ62" i="1"/>
  <c r="CA62" i="1"/>
  <c r="CB62" i="1"/>
  <c r="CC62" i="1"/>
  <c r="CD62" i="1"/>
  <c r="CE62" i="1"/>
  <c r="CF62" i="1"/>
  <c r="CG62" i="1"/>
  <c r="CH62" i="1"/>
  <c r="CJ62" i="1"/>
  <c r="CK62" i="1"/>
  <c r="CL62" i="1"/>
  <c r="CM62" i="1"/>
  <c r="CN62" i="1"/>
  <c r="CO62" i="1"/>
  <c r="CP62" i="1"/>
  <c r="CQ62" i="1"/>
  <c r="CR62" i="1"/>
  <c r="DC62" i="1"/>
  <c r="DD62" i="1"/>
  <c r="DE62" i="1"/>
  <c r="DF62" i="1"/>
  <c r="DG62" i="1"/>
  <c r="AF62" i="1"/>
  <c r="AG55" i="1"/>
  <c r="AH55" i="1"/>
  <c r="AI55" i="1"/>
  <c r="AJ55" i="1"/>
  <c r="AK55" i="1"/>
  <c r="AL55" i="1"/>
  <c r="AM55" i="1"/>
  <c r="AN55" i="1"/>
  <c r="AO55" i="1"/>
  <c r="AQ55" i="1"/>
  <c r="AR55" i="1"/>
  <c r="AS55" i="1"/>
  <c r="AT55" i="1"/>
  <c r="AV55" i="1"/>
  <c r="AW55" i="1"/>
  <c r="AX55" i="1"/>
  <c r="AY55" i="1"/>
  <c r="BA55" i="1"/>
  <c r="BB55" i="1"/>
  <c r="BC55" i="1"/>
  <c r="BD55" i="1"/>
  <c r="BF55" i="1"/>
  <c r="BG55" i="1"/>
  <c r="BH55" i="1"/>
  <c r="BI55" i="1"/>
  <c r="BJ55" i="1"/>
  <c r="BK55" i="1"/>
  <c r="BL55" i="1"/>
  <c r="BM55" i="1"/>
  <c r="BN55" i="1"/>
  <c r="BO55" i="1"/>
  <c r="BP55" i="1"/>
  <c r="BQ55" i="1"/>
  <c r="BR55" i="1"/>
  <c r="BS55" i="1"/>
  <c r="BU55" i="1"/>
  <c r="BV55" i="1"/>
  <c r="BW55" i="1"/>
  <c r="BX55" i="1"/>
  <c r="BZ55" i="1"/>
  <c r="CA55" i="1"/>
  <c r="CB55" i="1"/>
  <c r="CC55" i="1"/>
  <c r="CD55" i="1"/>
  <c r="CE55" i="1"/>
  <c r="CF55" i="1"/>
  <c r="CG55" i="1"/>
  <c r="CH55" i="1"/>
  <c r="CJ55" i="1"/>
  <c r="CK55" i="1"/>
  <c r="CL55" i="1"/>
  <c r="CM55" i="1"/>
  <c r="CN55" i="1"/>
  <c r="CO55" i="1"/>
  <c r="CP55" i="1"/>
  <c r="CQ55" i="1"/>
  <c r="CR55" i="1"/>
  <c r="DC55" i="1"/>
  <c r="DD55" i="1"/>
  <c r="DE55" i="1"/>
  <c r="DF55" i="1"/>
  <c r="DG55" i="1"/>
  <c r="AG56" i="1"/>
  <c r="AH56" i="1"/>
  <c r="AI56" i="1"/>
  <c r="AJ56" i="1"/>
  <c r="AK56" i="1"/>
  <c r="AL56" i="1"/>
  <c r="AM56" i="1"/>
  <c r="AN56" i="1"/>
  <c r="AO56" i="1"/>
  <c r="AQ56" i="1"/>
  <c r="AR56" i="1"/>
  <c r="AS56" i="1"/>
  <c r="AT56" i="1"/>
  <c r="AV56" i="1"/>
  <c r="AW56" i="1"/>
  <c r="AX56" i="1"/>
  <c r="AY56" i="1"/>
  <c r="BA56" i="1"/>
  <c r="BB56" i="1"/>
  <c r="BC56" i="1"/>
  <c r="BD56" i="1"/>
  <c r="BF56" i="1"/>
  <c r="BG56" i="1"/>
  <c r="BH56" i="1"/>
  <c r="BI56" i="1"/>
  <c r="BJ56" i="1"/>
  <c r="BK56" i="1"/>
  <c r="BL56" i="1"/>
  <c r="BM56" i="1"/>
  <c r="BN56" i="1"/>
  <c r="BO56" i="1"/>
  <c r="BP56" i="1"/>
  <c r="BQ56" i="1"/>
  <c r="BR56" i="1"/>
  <c r="BS56" i="1"/>
  <c r="BU56" i="1"/>
  <c r="BV56" i="1"/>
  <c r="BW56" i="1"/>
  <c r="BX56" i="1"/>
  <c r="BZ56" i="1"/>
  <c r="CA56" i="1"/>
  <c r="CB56" i="1"/>
  <c r="CC56" i="1"/>
  <c r="CD56" i="1"/>
  <c r="CE56" i="1"/>
  <c r="CF56" i="1"/>
  <c r="CG56" i="1"/>
  <c r="CH56" i="1"/>
  <c r="CJ56" i="1"/>
  <c r="CK56" i="1"/>
  <c r="CL56" i="1"/>
  <c r="CM56" i="1"/>
  <c r="CN56" i="1"/>
  <c r="CO56" i="1"/>
  <c r="CP56" i="1"/>
  <c r="CQ56" i="1"/>
  <c r="CR56" i="1"/>
  <c r="DC56" i="1"/>
  <c r="DD56" i="1"/>
  <c r="DE56" i="1"/>
  <c r="DF56" i="1"/>
  <c r="DG56" i="1"/>
  <c r="AG57" i="1"/>
  <c r="AH57" i="1"/>
  <c r="AI57" i="1"/>
  <c r="AJ57" i="1"/>
  <c r="AK57" i="1"/>
  <c r="AL57" i="1"/>
  <c r="AM57" i="1"/>
  <c r="AN57" i="1"/>
  <c r="AO57" i="1"/>
  <c r="AQ57" i="1"/>
  <c r="AR57" i="1"/>
  <c r="AS57" i="1"/>
  <c r="AT57" i="1"/>
  <c r="AV57" i="1"/>
  <c r="AW57" i="1"/>
  <c r="AX57" i="1"/>
  <c r="AY57" i="1"/>
  <c r="BA57" i="1"/>
  <c r="BB57" i="1"/>
  <c r="BC57" i="1"/>
  <c r="BD57" i="1"/>
  <c r="BF57" i="1"/>
  <c r="BG57" i="1"/>
  <c r="BH57" i="1"/>
  <c r="BI57" i="1"/>
  <c r="BJ57" i="1"/>
  <c r="BK57" i="1"/>
  <c r="BL57" i="1"/>
  <c r="BM57" i="1"/>
  <c r="BN57" i="1"/>
  <c r="BO57" i="1"/>
  <c r="BP57" i="1"/>
  <c r="BQ57" i="1"/>
  <c r="BR57" i="1"/>
  <c r="BS57" i="1"/>
  <c r="BU57" i="1"/>
  <c r="BV57" i="1"/>
  <c r="BW57" i="1"/>
  <c r="BX57" i="1"/>
  <c r="BZ57" i="1"/>
  <c r="CA57" i="1"/>
  <c r="CB57" i="1"/>
  <c r="CC57" i="1"/>
  <c r="CD57" i="1"/>
  <c r="CE57" i="1"/>
  <c r="CF57" i="1"/>
  <c r="CG57" i="1"/>
  <c r="CH57" i="1"/>
  <c r="CJ57" i="1"/>
  <c r="CK57" i="1"/>
  <c r="CL57" i="1"/>
  <c r="CM57" i="1"/>
  <c r="CN57" i="1"/>
  <c r="CO57" i="1"/>
  <c r="CP57" i="1"/>
  <c r="CQ57" i="1"/>
  <c r="CR57" i="1"/>
  <c r="DC57" i="1"/>
  <c r="DD57" i="1"/>
  <c r="DE57" i="1"/>
  <c r="DF57" i="1"/>
  <c r="DG57" i="1"/>
  <c r="AF56" i="1"/>
  <c r="AF57" i="1"/>
  <c r="AF58" i="1"/>
  <c r="AG58" i="1"/>
  <c r="AH58" i="1"/>
  <c r="AI58" i="1"/>
  <c r="AJ58" i="1"/>
  <c r="AK58" i="1"/>
  <c r="AL58" i="1"/>
  <c r="AM58" i="1"/>
  <c r="AN58" i="1"/>
  <c r="AO58" i="1"/>
  <c r="AQ58" i="1"/>
  <c r="AR58" i="1"/>
  <c r="AS58" i="1"/>
  <c r="AT58" i="1"/>
  <c r="AV58" i="1"/>
  <c r="AW58" i="1"/>
  <c r="AX58" i="1"/>
  <c r="AY58" i="1"/>
  <c r="BA58" i="1"/>
  <c r="BB58" i="1"/>
  <c r="BC58" i="1"/>
  <c r="BD58" i="1"/>
  <c r="BF58" i="1"/>
  <c r="BG58" i="1"/>
  <c r="BH58" i="1"/>
  <c r="BI58" i="1"/>
  <c r="BJ58" i="1"/>
  <c r="BK58" i="1"/>
  <c r="BL58" i="1"/>
  <c r="BM58" i="1"/>
  <c r="BN58" i="1"/>
  <c r="BO58" i="1"/>
  <c r="BP58" i="1"/>
  <c r="BQ58" i="1"/>
  <c r="BR58" i="1"/>
  <c r="BS58" i="1"/>
  <c r="BU58" i="1"/>
  <c r="BV58" i="1"/>
  <c r="BW58" i="1"/>
  <c r="BX58" i="1"/>
  <c r="BZ58" i="1"/>
  <c r="CA58" i="1"/>
  <c r="CB58" i="1"/>
  <c r="CC58" i="1"/>
  <c r="CD58" i="1"/>
  <c r="CE58" i="1"/>
  <c r="CF58" i="1"/>
  <c r="CG58" i="1"/>
  <c r="CH58" i="1"/>
  <c r="CJ58" i="1"/>
  <c r="CK58" i="1"/>
  <c r="CL58" i="1"/>
  <c r="CM58" i="1"/>
  <c r="CN58" i="1"/>
  <c r="CO58" i="1"/>
  <c r="CP58" i="1"/>
  <c r="CQ58" i="1"/>
  <c r="CR58" i="1"/>
  <c r="DC58" i="1"/>
  <c r="DD58" i="1"/>
  <c r="DE58" i="1"/>
  <c r="DF58" i="1"/>
  <c r="DG58" i="1"/>
  <c r="AF55" i="1"/>
  <c r="AG52" i="1"/>
  <c r="AH52" i="1"/>
  <c r="AI52" i="1"/>
  <c r="AJ52" i="1"/>
  <c r="AK52" i="1"/>
  <c r="AL52" i="1"/>
  <c r="AM52" i="1"/>
  <c r="AN52" i="1"/>
  <c r="AO52" i="1"/>
  <c r="AQ52" i="1"/>
  <c r="AR52" i="1"/>
  <c r="AS52" i="1"/>
  <c r="AT52" i="1"/>
  <c r="AV52" i="1"/>
  <c r="AW52" i="1"/>
  <c r="AX52" i="1"/>
  <c r="AY52" i="1"/>
  <c r="BA52" i="1"/>
  <c r="BB52" i="1"/>
  <c r="BC52" i="1"/>
  <c r="BD52" i="1"/>
  <c r="BF52" i="1"/>
  <c r="BG52" i="1"/>
  <c r="BH52" i="1"/>
  <c r="BI52" i="1"/>
  <c r="BJ52" i="1"/>
  <c r="BK52" i="1"/>
  <c r="BL52" i="1"/>
  <c r="BM52" i="1"/>
  <c r="BN52" i="1"/>
  <c r="BO52" i="1"/>
  <c r="BP52" i="1"/>
  <c r="BQ52" i="1"/>
  <c r="BR52" i="1"/>
  <c r="BS52" i="1"/>
  <c r="BU52" i="1"/>
  <c r="BV52" i="1"/>
  <c r="BW52" i="1"/>
  <c r="BX52" i="1"/>
  <c r="BZ52" i="1"/>
  <c r="CA52" i="1"/>
  <c r="CB52" i="1"/>
  <c r="CC52" i="1"/>
  <c r="CE52" i="1"/>
  <c r="CF52" i="1"/>
  <c r="CG52" i="1"/>
  <c r="CH52" i="1"/>
  <c r="CJ52" i="1"/>
  <c r="CK52" i="1"/>
  <c r="CL52" i="1"/>
  <c r="CM52" i="1"/>
  <c r="CN52" i="1"/>
  <c r="CO52" i="1"/>
  <c r="CP52" i="1"/>
  <c r="CQ52" i="1"/>
  <c r="CR52" i="1"/>
  <c r="DC52" i="1"/>
  <c r="DD52" i="1"/>
  <c r="DE52" i="1"/>
  <c r="DF52" i="1"/>
  <c r="DG52" i="1"/>
  <c r="AG53" i="1"/>
  <c r="AH53" i="1"/>
  <c r="AI53" i="1"/>
  <c r="AJ53" i="1"/>
  <c r="AK53" i="1"/>
  <c r="AL53" i="1"/>
  <c r="AM53" i="1"/>
  <c r="AN53" i="1"/>
  <c r="AO53" i="1"/>
  <c r="AQ53" i="1"/>
  <c r="AR53" i="1"/>
  <c r="AS53" i="1"/>
  <c r="AT53" i="1"/>
  <c r="AV53" i="1"/>
  <c r="AW53" i="1"/>
  <c r="AX53" i="1"/>
  <c r="AY53" i="1"/>
  <c r="BA53" i="1"/>
  <c r="BB53" i="1"/>
  <c r="BC53" i="1"/>
  <c r="BD53" i="1"/>
  <c r="BF53" i="1"/>
  <c r="BG53" i="1"/>
  <c r="BH53" i="1"/>
  <c r="BI53" i="1"/>
  <c r="BJ53" i="1"/>
  <c r="BK53" i="1"/>
  <c r="BL53" i="1"/>
  <c r="BM53" i="1"/>
  <c r="BN53" i="1"/>
  <c r="BO53" i="1"/>
  <c r="BP53" i="1"/>
  <c r="BQ53" i="1"/>
  <c r="BR53" i="1"/>
  <c r="BS53" i="1"/>
  <c r="BU53" i="1"/>
  <c r="BV53" i="1"/>
  <c r="BW53" i="1"/>
  <c r="BX53" i="1"/>
  <c r="BZ53" i="1"/>
  <c r="CA53" i="1"/>
  <c r="CB53" i="1"/>
  <c r="CC53" i="1"/>
  <c r="CE53" i="1"/>
  <c r="CF53" i="1"/>
  <c r="CG53" i="1"/>
  <c r="CH53" i="1"/>
  <c r="CJ53" i="1"/>
  <c r="CK53" i="1"/>
  <c r="CL53" i="1"/>
  <c r="CM53" i="1"/>
  <c r="CN53" i="1"/>
  <c r="CO53" i="1"/>
  <c r="CP53" i="1"/>
  <c r="CQ53" i="1"/>
  <c r="CR53" i="1"/>
  <c r="DC53" i="1"/>
  <c r="DD53" i="1"/>
  <c r="DE53" i="1"/>
  <c r="DF53" i="1"/>
  <c r="DG53" i="1"/>
  <c r="AG54" i="1"/>
  <c r="AH54" i="1"/>
  <c r="AI54" i="1"/>
  <c r="AJ54" i="1"/>
  <c r="AK54" i="1"/>
  <c r="AL54" i="1"/>
  <c r="AM54" i="1"/>
  <c r="AN54" i="1"/>
  <c r="AO54" i="1"/>
  <c r="AQ54" i="1"/>
  <c r="AR54" i="1"/>
  <c r="AS54" i="1"/>
  <c r="AT54" i="1"/>
  <c r="AV54" i="1"/>
  <c r="AW54" i="1"/>
  <c r="AX54" i="1"/>
  <c r="AY54" i="1"/>
  <c r="BA54" i="1"/>
  <c r="BB54" i="1"/>
  <c r="BC54" i="1"/>
  <c r="BD54" i="1"/>
  <c r="BF54" i="1"/>
  <c r="BG54" i="1"/>
  <c r="BH54" i="1"/>
  <c r="BI54" i="1"/>
  <c r="BJ54" i="1"/>
  <c r="BK54" i="1"/>
  <c r="BL54" i="1"/>
  <c r="BM54" i="1"/>
  <c r="BN54" i="1"/>
  <c r="BO54" i="1"/>
  <c r="BP54" i="1"/>
  <c r="BQ54" i="1"/>
  <c r="BR54" i="1"/>
  <c r="BS54" i="1"/>
  <c r="BU54" i="1"/>
  <c r="BV54" i="1"/>
  <c r="BW54" i="1"/>
  <c r="BX54" i="1"/>
  <c r="BZ54" i="1"/>
  <c r="CA54" i="1"/>
  <c r="CB54" i="1"/>
  <c r="CC54" i="1"/>
  <c r="CE54" i="1"/>
  <c r="CF54" i="1"/>
  <c r="CG54" i="1"/>
  <c r="CH54" i="1"/>
  <c r="CJ54" i="1"/>
  <c r="CK54" i="1"/>
  <c r="CL54" i="1"/>
  <c r="CM54" i="1"/>
  <c r="CN54" i="1"/>
  <c r="CO54" i="1"/>
  <c r="CP54" i="1"/>
  <c r="CQ54" i="1"/>
  <c r="CR54" i="1"/>
  <c r="DC54" i="1"/>
  <c r="DD54" i="1"/>
  <c r="DE54" i="1"/>
  <c r="DF54" i="1"/>
  <c r="DG54" i="1"/>
  <c r="AF53" i="1"/>
  <c r="AF54" i="1"/>
  <c r="AF52" i="1"/>
  <c r="AG50" i="1"/>
  <c r="AH50" i="1"/>
  <c r="AI50" i="1"/>
  <c r="AJ50" i="1"/>
  <c r="AK50" i="1"/>
  <c r="AL50" i="1"/>
  <c r="AM50" i="1"/>
  <c r="AN50" i="1"/>
  <c r="AO50" i="1"/>
  <c r="AQ50" i="1"/>
  <c r="AR50" i="1"/>
  <c r="AS50" i="1"/>
  <c r="AT50" i="1"/>
  <c r="AV50" i="1"/>
  <c r="AW50" i="1"/>
  <c r="AX50" i="1"/>
  <c r="AY50" i="1"/>
  <c r="BA50" i="1"/>
  <c r="BB50" i="1"/>
  <c r="BC50" i="1"/>
  <c r="BD50" i="1"/>
  <c r="BF50" i="1"/>
  <c r="BG50" i="1"/>
  <c r="BH50" i="1"/>
  <c r="BI50" i="1"/>
  <c r="BJ50" i="1"/>
  <c r="BK50" i="1"/>
  <c r="BL50" i="1"/>
  <c r="BM50" i="1"/>
  <c r="BN50" i="1"/>
  <c r="BO50" i="1"/>
  <c r="BP50" i="1"/>
  <c r="BQ50" i="1"/>
  <c r="BR50" i="1"/>
  <c r="BS50" i="1"/>
  <c r="BU50" i="1"/>
  <c r="BV50" i="1"/>
  <c r="BW50" i="1"/>
  <c r="BX50" i="1"/>
  <c r="BZ50" i="1"/>
  <c r="CA50" i="1"/>
  <c r="CB50" i="1"/>
  <c r="CC50" i="1"/>
  <c r="CD50" i="1"/>
  <c r="CE50" i="1"/>
  <c r="CF50" i="1"/>
  <c r="CG50" i="1"/>
  <c r="CH50" i="1"/>
  <c r="CJ50" i="1"/>
  <c r="CK50" i="1"/>
  <c r="CL50" i="1"/>
  <c r="CM50" i="1"/>
  <c r="CN50" i="1"/>
  <c r="CO50" i="1"/>
  <c r="CP50" i="1"/>
  <c r="CQ50" i="1"/>
  <c r="CR50" i="1"/>
  <c r="DC50" i="1"/>
  <c r="DD50" i="1"/>
  <c r="DE50" i="1"/>
  <c r="DF50" i="1"/>
  <c r="DG50" i="1"/>
  <c r="AG51" i="1"/>
  <c r="AH51" i="1"/>
  <c r="AI51" i="1"/>
  <c r="AJ51" i="1"/>
  <c r="AK51" i="1"/>
  <c r="AL51" i="1"/>
  <c r="AM51" i="1"/>
  <c r="AN51" i="1"/>
  <c r="AO51" i="1"/>
  <c r="AQ51" i="1"/>
  <c r="AR51" i="1"/>
  <c r="AS51" i="1"/>
  <c r="AT51" i="1"/>
  <c r="AV51" i="1"/>
  <c r="AW51" i="1"/>
  <c r="AX51" i="1"/>
  <c r="AY51" i="1"/>
  <c r="BA51" i="1"/>
  <c r="BB51" i="1"/>
  <c r="BC51" i="1"/>
  <c r="BD51" i="1"/>
  <c r="BF51" i="1"/>
  <c r="BG51" i="1"/>
  <c r="BH51" i="1"/>
  <c r="BI51" i="1"/>
  <c r="BJ51" i="1"/>
  <c r="BK51" i="1"/>
  <c r="BL51" i="1"/>
  <c r="BM51" i="1"/>
  <c r="BN51" i="1"/>
  <c r="BO51" i="1"/>
  <c r="BP51" i="1"/>
  <c r="BQ51" i="1"/>
  <c r="BR51" i="1"/>
  <c r="BS51" i="1"/>
  <c r="BU51" i="1"/>
  <c r="BV51" i="1"/>
  <c r="BW51" i="1"/>
  <c r="BX51" i="1"/>
  <c r="BZ51" i="1"/>
  <c r="CA51" i="1"/>
  <c r="CB51" i="1"/>
  <c r="CC51" i="1"/>
  <c r="CD51" i="1"/>
  <c r="CE51" i="1"/>
  <c r="CF51" i="1"/>
  <c r="CG51" i="1"/>
  <c r="CH51" i="1"/>
  <c r="CJ51" i="1"/>
  <c r="CK51" i="1"/>
  <c r="CL51" i="1"/>
  <c r="CM51" i="1"/>
  <c r="CN51" i="1"/>
  <c r="CO51" i="1"/>
  <c r="CP51" i="1"/>
  <c r="CQ51" i="1"/>
  <c r="CR51" i="1"/>
  <c r="DC51" i="1"/>
  <c r="DD51" i="1"/>
  <c r="DE51" i="1"/>
  <c r="DF51" i="1"/>
  <c r="DG51" i="1"/>
  <c r="AF51" i="1"/>
  <c r="AF50" i="1"/>
  <c r="AG46" i="1"/>
  <c r="AH46" i="1"/>
  <c r="AI46" i="1"/>
  <c r="AJ46" i="1"/>
  <c r="AK46" i="1"/>
  <c r="AL46" i="1"/>
  <c r="AM46" i="1"/>
  <c r="AN46" i="1"/>
  <c r="AO46" i="1"/>
  <c r="AQ46" i="1"/>
  <c r="AR46" i="1"/>
  <c r="AS46" i="1"/>
  <c r="AT46" i="1"/>
  <c r="AV46" i="1"/>
  <c r="AW46" i="1"/>
  <c r="AX46" i="1"/>
  <c r="AY46" i="1"/>
  <c r="BA46" i="1"/>
  <c r="BB46" i="1"/>
  <c r="BC46" i="1"/>
  <c r="BD46" i="1"/>
  <c r="BF46" i="1"/>
  <c r="BG46" i="1"/>
  <c r="BH46" i="1"/>
  <c r="BI46" i="1"/>
  <c r="BJ46" i="1"/>
  <c r="BK46" i="1"/>
  <c r="BL46" i="1"/>
  <c r="BM46" i="1"/>
  <c r="BN46" i="1"/>
  <c r="BO46" i="1"/>
  <c r="BP46" i="1"/>
  <c r="BQ46" i="1"/>
  <c r="BR46" i="1"/>
  <c r="BS46" i="1"/>
  <c r="BU46" i="1"/>
  <c r="BV46" i="1"/>
  <c r="BW46" i="1"/>
  <c r="BX46" i="1"/>
  <c r="BZ46" i="1"/>
  <c r="CA46" i="1"/>
  <c r="CB46" i="1"/>
  <c r="CC46" i="1"/>
  <c r="CD46" i="1"/>
  <c r="CE46" i="1"/>
  <c r="CF46" i="1"/>
  <c r="CG46" i="1"/>
  <c r="CH46" i="1"/>
  <c r="CJ46" i="1"/>
  <c r="CK46" i="1"/>
  <c r="CL46" i="1"/>
  <c r="CM46" i="1"/>
  <c r="CN46" i="1"/>
  <c r="CO46" i="1"/>
  <c r="CP46" i="1"/>
  <c r="CQ46" i="1"/>
  <c r="CR46" i="1"/>
  <c r="DC46" i="1"/>
  <c r="DD46" i="1"/>
  <c r="DE46" i="1"/>
  <c r="DF46" i="1"/>
  <c r="DG46" i="1"/>
  <c r="AG47" i="1"/>
  <c r="AH47" i="1"/>
  <c r="AI47" i="1"/>
  <c r="AJ47" i="1"/>
  <c r="AK47" i="1"/>
  <c r="AL47" i="1"/>
  <c r="AM47" i="1"/>
  <c r="AN47" i="1"/>
  <c r="AO47" i="1"/>
  <c r="AQ47" i="1"/>
  <c r="AR47" i="1"/>
  <c r="AS47" i="1"/>
  <c r="AT47" i="1"/>
  <c r="AV47" i="1"/>
  <c r="AW47" i="1"/>
  <c r="AX47" i="1"/>
  <c r="AY47" i="1"/>
  <c r="BA47" i="1"/>
  <c r="BB47" i="1"/>
  <c r="BC47" i="1"/>
  <c r="BD47" i="1"/>
  <c r="BF47" i="1"/>
  <c r="BG47" i="1"/>
  <c r="BH47" i="1"/>
  <c r="BI47" i="1"/>
  <c r="BJ47" i="1"/>
  <c r="BK47" i="1"/>
  <c r="BL47" i="1"/>
  <c r="BM47" i="1"/>
  <c r="BN47" i="1"/>
  <c r="BO47" i="1"/>
  <c r="BP47" i="1"/>
  <c r="BQ47" i="1"/>
  <c r="BR47" i="1"/>
  <c r="BS47" i="1"/>
  <c r="BU47" i="1"/>
  <c r="BV47" i="1"/>
  <c r="BW47" i="1"/>
  <c r="BX47" i="1"/>
  <c r="BZ47" i="1"/>
  <c r="CA47" i="1"/>
  <c r="CB47" i="1"/>
  <c r="CC47" i="1"/>
  <c r="CD47" i="1"/>
  <c r="CE47" i="1"/>
  <c r="CF47" i="1"/>
  <c r="CG47" i="1"/>
  <c r="CH47" i="1"/>
  <c r="CJ47" i="1"/>
  <c r="CK47" i="1"/>
  <c r="CL47" i="1"/>
  <c r="CM47" i="1"/>
  <c r="CN47" i="1"/>
  <c r="CO47" i="1"/>
  <c r="CP47" i="1"/>
  <c r="CQ47" i="1"/>
  <c r="CR47" i="1"/>
  <c r="DC47" i="1"/>
  <c r="DD47" i="1"/>
  <c r="DE47" i="1"/>
  <c r="DF47" i="1"/>
  <c r="DG47" i="1"/>
  <c r="AG48" i="1"/>
  <c r="AH48" i="1"/>
  <c r="AI48" i="1"/>
  <c r="AJ48" i="1"/>
  <c r="AK48" i="1"/>
  <c r="AL48" i="1"/>
  <c r="AM48" i="1"/>
  <c r="AN48" i="1"/>
  <c r="AO48" i="1"/>
  <c r="AQ48" i="1"/>
  <c r="AR48" i="1"/>
  <c r="AS48" i="1"/>
  <c r="AT48" i="1"/>
  <c r="AV48" i="1"/>
  <c r="AW48" i="1"/>
  <c r="AX48" i="1"/>
  <c r="AY48" i="1"/>
  <c r="BA48" i="1"/>
  <c r="BB48" i="1"/>
  <c r="BC48" i="1"/>
  <c r="BD48" i="1"/>
  <c r="BF48" i="1"/>
  <c r="BG48" i="1"/>
  <c r="BH48" i="1"/>
  <c r="BI48" i="1"/>
  <c r="BJ48" i="1"/>
  <c r="BK48" i="1"/>
  <c r="BL48" i="1"/>
  <c r="BM48" i="1"/>
  <c r="BN48" i="1"/>
  <c r="BO48" i="1"/>
  <c r="BP48" i="1"/>
  <c r="BQ48" i="1"/>
  <c r="BR48" i="1"/>
  <c r="BS48" i="1"/>
  <c r="BU48" i="1"/>
  <c r="BV48" i="1"/>
  <c r="BW48" i="1"/>
  <c r="BX48" i="1"/>
  <c r="BZ48" i="1"/>
  <c r="CA48" i="1"/>
  <c r="CB48" i="1"/>
  <c r="CC48" i="1"/>
  <c r="CD48" i="1"/>
  <c r="CE48" i="1"/>
  <c r="CF48" i="1"/>
  <c r="CG48" i="1"/>
  <c r="CH48" i="1"/>
  <c r="CJ48" i="1"/>
  <c r="CK48" i="1"/>
  <c r="CL48" i="1"/>
  <c r="CM48" i="1"/>
  <c r="CN48" i="1"/>
  <c r="CO48" i="1"/>
  <c r="CP48" i="1"/>
  <c r="CQ48" i="1"/>
  <c r="CR48" i="1"/>
  <c r="DC48" i="1"/>
  <c r="DD48" i="1"/>
  <c r="DE48" i="1"/>
  <c r="DF48" i="1"/>
  <c r="DG48" i="1"/>
  <c r="AG49" i="1"/>
  <c r="AH49" i="1"/>
  <c r="AI49" i="1"/>
  <c r="AJ49" i="1"/>
  <c r="AK49" i="1"/>
  <c r="AL49" i="1"/>
  <c r="AM49" i="1"/>
  <c r="AN49" i="1"/>
  <c r="AO49" i="1"/>
  <c r="AQ49" i="1"/>
  <c r="AR49" i="1"/>
  <c r="AS49" i="1"/>
  <c r="AT49" i="1"/>
  <c r="AV49" i="1"/>
  <c r="AW49" i="1"/>
  <c r="AX49" i="1"/>
  <c r="AY49" i="1"/>
  <c r="BA49" i="1"/>
  <c r="BB49" i="1"/>
  <c r="BC49" i="1"/>
  <c r="BD49" i="1"/>
  <c r="BF49" i="1"/>
  <c r="BG49" i="1"/>
  <c r="BH49" i="1"/>
  <c r="BI49" i="1"/>
  <c r="BJ49" i="1"/>
  <c r="BK49" i="1"/>
  <c r="BL49" i="1"/>
  <c r="BM49" i="1"/>
  <c r="BN49" i="1"/>
  <c r="BO49" i="1"/>
  <c r="BP49" i="1"/>
  <c r="BQ49" i="1"/>
  <c r="BR49" i="1"/>
  <c r="BS49" i="1"/>
  <c r="BU49" i="1"/>
  <c r="BV49" i="1"/>
  <c r="BW49" i="1"/>
  <c r="BX49" i="1"/>
  <c r="BZ49" i="1"/>
  <c r="CA49" i="1"/>
  <c r="CB49" i="1"/>
  <c r="CC49" i="1"/>
  <c r="CD49" i="1"/>
  <c r="CE49" i="1"/>
  <c r="CF49" i="1"/>
  <c r="CG49" i="1"/>
  <c r="CH49" i="1"/>
  <c r="CJ49" i="1"/>
  <c r="CK49" i="1"/>
  <c r="CL49" i="1"/>
  <c r="CM49" i="1"/>
  <c r="CN49" i="1"/>
  <c r="CO49" i="1"/>
  <c r="CP49" i="1"/>
  <c r="CQ49" i="1"/>
  <c r="CR49" i="1"/>
  <c r="DC49" i="1"/>
  <c r="DD49" i="1"/>
  <c r="DE49" i="1"/>
  <c r="DF49" i="1"/>
  <c r="DG49" i="1"/>
  <c r="AF47" i="1"/>
  <c r="AF48" i="1"/>
  <c r="AF49" i="1"/>
  <c r="AF46" i="1"/>
  <c r="AG38" i="1"/>
  <c r="AH38" i="1"/>
  <c r="AI38" i="1"/>
  <c r="AJ38" i="1"/>
  <c r="AK38" i="1"/>
  <c r="AL38" i="1"/>
  <c r="AM38" i="1"/>
  <c r="AN38" i="1"/>
  <c r="AO38" i="1"/>
  <c r="AQ38" i="1"/>
  <c r="AR38" i="1"/>
  <c r="AS38" i="1"/>
  <c r="AT38" i="1"/>
  <c r="AV38" i="1"/>
  <c r="AW38" i="1"/>
  <c r="AX38" i="1"/>
  <c r="AY38" i="1"/>
  <c r="BA38" i="1"/>
  <c r="BB38" i="1"/>
  <c r="BC38" i="1"/>
  <c r="BD38" i="1"/>
  <c r="BF38" i="1"/>
  <c r="BG38" i="1"/>
  <c r="BH38" i="1"/>
  <c r="BI38" i="1"/>
  <c r="BJ38" i="1"/>
  <c r="BK38" i="1"/>
  <c r="BL38" i="1"/>
  <c r="BM38" i="1"/>
  <c r="BN38" i="1"/>
  <c r="BO38" i="1"/>
  <c r="BP38" i="1"/>
  <c r="BQ38" i="1"/>
  <c r="BR38" i="1"/>
  <c r="BS38" i="1"/>
  <c r="BU38" i="1"/>
  <c r="BV38" i="1"/>
  <c r="BW38" i="1"/>
  <c r="BX38" i="1"/>
  <c r="BZ38" i="1"/>
  <c r="CA38" i="1"/>
  <c r="CB38" i="1"/>
  <c r="CC38" i="1"/>
  <c r="CD38" i="1"/>
  <c r="CE38" i="1"/>
  <c r="CF38" i="1"/>
  <c r="CG38" i="1"/>
  <c r="CH38" i="1"/>
  <c r="CJ38" i="1"/>
  <c r="CK38" i="1"/>
  <c r="CL38" i="1"/>
  <c r="CM38" i="1"/>
  <c r="CN38" i="1"/>
  <c r="CO38" i="1"/>
  <c r="CP38" i="1"/>
  <c r="CQ38" i="1"/>
  <c r="CR38" i="1"/>
  <c r="DC38" i="1"/>
  <c r="DD38" i="1"/>
  <c r="DE38" i="1"/>
  <c r="DF38" i="1"/>
  <c r="DG38" i="1"/>
  <c r="AG39" i="1"/>
  <c r="AH39" i="1"/>
  <c r="AI39" i="1"/>
  <c r="AJ39" i="1"/>
  <c r="AK39" i="1"/>
  <c r="AL39" i="1"/>
  <c r="AM39" i="1"/>
  <c r="AN39" i="1"/>
  <c r="AO39" i="1"/>
  <c r="AQ39" i="1"/>
  <c r="AR39" i="1"/>
  <c r="AS39" i="1"/>
  <c r="AT39" i="1"/>
  <c r="AV39" i="1"/>
  <c r="AW39" i="1"/>
  <c r="AX39" i="1"/>
  <c r="AY39" i="1"/>
  <c r="BA39" i="1"/>
  <c r="BB39" i="1"/>
  <c r="BC39" i="1"/>
  <c r="BD39" i="1"/>
  <c r="BF39" i="1"/>
  <c r="BG39" i="1"/>
  <c r="BH39" i="1"/>
  <c r="BI39" i="1"/>
  <c r="BJ39" i="1"/>
  <c r="BK39" i="1"/>
  <c r="BL39" i="1"/>
  <c r="BM39" i="1"/>
  <c r="BN39" i="1"/>
  <c r="BO39" i="1"/>
  <c r="BP39" i="1"/>
  <c r="BQ39" i="1"/>
  <c r="BR39" i="1"/>
  <c r="BS39" i="1"/>
  <c r="BU39" i="1"/>
  <c r="BV39" i="1"/>
  <c r="BW39" i="1"/>
  <c r="BX39" i="1"/>
  <c r="BZ39" i="1"/>
  <c r="CA39" i="1"/>
  <c r="CB39" i="1"/>
  <c r="CC39" i="1"/>
  <c r="CD39" i="1"/>
  <c r="CE39" i="1"/>
  <c r="CF39" i="1"/>
  <c r="CG39" i="1"/>
  <c r="CH39" i="1"/>
  <c r="CJ39" i="1"/>
  <c r="CK39" i="1"/>
  <c r="CL39" i="1"/>
  <c r="CM39" i="1"/>
  <c r="CN39" i="1"/>
  <c r="CO39" i="1"/>
  <c r="CP39" i="1"/>
  <c r="CQ39" i="1"/>
  <c r="CR39" i="1"/>
  <c r="DC39" i="1"/>
  <c r="DD39" i="1"/>
  <c r="DE39" i="1"/>
  <c r="DF39" i="1"/>
  <c r="DG39" i="1"/>
  <c r="AG40" i="1"/>
  <c r="AH40" i="1"/>
  <c r="AI40" i="1"/>
  <c r="AJ40" i="1"/>
  <c r="AK40" i="1"/>
  <c r="AL40" i="1"/>
  <c r="AM40" i="1"/>
  <c r="AN40" i="1"/>
  <c r="AO40" i="1"/>
  <c r="AQ40" i="1"/>
  <c r="AR40" i="1"/>
  <c r="AS40" i="1"/>
  <c r="AT40" i="1"/>
  <c r="AV40" i="1"/>
  <c r="AW40" i="1"/>
  <c r="AX40" i="1"/>
  <c r="AY40" i="1"/>
  <c r="BA40" i="1"/>
  <c r="BB40" i="1"/>
  <c r="BC40" i="1"/>
  <c r="BD40" i="1"/>
  <c r="BF40" i="1"/>
  <c r="BG40" i="1"/>
  <c r="BH40" i="1"/>
  <c r="BI40" i="1"/>
  <c r="BJ40" i="1"/>
  <c r="BK40" i="1"/>
  <c r="BL40" i="1"/>
  <c r="BM40" i="1"/>
  <c r="BN40" i="1"/>
  <c r="BO40" i="1"/>
  <c r="BP40" i="1"/>
  <c r="BQ40" i="1"/>
  <c r="BR40" i="1"/>
  <c r="BS40" i="1"/>
  <c r="BU40" i="1"/>
  <c r="BV40" i="1"/>
  <c r="BW40" i="1"/>
  <c r="BX40" i="1"/>
  <c r="BZ40" i="1"/>
  <c r="CA40" i="1"/>
  <c r="CB40" i="1"/>
  <c r="CC40" i="1"/>
  <c r="CD40" i="1"/>
  <c r="CE40" i="1"/>
  <c r="CF40" i="1"/>
  <c r="CG40" i="1"/>
  <c r="CH40" i="1"/>
  <c r="CJ40" i="1"/>
  <c r="CK40" i="1"/>
  <c r="CL40" i="1"/>
  <c r="CM40" i="1"/>
  <c r="CN40" i="1"/>
  <c r="CO40" i="1"/>
  <c r="CP40" i="1"/>
  <c r="CQ40" i="1"/>
  <c r="CR40" i="1"/>
  <c r="DC40" i="1"/>
  <c r="DD40" i="1"/>
  <c r="DE40" i="1"/>
  <c r="DF40" i="1"/>
  <c r="DG40" i="1"/>
  <c r="AG41" i="1"/>
  <c r="AH41" i="1"/>
  <c r="AI41" i="1"/>
  <c r="AJ41" i="1"/>
  <c r="AK41" i="1"/>
  <c r="AL41" i="1"/>
  <c r="AM41" i="1"/>
  <c r="AN41" i="1"/>
  <c r="AO41" i="1"/>
  <c r="AQ41" i="1"/>
  <c r="AR41" i="1"/>
  <c r="AS41" i="1"/>
  <c r="AT41" i="1"/>
  <c r="AV41" i="1"/>
  <c r="AW41" i="1"/>
  <c r="AX41" i="1"/>
  <c r="AY41" i="1"/>
  <c r="BA41" i="1"/>
  <c r="BB41" i="1"/>
  <c r="BC41" i="1"/>
  <c r="BD41" i="1"/>
  <c r="BF41" i="1"/>
  <c r="BG41" i="1"/>
  <c r="BH41" i="1"/>
  <c r="BI41" i="1"/>
  <c r="BJ41" i="1"/>
  <c r="BK41" i="1"/>
  <c r="BL41" i="1"/>
  <c r="BM41" i="1"/>
  <c r="BN41" i="1"/>
  <c r="BO41" i="1"/>
  <c r="BP41" i="1"/>
  <c r="BQ41" i="1"/>
  <c r="BR41" i="1"/>
  <c r="BS41" i="1"/>
  <c r="BU41" i="1"/>
  <c r="BV41" i="1"/>
  <c r="BW41" i="1"/>
  <c r="BX41" i="1"/>
  <c r="BZ41" i="1"/>
  <c r="CA41" i="1"/>
  <c r="CB41" i="1"/>
  <c r="CC41" i="1"/>
  <c r="CD41" i="1"/>
  <c r="CE41" i="1"/>
  <c r="CF41" i="1"/>
  <c r="CG41" i="1"/>
  <c r="CH41" i="1"/>
  <c r="CJ41" i="1"/>
  <c r="CK41" i="1"/>
  <c r="CL41" i="1"/>
  <c r="CM41" i="1"/>
  <c r="CN41" i="1"/>
  <c r="CO41" i="1"/>
  <c r="CP41" i="1"/>
  <c r="CQ41" i="1"/>
  <c r="CR41" i="1"/>
  <c r="DC41" i="1"/>
  <c r="DD41" i="1"/>
  <c r="DE41" i="1"/>
  <c r="DF41" i="1"/>
  <c r="DG41" i="1"/>
  <c r="AG42" i="1"/>
  <c r="AH42" i="1"/>
  <c r="AI42" i="1"/>
  <c r="AJ42" i="1"/>
  <c r="AK42" i="1"/>
  <c r="AL42" i="1"/>
  <c r="AM42" i="1"/>
  <c r="AN42" i="1"/>
  <c r="AO42" i="1"/>
  <c r="AQ42" i="1"/>
  <c r="AR42" i="1"/>
  <c r="AS42" i="1"/>
  <c r="AT42" i="1"/>
  <c r="AV42" i="1"/>
  <c r="AW42" i="1"/>
  <c r="AX42" i="1"/>
  <c r="AY42" i="1"/>
  <c r="BA42" i="1"/>
  <c r="BB42" i="1"/>
  <c r="BC42" i="1"/>
  <c r="BD42" i="1"/>
  <c r="BF42" i="1"/>
  <c r="BG42" i="1"/>
  <c r="BH42" i="1"/>
  <c r="BI42" i="1"/>
  <c r="BJ42" i="1"/>
  <c r="BK42" i="1"/>
  <c r="BL42" i="1"/>
  <c r="BM42" i="1"/>
  <c r="BN42" i="1"/>
  <c r="BO42" i="1"/>
  <c r="BP42" i="1"/>
  <c r="BQ42" i="1"/>
  <c r="BR42" i="1"/>
  <c r="BS42" i="1"/>
  <c r="BU42" i="1"/>
  <c r="BV42" i="1"/>
  <c r="BW42" i="1"/>
  <c r="BX42" i="1"/>
  <c r="BZ42" i="1"/>
  <c r="CA42" i="1"/>
  <c r="CB42" i="1"/>
  <c r="CC42" i="1"/>
  <c r="CD42" i="1"/>
  <c r="CE42" i="1"/>
  <c r="CF42" i="1"/>
  <c r="CG42" i="1"/>
  <c r="CH42" i="1"/>
  <c r="CJ42" i="1"/>
  <c r="CK42" i="1"/>
  <c r="CL42" i="1"/>
  <c r="CM42" i="1"/>
  <c r="CN42" i="1"/>
  <c r="CO42" i="1"/>
  <c r="CP42" i="1"/>
  <c r="CQ42" i="1"/>
  <c r="CR42" i="1"/>
  <c r="DC42" i="1"/>
  <c r="DD42" i="1"/>
  <c r="DE42" i="1"/>
  <c r="DF42" i="1"/>
  <c r="DG42" i="1"/>
  <c r="AF39" i="1"/>
  <c r="AF40" i="1"/>
  <c r="AF41" i="1"/>
  <c r="AF42" i="1"/>
  <c r="AF38" i="1"/>
  <c r="AG36" i="1"/>
  <c r="AH36" i="1"/>
  <c r="AI36" i="1"/>
  <c r="AJ36" i="1"/>
  <c r="AK36" i="1"/>
  <c r="AL36" i="1"/>
  <c r="AM36" i="1"/>
  <c r="AN36" i="1"/>
  <c r="AO36" i="1"/>
  <c r="AQ36" i="1"/>
  <c r="AR36" i="1"/>
  <c r="AS36" i="1"/>
  <c r="AT36" i="1"/>
  <c r="AV36" i="1"/>
  <c r="AW36" i="1"/>
  <c r="AX36" i="1"/>
  <c r="AY36" i="1"/>
  <c r="BA36" i="1"/>
  <c r="BB36" i="1"/>
  <c r="BC36" i="1"/>
  <c r="BD36" i="1"/>
  <c r="BF36" i="1"/>
  <c r="BG36" i="1"/>
  <c r="BH36" i="1"/>
  <c r="BI36" i="1"/>
  <c r="BJ36" i="1"/>
  <c r="BK36" i="1"/>
  <c r="BL36" i="1"/>
  <c r="BM36" i="1"/>
  <c r="BN36" i="1"/>
  <c r="BO36" i="1"/>
  <c r="BP36" i="1"/>
  <c r="BQ36" i="1"/>
  <c r="BR36" i="1"/>
  <c r="BS36" i="1"/>
  <c r="BU36" i="1"/>
  <c r="BV36" i="1"/>
  <c r="BW36" i="1"/>
  <c r="BX36" i="1"/>
  <c r="BZ36" i="1"/>
  <c r="CA36" i="1"/>
  <c r="CB36" i="1"/>
  <c r="CC36" i="1"/>
  <c r="CE36" i="1"/>
  <c r="CF36" i="1"/>
  <c r="CG36" i="1"/>
  <c r="CH36" i="1"/>
  <c r="CJ36" i="1"/>
  <c r="CK36" i="1"/>
  <c r="CL36" i="1"/>
  <c r="CM36" i="1"/>
  <c r="CN36" i="1"/>
  <c r="CO36" i="1"/>
  <c r="CP36" i="1"/>
  <c r="CQ36" i="1"/>
  <c r="CR36" i="1"/>
  <c r="DC36" i="1"/>
  <c r="DD36" i="1"/>
  <c r="DE36" i="1"/>
  <c r="DF36" i="1"/>
  <c r="DG36" i="1"/>
  <c r="AG37" i="1"/>
  <c r="AH37" i="1"/>
  <c r="AI37" i="1"/>
  <c r="AJ37" i="1"/>
  <c r="AK37" i="1"/>
  <c r="AL37" i="1"/>
  <c r="AM37" i="1"/>
  <c r="AN37" i="1"/>
  <c r="AO37" i="1"/>
  <c r="AQ37" i="1"/>
  <c r="AR37" i="1"/>
  <c r="AS37" i="1"/>
  <c r="AT37" i="1"/>
  <c r="AV37" i="1"/>
  <c r="AW37" i="1"/>
  <c r="AX37" i="1"/>
  <c r="AY37" i="1"/>
  <c r="BA37" i="1"/>
  <c r="BB37" i="1"/>
  <c r="BC37" i="1"/>
  <c r="BD37" i="1"/>
  <c r="BF37" i="1"/>
  <c r="BG37" i="1"/>
  <c r="BH37" i="1"/>
  <c r="BI37" i="1"/>
  <c r="BJ37" i="1"/>
  <c r="BK37" i="1"/>
  <c r="BL37" i="1"/>
  <c r="BM37" i="1"/>
  <c r="BN37" i="1"/>
  <c r="BO37" i="1"/>
  <c r="BP37" i="1"/>
  <c r="BQ37" i="1"/>
  <c r="BR37" i="1"/>
  <c r="BS37" i="1"/>
  <c r="BU37" i="1"/>
  <c r="BV37" i="1"/>
  <c r="BW37" i="1"/>
  <c r="BX37" i="1"/>
  <c r="BZ37" i="1"/>
  <c r="CA37" i="1"/>
  <c r="CB37" i="1"/>
  <c r="CC37" i="1"/>
  <c r="CE37" i="1"/>
  <c r="CF37" i="1"/>
  <c r="CG37" i="1"/>
  <c r="CH37" i="1"/>
  <c r="CJ37" i="1"/>
  <c r="CK37" i="1"/>
  <c r="CL37" i="1"/>
  <c r="CM37" i="1"/>
  <c r="CN37" i="1"/>
  <c r="CO37" i="1"/>
  <c r="CP37" i="1"/>
  <c r="CQ37" i="1"/>
  <c r="CR37" i="1"/>
  <c r="DC37" i="1"/>
  <c r="DD37" i="1"/>
  <c r="DE37" i="1"/>
  <c r="DF37" i="1"/>
  <c r="DG37" i="1"/>
  <c r="AF37" i="1"/>
  <c r="AF36" i="1"/>
  <c r="AG32" i="1"/>
  <c r="AH32" i="1"/>
  <c r="AI32" i="1"/>
  <c r="AJ32" i="1"/>
  <c r="AK32" i="1"/>
  <c r="AL32" i="1"/>
  <c r="AM32" i="1"/>
  <c r="AN32" i="1"/>
  <c r="AO32" i="1"/>
  <c r="AQ32" i="1"/>
  <c r="AR32" i="1"/>
  <c r="AS32" i="1"/>
  <c r="AT32" i="1"/>
  <c r="AV32" i="1"/>
  <c r="AW32" i="1"/>
  <c r="AX32" i="1"/>
  <c r="AY32" i="1"/>
  <c r="BA32" i="1"/>
  <c r="BB32" i="1"/>
  <c r="BC32" i="1"/>
  <c r="BD32" i="1"/>
  <c r="BF32" i="1"/>
  <c r="BG32" i="1"/>
  <c r="BH32" i="1"/>
  <c r="BI32" i="1"/>
  <c r="BJ32" i="1"/>
  <c r="BK32" i="1"/>
  <c r="BL32" i="1"/>
  <c r="BM32" i="1"/>
  <c r="BN32" i="1"/>
  <c r="BO32" i="1"/>
  <c r="BP32" i="1"/>
  <c r="BQ32" i="1"/>
  <c r="BR32" i="1"/>
  <c r="BS32" i="1"/>
  <c r="BU32" i="1"/>
  <c r="BV32" i="1"/>
  <c r="BW32" i="1"/>
  <c r="BX32" i="1"/>
  <c r="BZ32" i="1"/>
  <c r="CA32" i="1"/>
  <c r="CB32" i="1"/>
  <c r="CC32" i="1"/>
  <c r="CE32" i="1"/>
  <c r="CF32" i="1"/>
  <c r="CG32" i="1"/>
  <c r="CH32" i="1"/>
  <c r="CJ32" i="1"/>
  <c r="CK32" i="1"/>
  <c r="CL32" i="1"/>
  <c r="CM32" i="1"/>
  <c r="CN32" i="1"/>
  <c r="CO32" i="1"/>
  <c r="CP32" i="1"/>
  <c r="CQ32" i="1"/>
  <c r="CR32" i="1"/>
  <c r="DC32" i="1"/>
  <c r="DD32" i="1"/>
  <c r="DE32" i="1"/>
  <c r="DF32" i="1"/>
  <c r="DG32" i="1"/>
  <c r="AG33" i="1"/>
  <c r="AH33" i="1"/>
  <c r="AI33" i="1"/>
  <c r="AJ33" i="1"/>
  <c r="AK33" i="1"/>
  <c r="AL33" i="1"/>
  <c r="AM33" i="1"/>
  <c r="AN33" i="1"/>
  <c r="AO33" i="1"/>
  <c r="AQ33" i="1"/>
  <c r="AR33" i="1"/>
  <c r="AS33" i="1"/>
  <c r="AT33" i="1"/>
  <c r="AV33" i="1"/>
  <c r="AW33" i="1"/>
  <c r="AX33" i="1"/>
  <c r="AY33" i="1"/>
  <c r="BA33" i="1"/>
  <c r="BB33" i="1"/>
  <c r="BC33" i="1"/>
  <c r="BD33" i="1"/>
  <c r="BF33" i="1"/>
  <c r="BG33" i="1"/>
  <c r="BH33" i="1"/>
  <c r="BI33" i="1"/>
  <c r="BJ33" i="1"/>
  <c r="BK33" i="1"/>
  <c r="BL33" i="1"/>
  <c r="BM33" i="1"/>
  <c r="BN33" i="1"/>
  <c r="BO33" i="1"/>
  <c r="BP33" i="1"/>
  <c r="BQ33" i="1"/>
  <c r="BR33" i="1"/>
  <c r="BS33" i="1"/>
  <c r="BU33" i="1"/>
  <c r="BV33" i="1"/>
  <c r="BW33" i="1"/>
  <c r="BX33" i="1"/>
  <c r="BZ33" i="1"/>
  <c r="CA33" i="1"/>
  <c r="CB33" i="1"/>
  <c r="CC33" i="1"/>
  <c r="CE33" i="1"/>
  <c r="CF33" i="1"/>
  <c r="CG33" i="1"/>
  <c r="CH33" i="1"/>
  <c r="CJ33" i="1"/>
  <c r="CK33" i="1"/>
  <c r="CL33" i="1"/>
  <c r="CM33" i="1"/>
  <c r="CN33" i="1"/>
  <c r="CO33" i="1"/>
  <c r="CP33" i="1"/>
  <c r="CQ33" i="1"/>
  <c r="CR33" i="1"/>
  <c r="DC33" i="1"/>
  <c r="DD33" i="1"/>
  <c r="DE33" i="1"/>
  <c r="DF33" i="1"/>
  <c r="DG33" i="1"/>
  <c r="AG34" i="1"/>
  <c r="AH34" i="1"/>
  <c r="AI34" i="1"/>
  <c r="AJ34" i="1"/>
  <c r="AK34" i="1"/>
  <c r="AL34" i="1"/>
  <c r="AM34" i="1"/>
  <c r="AN34" i="1"/>
  <c r="AO34" i="1"/>
  <c r="AQ34" i="1"/>
  <c r="AR34" i="1"/>
  <c r="AS34" i="1"/>
  <c r="AT34" i="1"/>
  <c r="AV34" i="1"/>
  <c r="AW34" i="1"/>
  <c r="AX34" i="1"/>
  <c r="AY34" i="1"/>
  <c r="BA34" i="1"/>
  <c r="BB34" i="1"/>
  <c r="BC34" i="1"/>
  <c r="BD34" i="1"/>
  <c r="BF34" i="1"/>
  <c r="BG34" i="1"/>
  <c r="BH34" i="1"/>
  <c r="BI34" i="1"/>
  <c r="BJ34" i="1"/>
  <c r="BK34" i="1"/>
  <c r="BL34" i="1"/>
  <c r="BM34" i="1"/>
  <c r="BN34" i="1"/>
  <c r="BO34" i="1"/>
  <c r="BP34" i="1"/>
  <c r="BQ34" i="1"/>
  <c r="BR34" i="1"/>
  <c r="BS34" i="1"/>
  <c r="BU34" i="1"/>
  <c r="BV34" i="1"/>
  <c r="BW34" i="1"/>
  <c r="BX34" i="1"/>
  <c r="BZ34" i="1"/>
  <c r="CA34" i="1"/>
  <c r="CB34" i="1"/>
  <c r="CC34" i="1"/>
  <c r="CE34" i="1"/>
  <c r="CF34" i="1"/>
  <c r="CG34" i="1"/>
  <c r="CH34" i="1"/>
  <c r="CJ34" i="1"/>
  <c r="CK34" i="1"/>
  <c r="CL34" i="1"/>
  <c r="CM34" i="1"/>
  <c r="CN34" i="1"/>
  <c r="CO34" i="1"/>
  <c r="CP34" i="1"/>
  <c r="CQ34" i="1"/>
  <c r="CR34" i="1"/>
  <c r="DC34" i="1"/>
  <c r="DD34" i="1"/>
  <c r="DE34" i="1"/>
  <c r="DF34" i="1"/>
  <c r="DG34" i="1"/>
  <c r="AG35" i="1"/>
  <c r="AH35" i="1"/>
  <c r="AI35" i="1"/>
  <c r="AJ35" i="1"/>
  <c r="AK35" i="1"/>
  <c r="AL35" i="1"/>
  <c r="AM35" i="1"/>
  <c r="AN35" i="1"/>
  <c r="AO35" i="1"/>
  <c r="AQ35" i="1"/>
  <c r="AR35" i="1"/>
  <c r="AS35" i="1"/>
  <c r="AT35" i="1"/>
  <c r="AV35" i="1"/>
  <c r="AW35" i="1"/>
  <c r="AX35" i="1"/>
  <c r="AY35" i="1"/>
  <c r="BA35" i="1"/>
  <c r="BB35" i="1"/>
  <c r="BC35" i="1"/>
  <c r="BD35" i="1"/>
  <c r="BF35" i="1"/>
  <c r="BG35" i="1"/>
  <c r="BH35" i="1"/>
  <c r="BI35" i="1"/>
  <c r="BJ35" i="1"/>
  <c r="BK35" i="1"/>
  <c r="BL35" i="1"/>
  <c r="BM35" i="1"/>
  <c r="BN35" i="1"/>
  <c r="BO35" i="1"/>
  <c r="BP35" i="1"/>
  <c r="BQ35" i="1"/>
  <c r="BR35" i="1"/>
  <c r="BS35" i="1"/>
  <c r="BU35" i="1"/>
  <c r="BV35" i="1"/>
  <c r="BW35" i="1"/>
  <c r="BX35" i="1"/>
  <c r="BZ35" i="1"/>
  <c r="CA35" i="1"/>
  <c r="CB35" i="1"/>
  <c r="CC35" i="1"/>
  <c r="CE35" i="1"/>
  <c r="CF35" i="1"/>
  <c r="CG35" i="1"/>
  <c r="CH35" i="1"/>
  <c r="CJ35" i="1"/>
  <c r="CK35" i="1"/>
  <c r="CL35" i="1"/>
  <c r="CM35" i="1"/>
  <c r="CN35" i="1"/>
  <c r="CO35" i="1"/>
  <c r="CP35" i="1"/>
  <c r="CQ35" i="1"/>
  <c r="CR35" i="1"/>
  <c r="DC35" i="1"/>
  <c r="DD35" i="1"/>
  <c r="DE35" i="1"/>
  <c r="DF35" i="1"/>
  <c r="DG35" i="1"/>
  <c r="AF33" i="1"/>
  <c r="AF34" i="1"/>
  <c r="AF35" i="1"/>
  <c r="AF32" i="1"/>
  <c r="AG28" i="1"/>
  <c r="AH28" i="1"/>
  <c r="AI28" i="1"/>
  <c r="AJ28" i="1"/>
  <c r="AK28" i="1"/>
  <c r="AL28" i="1"/>
  <c r="AM28" i="1"/>
  <c r="AN28" i="1"/>
  <c r="AO28" i="1"/>
  <c r="AQ28" i="1"/>
  <c r="AR28" i="1"/>
  <c r="AS28" i="1"/>
  <c r="AT28" i="1"/>
  <c r="AV28" i="1"/>
  <c r="AW28" i="1"/>
  <c r="AX28" i="1"/>
  <c r="AY28" i="1"/>
  <c r="BA28" i="1"/>
  <c r="BB28" i="1"/>
  <c r="BC28" i="1"/>
  <c r="BD28" i="1"/>
  <c r="BF28" i="1"/>
  <c r="BG28" i="1"/>
  <c r="BH28" i="1"/>
  <c r="BI28" i="1"/>
  <c r="BJ28" i="1"/>
  <c r="BK28" i="1"/>
  <c r="BL28" i="1"/>
  <c r="BM28" i="1"/>
  <c r="BN28" i="1"/>
  <c r="BO28" i="1"/>
  <c r="BP28" i="1"/>
  <c r="BQ28" i="1"/>
  <c r="BR28" i="1"/>
  <c r="BS28" i="1"/>
  <c r="BU28" i="1"/>
  <c r="BV28" i="1"/>
  <c r="BW28" i="1"/>
  <c r="BX28" i="1"/>
  <c r="BZ28" i="1"/>
  <c r="CA28" i="1"/>
  <c r="CB28" i="1"/>
  <c r="CC28" i="1"/>
  <c r="CE28" i="1"/>
  <c r="CF28" i="1"/>
  <c r="CG28" i="1"/>
  <c r="CH28" i="1"/>
  <c r="CJ28" i="1"/>
  <c r="CK28" i="1"/>
  <c r="CL28" i="1"/>
  <c r="CM28" i="1"/>
  <c r="CN28" i="1"/>
  <c r="CO28" i="1"/>
  <c r="CP28" i="1"/>
  <c r="CQ28" i="1"/>
  <c r="CR28" i="1"/>
  <c r="DC28" i="1"/>
  <c r="DD28" i="1"/>
  <c r="DE28" i="1"/>
  <c r="DF28" i="1"/>
  <c r="DG28" i="1"/>
  <c r="AG29" i="1"/>
  <c r="AH29" i="1"/>
  <c r="AI29" i="1"/>
  <c r="AJ29" i="1"/>
  <c r="AK29" i="1"/>
  <c r="AL29" i="1"/>
  <c r="AM29" i="1"/>
  <c r="AN29" i="1"/>
  <c r="AO29" i="1"/>
  <c r="AQ29" i="1"/>
  <c r="AR29" i="1"/>
  <c r="AS29" i="1"/>
  <c r="AT29" i="1"/>
  <c r="AV29" i="1"/>
  <c r="AW29" i="1"/>
  <c r="AX29" i="1"/>
  <c r="AY29" i="1"/>
  <c r="BA29" i="1"/>
  <c r="BB29" i="1"/>
  <c r="BC29" i="1"/>
  <c r="BD29" i="1"/>
  <c r="BF29" i="1"/>
  <c r="BG29" i="1"/>
  <c r="BH29" i="1"/>
  <c r="BI29" i="1"/>
  <c r="BJ29" i="1"/>
  <c r="BK29" i="1"/>
  <c r="BL29" i="1"/>
  <c r="BM29" i="1"/>
  <c r="BN29" i="1"/>
  <c r="BO29" i="1"/>
  <c r="BP29" i="1"/>
  <c r="BQ29" i="1"/>
  <c r="BR29" i="1"/>
  <c r="BS29" i="1"/>
  <c r="BU29" i="1"/>
  <c r="BV29" i="1"/>
  <c r="BW29" i="1"/>
  <c r="BX29" i="1"/>
  <c r="BZ29" i="1"/>
  <c r="CA29" i="1"/>
  <c r="CB29" i="1"/>
  <c r="CC29" i="1"/>
  <c r="CE29" i="1"/>
  <c r="CF29" i="1"/>
  <c r="CG29" i="1"/>
  <c r="CH29" i="1"/>
  <c r="CJ29" i="1"/>
  <c r="CK29" i="1"/>
  <c r="CL29" i="1"/>
  <c r="CM29" i="1"/>
  <c r="CN29" i="1"/>
  <c r="CO29" i="1"/>
  <c r="CP29" i="1"/>
  <c r="CQ29" i="1"/>
  <c r="CR29" i="1"/>
  <c r="DC29" i="1"/>
  <c r="DD29" i="1"/>
  <c r="DE29" i="1"/>
  <c r="DF29" i="1"/>
  <c r="DG29" i="1"/>
  <c r="AG30" i="1"/>
  <c r="AH30" i="1"/>
  <c r="AI30" i="1"/>
  <c r="AJ30" i="1"/>
  <c r="AK30" i="1"/>
  <c r="AL30" i="1"/>
  <c r="AM30" i="1"/>
  <c r="AN30" i="1"/>
  <c r="AO30" i="1"/>
  <c r="AQ30" i="1"/>
  <c r="AR30" i="1"/>
  <c r="AS30" i="1"/>
  <c r="AT30" i="1"/>
  <c r="AV30" i="1"/>
  <c r="AW30" i="1"/>
  <c r="AX30" i="1"/>
  <c r="AY30" i="1"/>
  <c r="BA30" i="1"/>
  <c r="BB30" i="1"/>
  <c r="BC30" i="1"/>
  <c r="BD30" i="1"/>
  <c r="BF30" i="1"/>
  <c r="BG30" i="1"/>
  <c r="BH30" i="1"/>
  <c r="BI30" i="1"/>
  <c r="BJ30" i="1"/>
  <c r="BK30" i="1"/>
  <c r="BL30" i="1"/>
  <c r="BM30" i="1"/>
  <c r="BN30" i="1"/>
  <c r="BO30" i="1"/>
  <c r="BP30" i="1"/>
  <c r="BQ30" i="1"/>
  <c r="BR30" i="1"/>
  <c r="BS30" i="1"/>
  <c r="BU30" i="1"/>
  <c r="BV30" i="1"/>
  <c r="BW30" i="1"/>
  <c r="BX30" i="1"/>
  <c r="BZ30" i="1"/>
  <c r="CA30" i="1"/>
  <c r="CB30" i="1"/>
  <c r="CC30" i="1"/>
  <c r="CE30" i="1"/>
  <c r="CF30" i="1"/>
  <c r="CG30" i="1"/>
  <c r="CH30" i="1"/>
  <c r="CJ30" i="1"/>
  <c r="CK30" i="1"/>
  <c r="CL30" i="1"/>
  <c r="CM30" i="1"/>
  <c r="CN30" i="1"/>
  <c r="CO30" i="1"/>
  <c r="CP30" i="1"/>
  <c r="CQ30" i="1"/>
  <c r="CR30" i="1"/>
  <c r="DC30" i="1"/>
  <c r="DD30" i="1"/>
  <c r="DE30" i="1"/>
  <c r="DF30" i="1"/>
  <c r="DG30" i="1"/>
  <c r="AG31" i="1"/>
  <c r="AH31" i="1"/>
  <c r="AI31" i="1"/>
  <c r="AJ31" i="1"/>
  <c r="AK31" i="1"/>
  <c r="AL31" i="1"/>
  <c r="AM31" i="1"/>
  <c r="AN31" i="1"/>
  <c r="AO31" i="1"/>
  <c r="AQ31" i="1"/>
  <c r="AR31" i="1"/>
  <c r="AS31" i="1"/>
  <c r="AT31" i="1"/>
  <c r="AV31" i="1"/>
  <c r="AW31" i="1"/>
  <c r="AX31" i="1"/>
  <c r="AY31" i="1"/>
  <c r="BA31" i="1"/>
  <c r="BB31" i="1"/>
  <c r="BC31" i="1"/>
  <c r="BD31" i="1"/>
  <c r="BF31" i="1"/>
  <c r="BG31" i="1"/>
  <c r="BH31" i="1"/>
  <c r="BI31" i="1"/>
  <c r="BJ31" i="1"/>
  <c r="BK31" i="1"/>
  <c r="BL31" i="1"/>
  <c r="BM31" i="1"/>
  <c r="BN31" i="1"/>
  <c r="BO31" i="1"/>
  <c r="BP31" i="1"/>
  <c r="BQ31" i="1"/>
  <c r="BR31" i="1"/>
  <c r="BS31" i="1"/>
  <c r="BU31" i="1"/>
  <c r="BV31" i="1"/>
  <c r="BW31" i="1"/>
  <c r="BX31" i="1"/>
  <c r="BZ31" i="1"/>
  <c r="CA31" i="1"/>
  <c r="CB31" i="1"/>
  <c r="CC31" i="1"/>
  <c r="CE31" i="1"/>
  <c r="CF31" i="1"/>
  <c r="CG31" i="1"/>
  <c r="CH31" i="1"/>
  <c r="CJ31" i="1"/>
  <c r="CK31" i="1"/>
  <c r="CL31" i="1"/>
  <c r="CM31" i="1"/>
  <c r="CN31" i="1"/>
  <c r="CO31" i="1"/>
  <c r="CP31" i="1"/>
  <c r="CQ31" i="1"/>
  <c r="CR31" i="1"/>
  <c r="DC31" i="1"/>
  <c r="DD31" i="1"/>
  <c r="DE31" i="1"/>
  <c r="DF31" i="1"/>
  <c r="DG31" i="1"/>
  <c r="AF29" i="1"/>
  <c r="AF30" i="1"/>
  <c r="AF31" i="1"/>
  <c r="AF28" i="1"/>
  <c r="AG24" i="1"/>
  <c r="AH24" i="1"/>
  <c r="AI24" i="1"/>
  <c r="AJ24" i="1"/>
  <c r="AK24" i="1"/>
  <c r="AL24" i="1"/>
  <c r="AM24" i="1"/>
  <c r="AN24" i="1"/>
  <c r="AO24" i="1"/>
  <c r="AQ24" i="1"/>
  <c r="AR24" i="1"/>
  <c r="AS24" i="1"/>
  <c r="AT24" i="1"/>
  <c r="AV24" i="1"/>
  <c r="AW24" i="1"/>
  <c r="AX24" i="1"/>
  <c r="AY24" i="1"/>
  <c r="BA24" i="1"/>
  <c r="BB24" i="1"/>
  <c r="BC24" i="1"/>
  <c r="BD24" i="1"/>
  <c r="BF24" i="1"/>
  <c r="BG24" i="1"/>
  <c r="BH24" i="1"/>
  <c r="BI24" i="1"/>
  <c r="BJ24" i="1"/>
  <c r="BK24" i="1"/>
  <c r="BL24" i="1"/>
  <c r="BM24" i="1"/>
  <c r="BN24" i="1"/>
  <c r="BO24" i="1"/>
  <c r="BP24" i="1"/>
  <c r="BQ24" i="1"/>
  <c r="BR24" i="1"/>
  <c r="BS24" i="1"/>
  <c r="BU24" i="1"/>
  <c r="BV24" i="1"/>
  <c r="BW24" i="1"/>
  <c r="BX24" i="1"/>
  <c r="BZ24" i="1"/>
  <c r="CA24" i="1"/>
  <c r="CB24" i="1"/>
  <c r="CC24" i="1"/>
  <c r="CE24" i="1"/>
  <c r="CF24" i="1"/>
  <c r="CG24" i="1"/>
  <c r="CH24" i="1"/>
  <c r="CJ24" i="1"/>
  <c r="CK24" i="1"/>
  <c r="CL24" i="1"/>
  <c r="CM24" i="1"/>
  <c r="CN24" i="1"/>
  <c r="CO24" i="1"/>
  <c r="CP24" i="1"/>
  <c r="CQ24" i="1"/>
  <c r="CR24" i="1"/>
  <c r="DC24" i="1"/>
  <c r="DD24" i="1"/>
  <c r="DE24" i="1"/>
  <c r="DF24" i="1"/>
  <c r="DG24" i="1"/>
  <c r="AG25" i="1"/>
  <c r="AH25" i="1"/>
  <c r="AI25" i="1"/>
  <c r="AJ25" i="1"/>
  <c r="AK25" i="1"/>
  <c r="AL25" i="1"/>
  <c r="AM25" i="1"/>
  <c r="AN25" i="1"/>
  <c r="AO25" i="1"/>
  <c r="AQ25" i="1"/>
  <c r="AR25" i="1"/>
  <c r="AS25" i="1"/>
  <c r="AT25" i="1"/>
  <c r="AV25" i="1"/>
  <c r="AW25" i="1"/>
  <c r="AX25" i="1"/>
  <c r="AY25" i="1"/>
  <c r="BA25" i="1"/>
  <c r="BB25" i="1"/>
  <c r="BC25" i="1"/>
  <c r="BD25" i="1"/>
  <c r="BF25" i="1"/>
  <c r="BG25" i="1"/>
  <c r="BH25" i="1"/>
  <c r="BI25" i="1"/>
  <c r="BJ25" i="1"/>
  <c r="BK25" i="1"/>
  <c r="BL25" i="1"/>
  <c r="BM25" i="1"/>
  <c r="BN25" i="1"/>
  <c r="BO25" i="1"/>
  <c r="BP25" i="1"/>
  <c r="BQ25" i="1"/>
  <c r="BR25" i="1"/>
  <c r="BS25" i="1"/>
  <c r="BU25" i="1"/>
  <c r="BV25" i="1"/>
  <c r="BW25" i="1"/>
  <c r="BX25" i="1"/>
  <c r="BZ25" i="1"/>
  <c r="CA25" i="1"/>
  <c r="CB25" i="1"/>
  <c r="CC25" i="1"/>
  <c r="CE25" i="1"/>
  <c r="CF25" i="1"/>
  <c r="CG25" i="1"/>
  <c r="CH25" i="1"/>
  <c r="CJ25" i="1"/>
  <c r="CK25" i="1"/>
  <c r="CL25" i="1"/>
  <c r="CM25" i="1"/>
  <c r="CN25" i="1"/>
  <c r="CO25" i="1"/>
  <c r="CP25" i="1"/>
  <c r="CQ25" i="1"/>
  <c r="CR25" i="1"/>
  <c r="DC25" i="1"/>
  <c r="DD25" i="1"/>
  <c r="DE25" i="1"/>
  <c r="DF25" i="1"/>
  <c r="DG25" i="1"/>
  <c r="AG26" i="1"/>
  <c r="AH26" i="1"/>
  <c r="AI26" i="1"/>
  <c r="AJ26" i="1"/>
  <c r="AK26" i="1"/>
  <c r="AL26" i="1"/>
  <c r="AM26" i="1"/>
  <c r="AN26" i="1"/>
  <c r="AO26" i="1"/>
  <c r="AQ26" i="1"/>
  <c r="AR26" i="1"/>
  <c r="AS26" i="1"/>
  <c r="AT26" i="1"/>
  <c r="AV26" i="1"/>
  <c r="AW26" i="1"/>
  <c r="AX26" i="1"/>
  <c r="AY26" i="1"/>
  <c r="BA26" i="1"/>
  <c r="BB26" i="1"/>
  <c r="BC26" i="1"/>
  <c r="BD26" i="1"/>
  <c r="BF26" i="1"/>
  <c r="BG26" i="1"/>
  <c r="BH26" i="1"/>
  <c r="BI26" i="1"/>
  <c r="BJ26" i="1"/>
  <c r="BK26" i="1"/>
  <c r="BL26" i="1"/>
  <c r="BM26" i="1"/>
  <c r="BN26" i="1"/>
  <c r="BO26" i="1"/>
  <c r="BP26" i="1"/>
  <c r="BQ26" i="1"/>
  <c r="BR26" i="1"/>
  <c r="BS26" i="1"/>
  <c r="BU26" i="1"/>
  <c r="BV26" i="1"/>
  <c r="BW26" i="1"/>
  <c r="BX26" i="1"/>
  <c r="BZ26" i="1"/>
  <c r="CA26" i="1"/>
  <c r="CB26" i="1"/>
  <c r="CC26" i="1"/>
  <c r="CE26" i="1"/>
  <c r="CF26" i="1"/>
  <c r="CG26" i="1"/>
  <c r="CH26" i="1"/>
  <c r="CJ26" i="1"/>
  <c r="CK26" i="1"/>
  <c r="CL26" i="1"/>
  <c r="CM26" i="1"/>
  <c r="CN26" i="1"/>
  <c r="CO26" i="1"/>
  <c r="CP26" i="1"/>
  <c r="CQ26" i="1"/>
  <c r="CR26" i="1"/>
  <c r="DC26" i="1"/>
  <c r="DD26" i="1"/>
  <c r="DE26" i="1"/>
  <c r="DF26" i="1"/>
  <c r="DG26" i="1"/>
  <c r="AG27" i="1"/>
  <c r="AH27" i="1"/>
  <c r="AI27" i="1"/>
  <c r="AJ27" i="1"/>
  <c r="AK27" i="1"/>
  <c r="AL27" i="1"/>
  <c r="AM27" i="1"/>
  <c r="AN27" i="1"/>
  <c r="AO27" i="1"/>
  <c r="AQ27" i="1"/>
  <c r="AR27" i="1"/>
  <c r="AS27" i="1"/>
  <c r="AT27" i="1"/>
  <c r="AV27" i="1"/>
  <c r="AW27" i="1"/>
  <c r="AX27" i="1"/>
  <c r="AY27" i="1"/>
  <c r="BA27" i="1"/>
  <c r="BB27" i="1"/>
  <c r="BC27" i="1"/>
  <c r="BD27" i="1"/>
  <c r="BF27" i="1"/>
  <c r="BG27" i="1"/>
  <c r="BH27" i="1"/>
  <c r="BI27" i="1"/>
  <c r="BJ27" i="1"/>
  <c r="BK27" i="1"/>
  <c r="BL27" i="1"/>
  <c r="BM27" i="1"/>
  <c r="BN27" i="1"/>
  <c r="BO27" i="1"/>
  <c r="BP27" i="1"/>
  <c r="BQ27" i="1"/>
  <c r="BR27" i="1"/>
  <c r="BS27" i="1"/>
  <c r="BU27" i="1"/>
  <c r="BV27" i="1"/>
  <c r="BW27" i="1"/>
  <c r="BX27" i="1"/>
  <c r="BZ27" i="1"/>
  <c r="CA27" i="1"/>
  <c r="CB27" i="1"/>
  <c r="CC27" i="1"/>
  <c r="CE27" i="1"/>
  <c r="CF27" i="1"/>
  <c r="CG27" i="1"/>
  <c r="CH27" i="1"/>
  <c r="CJ27" i="1"/>
  <c r="CK27" i="1"/>
  <c r="CL27" i="1"/>
  <c r="CM27" i="1"/>
  <c r="CN27" i="1"/>
  <c r="CO27" i="1"/>
  <c r="CP27" i="1"/>
  <c r="CQ27" i="1"/>
  <c r="CR27" i="1"/>
  <c r="DC27" i="1"/>
  <c r="DD27" i="1"/>
  <c r="DE27" i="1"/>
  <c r="DF27" i="1"/>
  <c r="DG27" i="1"/>
  <c r="AF25" i="1"/>
  <c r="AF26" i="1"/>
  <c r="AF27" i="1"/>
  <c r="AF24" i="1"/>
  <c r="AG22" i="1"/>
  <c r="AH22" i="1"/>
  <c r="AI22" i="1"/>
  <c r="AJ22" i="1"/>
  <c r="AK22" i="1"/>
  <c r="AL22" i="1"/>
  <c r="AM22" i="1"/>
  <c r="AN22" i="1"/>
  <c r="AO22" i="1"/>
  <c r="AQ22" i="1"/>
  <c r="AR22" i="1"/>
  <c r="AS22" i="1"/>
  <c r="AT22" i="1"/>
  <c r="AV22" i="1"/>
  <c r="AW22" i="1"/>
  <c r="AX22" i="1"/>
  <c r="AY22" i="1"/>
  <c r="BA22" i="1"/>
  <c r="BB22" i="1"/>
  <c r="BC22" i="1"/>
  <c r="BD22" i="1"/>
  <c r="BF22" i="1"/>
  <c r="BG22" i="1"/>
  <c r="BH22" i="1"/>
  <c r="BI22" i="1"/>
  <c r="BJ22" i="1"/>
  <c r="BK22" i="1"/>
  <c r="BL22" i="1"/>
  <c r="BM22" i="1"/>
  <c r="BN22" i="1"/>
  <c r="BO22" i="1"/>
  <c r="BP22" i="1"/>
  <c r="BQ22" i="1"/>
  <c r="BR22" i="1"/>
  <c r="BS22" i="1"/>
  <c r="BU22" i="1"/>
  <c r="BV22" i="1"/>
  <c r="BW22" i="1"/>
  <c r="BX22" i="1"/>
  <c r="BZ22" i="1"/>
  <c r="CA22" i="1"/>
  <c r="CB22" i="1"/>
  <c r="CC22" i="1"/>
  <c r="CE22" i="1"/>
  <c r="CF22" i="1"/>
  <c r="CG22" i="1"/>
  <c r="CH22" i="1"/>
  <c r="CJ22" i="1"/>
  <c r="CK22" i="1"/>
  <c r="CL22" i="1"/>
  <c r="CM22" i="1"/>
  <c r="CN22" i="1"/>
  <c r="CO22" i="1"/>
  <c r="CP22" i="1"/>
  <c r="CQ22" i="1"/>
  <c r="CR22" i="1"/>
  <c r="DC22" i="1"/>
  <c r="DD22" i="1"/>
  <c r="DE22" i="1"/>
  <c r="DF22" i="1"/>
  <c r="DG22" i="1"/>
  <c r="AG23" i="1"/>
  <c r="AH23" i="1"/>
  <c r="AI23" i="1"/>
  <c r="AJ23" i="1"/>
  <c r="AK23" i="1"/>
  <c r="AL23" i="1"/>
  <c r="AM23" i="1"/>
  <c r="AN23" i="1"/>
  <c r="AO23" i="1"/>
  <c r="AQ23" i="1"/>
  <c r="AR23" i="1"/>
  <c r="AS23" i="1"/>
  <c r="AT23" i="1"/>
  <c r="AV23" i="1"/>
  <c r="AW23" i="1"/>
  <c r="AX23" i="1"/>
  <c r="AY23" i="1"/>
  <c r="BA23" i="1"/>
  <c r="BB23" i="1"/>
  <c r="BC23" i="1"/>
  <c r="BD23" i="1"/>
  <c r="BF23" i="1"/>
  <c r="BG23" i="1"/>
  <c r="BH23" i="1"/>
  <c r="BI23" i="1"/>
  <c r="BJ23" i="1"/>
  <c r="BK23" i="1"/>
  <c r="BL23" i="1"/>
  <c r="BM23" i="1"/>
  <c r="BN23" i="1"/>
  <c r="BO23" i="1"/>
  <c r="BP23" i="1"/>
  <c r="BQ23" i="1"/>
  <c r="BR23" i="1"/>
  <c r="BS23" i="1"/>
  <c r="BU23" i="1"/>
  <c r="BV23" i="1"/>
  <c r="BW23" i="1"/>
  <c r="BX23" i="1"/>
  <c r="BZ23" i="1"/>
  <c r="CA23" i="1"/>
  <c r="CB23" i="1"/>
  <c r="CC23" i="1"/>
  <c r="CE23" i="1"/>
  <c r="CF23" i="1"/>
  <c r="CG23" i="1"/>
  <c r="CH23" i="1"/>
  <c r="CJ23" i="1"/>
  <c r="CK23" i="1"/>
  <c r="CL23" i="1"/>
  <c r="CM23" i="1"/>
  <c r="CN23" i="1"/>
  <c r="CO23" i="1"/>
  <c r="CP23" i="1"/>
  <c r="CQ23" i="1"/>
  <c r="CR23" i="1"/>
  <c r="DC23" i="1"/>
  <c r="DD23" i="1"/>
  <c r="DE23" i="1"/>
  <c r="DF23" i="1"/>
  <c r="DG23" i="1"/>
  <c r="AF23" i="1"/>
  <c r="AG21" i="1"/>
  <c r="AH21" i="1"/>
  <c r="AI21" i="1"/>
  <c r="AJ21" i="1"/>
  <c r="AK21" i="1"/>
  <c r="AL21" i="1"/>
  <c r="AM21" i="1"/>
  <c r="AN21" i="1"/>
  <c r="AO21" i="1"/>
  <c r="AQ21" i="1"/>
  <c r="AR21" i="1"/>
  <c r="AS21" i="1"/>
  <c r="AT21" i="1"/>
  <c r="AV21" i="1"/>
  <c r="AW21" i="1"/>
  <c r="AX21" i="1"/>
  <c r="AY21" i="1"/>
  <c r="BA21" i="1"/>
  <c r="BB21" i="1"/>
  <c r="BC21" i="1"/>
  <c r="BD21" i="1"/>
  <c r="BF21" i="1"/>
  <c r="BG21" i="1"/>
  <c r="BH21" i="1"/>
  <c r="BI21" i="1"/>
  <c r="BJ21" i="1"/>
  <c r="BK21" i="1"/>
  <c r="BL21" i="1"/>
  <c r="BM21" i="1"/>
  <c r="BN21" i="1"/>
  <c r="BO21" i="1"/>
  <c r="BP21" i="1"/>
  <c r="BQ21" i="1"/>
  <c r="BR21" i="1"/>
  <c r="BS21" i="1"/>
  <c r="BU21" i="1"/>
  <c r="BV21" i="1"/>
  <c r="BW21" i="1"/>
  <c r="BX21" i="1"/>
  <c r="BZ21" i="1"/>
  <c r="CA21" i="1"/>
  <c r="CB21" i="1"/>
  <c r="CC21" i="1"/>
  <c r="CE21" i="1"/>
  <c r="CF21" i="1"/>
  <c r="CG21" i="1"/>
  <c r="CH21" i="1"/>
  <c r="CJ21" i="1"/>
  <c r="CK21" i="1"/>
  <c r="CL21" i="1"/>
  <c r="CM21" i="1"/>
  <c r="CN21" i="1"/>
  <c r="CO21" i="1"/>
  <c r="CP21" i="1"/>
  <c r="CQ21" i="1"/>
  <c r="CR21" i="1"/>
  <c r="DC21" i="1"/>
  <c r="DD21" i="1"/>
  <c r="DE21" i="1"/>
  <c r="DF21" i="1"/>
  <c r="DG21" i="1"/>
  <c r="AF21" i="1"/>
  <c r="DG19" i="1"/>
  <c r="DF19" i="1"/>
  <c r="DE19" i="1"/>
  <c r="DD19" i="1"/>
  <c r="DC19" i="1"/>
  <c r="CR19" i="1"/>
  <c r="CQ19" i="1"/>
  <c r="CP19" i="1"/>
  <c r="CO19" i="1"/>
  <c r="CN19" i="1"/>
  <c r="CM19" i="1"/>
  <c r="CL19" i="1"/>
  <c r="CK19" i="1"/>
  <c r="CJ19" i="1"/>
  <c r="CH19" i="1"/>
  <c r="CG19" i="1"/>
  <c r="CF19" i="1"/>
  <c r="CE19" i="1"/>
  <c r="CD19" i="1"/>
  <c r="CC19" i="1"/>
  <c r="CB19" i="1"/>
  <c r="CA19" i="1"/>
  <c r="BZ19" i="1"/>
  <c r="BX19" i="1"/>
  <c r="BW19" i="1"/>
  <c r="BV19" i="1"/>
  <c r="BU19" i="1"/>
  <c r="BS19" i="1"/>
  <c r="BR19" i="1"/>
  <c r="BQ19" i="1"/>
  <c r="BP19" i="1"/>
  <c r="BO19" i="1"/>
  <c r="BN19" i="1"/>
  <c r="BM19" i="1"/>
  <c r="BL19" i="1"/>
  <c r="BK19" i="1"/>
  <c r="BJ19" i="1"/>
  <c r="BI19" i="1"/>
  <c r="BH19" i="1"/>
  <c r="BG19" i="1"/>
  <c r="BF19" i="1"/>
  <c r="BD19" i="1"/>
  <c r="BC19" i="1"/>
  <c r="BB19" i="1"/>
  <c r="BA19" i="1"/>
  <c r="AY19" i="1"/>
  <c r="AX19" i="1"/>
  <c r="AW19" i="1"/>
  <c r="AV19" i="1"/>
  <c r="AT19" i="1"/>
  <c r="AS19" i="1"/>
  <c r="AR19" i="1"/>
  <c r="AQ19" i="1"/>
  <c r="AO19" i="1"/>
  <c r="AN19" i="1"/>
  <c r="AM19" i="1"/>
  <c r="AL19" i="1"/>
  <c r="AK19" i="1"/>
  <c r="AJ19" i="1"/>
  <c r="AI19" i="1"/>
  <c r="AH19" i="1"/>
  <c r="AG19" i="1"/>
  <c r="AF19" i="1"/>
  <c r="AG17" i="1"/>
  <c r="AH17" i="1"/>
  <c r="AI17" i="1"/>
  <c r="AJ17" i="1"/>
  <c r="AK17" i="1"/>
  <c r="AL17" i="1"/>
  <c r="AM17" i="1"/>
  <c r="AN17" i="1"/>
  <c r="AO17" i="1"/>
  <c r="AQ17" i="1"/>
  <c r="AR17" i="1"/>
  <c r="AS17" i="1"/>
  <c r="AT17" i="1"/>
  <c r="AV17" i="1"/>
  <c r="AW17" i="1"/>
  <c r="AX17" i="1"/>
  <c r="AY17" i="1"/>
  <c r="BA17" i="1"/>
  <c r="BB17" i="1"/>
  <c r="BC17" i="1"/>
  <c r="BD17" i="1"/>
  <c r="BF17" i="1"/>
  <c r="BG17" i="1"/>
  <c r="BH17" i="1"/>
  <c r="BI17" i="1"/>
  <c r="BJ17" i="1"/>
  <c r="BK17" i="1"/>
  <c r="BL17" i="1"/>
  <c r="BM17" i="1"/>
  <c r="BN17" i="1"/>
  <c r="BO17" i="1"/>
  <c r="BP17" i="1"/>
  <c r="BQ17" i="1"/>
  <c r="BR17" i="1"/>
  <c r="BS17" i="1"/>
  <c r="BU17" i="1"/>
  <c r="BV17" i="1"/>
  <c r="BW17" i="1"/>
  <c r="BX17" i="1"/>
  <c r="BZ17" i="1"/>
  <c r="CA17" i="1"/>
  <c r="CB17" i="1"/>
  <c r="CC17" i="1"/>
  <c r="CD17" i="1"/>
  <c r="CE17" i="1"/>
  <c r="CF17" i="1"/>
  <c r="CG17" i="1"/>
  <c r="CH17" i="1"/>
  <c r="CJ17" i="1"/>
  <c r="CK17" i="1"/>
  <c r="CL17" i="1"/>
  <c r="CM17" i="1"/>
  <c r="CN17" i="1"/>
  <c r="CO17" i="1"/>
  <c r="CP17" i="1"/>
  <c r="CQ17" i="1"/>
  <c r="CR17" i="1"/>
  <c r="DC17" i="1"/>
  <c r="DD17" i="1"/>
  <c r="DE17" i="1"/>
  <c r="DF17" i="1"/>
  <c r="DG17" i="1"/>
  <c r="AG18" i="1"/>
  <c r="AH18" i="1"/>
  <c r="AI18" i="1"/>
  <c r="AJ18" i="1"/>
  <c r="AK18" i="1"/>
  <c r="AL18" i="1"/>
  <c r="AM18" i="1"/>
  <c r="AN18" i="1"/>
  <c r="AO18" i="1"/>
  <c r="AQ18" i="1"/>
  <c r="AR18" i="1"/>
  <c r="AS18" i="1"/>
  <c r="AT18" i="1"/>
  <c r="AV18" i="1"/>
  <c r="AW18" i="1"/>
  <c r="AX18" i="1"/>
  <c r="AY18" i="1"/>
  <c r="BA18" i="1"/>
  <c r="BB18" i="1"/>
  <c r="BC18" i="1"/>
  <c r="BD18" i="1"/>
  <c r="BF18" i="1"/>
  <c r="BG18" i="1"/>
  <c r="BH18" i="1"/>
  <c r="BI18" i="1"/>
  <c r="BJ18" i="1"/>
  <c r="BK18" i="1"/>
  <c r="BL18" i="1"/>
  <c r="BM18" i="1"/>
  <c r="BN18" i="1"/>
  <c r="BO18" i="1"/>
  <c r="BP18" i="1"/>
  <c r="BQ18" i="1"/>
  <c r="BR18" i="1"/>
  <c r="BS18" i="1"/>
  <c r="BU18" i="1"/>
  <c r="BV18" i="1"/>
  <c r="BW18" i="1"/>
  <c r="BX18" i="1"/>
  <c r="BZ18" i="1"/>
  <c r="CA18" i="1"/>
  <c r="CB18" i="1"/>
  <c r="CC18" i="1"/>
  <c r="CD18" i="1"/>
  <c r="CE18" i="1"/>
  <c r="CF18" i="1"/>
  <c r="CG18" i="1"/>
  <c r="CH18" i="1"/>
  <c r="CJ18" i="1"/>
  <c r="CK18" i="1"/>
  <c r="CL18" i="1"/>
  <c r="CM18" i="1"/>
  <c r="CN18" i="1"/>
  <c r="CO18" i="1"/>
  <c r="CP18" i="1"/>
  <c r="CQ18" i="1"/>
  <c r="CR18" i="1"/>
  <c r="DC18" i="1"/>
  <c r="DD18" i="1"/>
  <c r="DE18" i="1"/>
  <c r="DF18" i="1"/>
  <c r="DG18" i="1"/>
  <c r="AF18" i="1"/>
  <c r="AF17" i="1"/>
  <c r="AG16" i="1"/>
  <c r="AH16" i="1"/>
  <c r="AI16" i="1"/>
  <c r="AJ16" i="1"/>
  <c r="AK16" i="1"/>
  <c r="AL16" i="1"/>
  <c r="AM16" i="1"/>
  <c r="AN16" i="1"/>
  <c r="AO16" i="1"/>
  <c r="AQ16" i="1"/>
  <c r="AR16" i="1"/>
  <c r="AS16" i="1"/>
  <c r="AT16" i="1"/>
  <c r="AV16" i="1"/>
  <c r="AW16" i="1"/>
  <c r="AX16" i="1"/>
  <c r="AY16" i="1"/>
  <c r="BA16" i="1"/>
  <c r="BB16" i="1"/>
  <c r="BC16" i="1"/>
  <c r="BD16" i="1"/>
  <c r="BF16" i="1"/>
  <c r="BG16" i="1"/>
  <c r="BH16" i="1"/>
  <c r="BI16" i="1"/>
  <c r="BJ16" i="1"/>
  <c r="BK16" i="1"/>
  <c r="BL16" i="1"/>
  <c r="BM16" i="1"/>
  <c r="BN16" i="1"/>
  <c r="BO16" i="1"/>
  <c r="BP16" i="1"/>
  <c r="BQ16" i="1"/>
  <c r="BR16" i="1"/>
  <c r="BS16" i="1"/>
  <c r="BU16" i="1"/>
  <c r="BV16" i="1"/>
  <c r="BW16" i="1"/>
  <c r="BX16" i="1"/>
  <c r="BZ16" i="1"/>
  <c r="CA16" i="1"/>
  <c r="CB16" i="1"/>
  <c r="CC16" i="1"/>
  <c r="CD16" i="1"/>
  <c r="CE16" i="1"/>
  <c r="CF16" i="1"/>
  <c r="CG16" i="1"/>
  <c r="CH16" i="1"/>
  <c r="CJ16" i="1"/>
  <c r="CK16" i="1"/>
  <c r="CL16" i="1"/>
  <c r="CM16" i="1"/>
  <c r="CN16" i="1"/>
  <c r="CO16" i="1"/>
  <c r="CP16" i="1"/>
  <c r="CQ16" i="1"/>
  <c r="CR16" i="1"/>
  <c r="DC16" i="1"/>
  <c r="DD16" i="1"/>
  <c r="DE16" i="1"/>
  <c r="DF16" i="1"/>
  <c r="DG16" i="1"/>
  <c r="AF16" i="1"/>
  <c r="AG14" i="1"/>
  <c r="AH14" i="1"/>
  <c r="AI14" i="1"/>
  <c r="AJ14" i="1"/>
  <c r="AK14" i="1"/>
  <c r="AL14" i="1"/>
  <c r="AM14" i="1"/>
  <c r="AN14" i="1"/>
  <c r="AO14" i="1"/>
  <c r="AQ14" i="1"/>
  <c r="AR14" i="1"/>
  <c r="AS14" i="1"/>
  <c r="AT14" i="1"/>
  <c r="AV14" i="1"/>
  <c r="AW14" i="1"/>
  <c r="AX14" i="1"/>
  <c r="AY14" i="1"/>
  <c r="BA14" i="1"/>
  <c r="BB14" i="1"/>
  <c r="BC14" i="1"/>
  <c r="BD14" i="1"/>
  <c r="BF14" i="1"/>
  <c r="BG14" i="1"/>
  <c r="BH14" i="1"/>
  <c r="BI14" i="1"/>
  <c r="BJ14" i="1"/>
  <c r="BK14" i="1"/>
  <c r="BL14" i="1"/>
  <c r="BM14" i="1"/>
  <c r="BN14" i="1"/>
  <c r="BO14" i="1"/>
  <c r="BP14" i="1"/>
  <c r="BQ14" i="1"/>
  <c r="BR14" i="1"/>
  <c r="BS14" i="1"/>
  <c r="BU14" i="1"/>
  <c r="BV14" i="1"/>
  <c r="BW14" i="1"/>
  <c r="BX14" i="1"/>
  <c r="BZ14" i="1"/>
  <c r="CA14" i="1"/>
  <c r="CB14" i="1"/>
  <c r="CC14" i="1"/>
  <c r="CD14" i="1"/>
  <c r="CE14" i="1"/>
  <c r="CF14" i="1"/>
  <c r="CG14" i="1"/>
  <c r="CH14" i="1"/>
  <c r="CJ14" i="1"/>
  <c r="CK14" i="1"/>
  <c r="CL14" i="1"/>
  <c r="CM14" i="1"/>
  <c r="CN14" i="1"/>
  <c r="CO14" i="1"/>
  <c r="CP14" i="1"/>
  <c r="CQ14" i="1"/>
  <c r="CR14" i="1"/>
  <c r="DC14" i="1"/>
  <c r="DD14" i="1"/>
  <c r="DE14" i="1"/>
  <c r="DF14" i="1"/>
  <c r="DG14" i="1"/>
  <c r="AG15" i="1"/>
  <c r="AH15" i="1"/>
  <c r="AI15" i="1"/>
  <c r="AJ15" i="1"/>
  <c r="AK15" i="1"/>
  <c r="AL15" i="1"/>
  <c r="AM15" i="1"/>
  <c r="AN15" i="1"/>
  <c r="AO15" i="1"/>
  <c r="AQ15" i="1"/>
  <c r="AR15" i="1"/>
  <c r="AS15" i="1"/>
  <c r="AT15" i="1"/>
  <c r="AV15" i="1"/>
  <c r="AW15" i="1"/>
  <c r="AX15" i="1"/>
  <c r="AY15" i="1"/>
  <c r="BA15" i="1"/>
  <c r="BB15" i="1"/>
  <c r="BC15" i="1"/>
  <c r="BD15" i="1"/>
  <c r="BF15" i="1"/>
  <c r="BG15" i="1"/>
  <c r="BH15" i="1"/>
  <c r="BI15" i="1"/>
  <c r="BJ15" i="1"/>
  <c r="BK15" i="1"/>
  <c r="BL15" i="1"/>
  <c r="BM15" i="1"/>
  <c r="BN15" i="1"/>
  <c r="BO15" i="1"/>
  <c r="BP15" i="1"/>
  <c r="BQ15" i="1"/>
  <c r="BR15" i="1"/>
  <c r="BS15" i="1"/>
  <c r="BU15" i="1"/>
  <c r="BV15" i="1"/>
  <c r="BW15" i="1"/>
  <c r="BX15" i="1"/>
  <c r="BZ15" i="1"/>
  <c r="CA15" i="1"/>
  <c r="CB15" i="1"/>
  <c r="CC15" i="1"/>
  <c r="CD15" i="1"/>
  <c r="CE15" i="1"/>
  <c r="CF15" i="1"/>
  <c r="CG15" i="1"/>
  <c r="CH15" i="1"/>
  <c r="CJ15" i="1"/>
  <c r="CK15" i="1"/>
  <c r="CL15" i="1"/>
  <c r="CM15" i="1"/>
  <c r="CN15" i="1"/>
  <c r="CO15" i="1"/>
  <c r="CP15" i="1"/>
  <c r="CQ15" i="1"/>
  <c r="CR15" i="1"/>
  <c r="DC15" i="1"/>
  <c r="DD15" i="1"/>
  <c r="DE15" i="1"/>
  <c r="DF15" i="1"/>
  <c r="DG15" i="1"/>
  <c r="AF15" i="1"/>
  <c r="AF14" i="1"/>
  <c r="AF13" i="1"/>
  <c r="AG13" i="1"/>
  <c r="AH13" i="1"/>
  <c r="AI13" i="1"/>
  <c r="AJ13" i="1"/>
  <c r="AK13" i="1"/>
  <c r="AL13" i="1"/>
  <c r="AM13" i="1"/>
  <c r="AN13" i="1"/>
  <c r="AO13" i="1"/>
  <c r="AQ13" i="1"/>
  <c r="AR13" i="1"/>
  <c r="AS13" i="1"/>
  <c r="AT13" i="1"/>
  <c r="AV13" i="1"/>
  <c r="AW13" i="1"/>
  <c r="AX13" i="1"/>
  <c r="AY13" i="1"/>
  <c r="BA13" i="1"/>
  <c r="BB13" i="1"/>
  <c r="BC13" i="1"/>
  <c r="BD13" i="1"/>
  <c r="BF13" i="1"/>
  <c r="BG13" i="1"/>
  <c r="BH13" i="1"/>
  <c r="BI13" i="1"/>
  <c r="BJ13" i="1"/>
  <c r="BK13" i="1"/>
  <c r="BL13" i="1"/>
  <c r="BM13" i="1"/>
  <c r="BN13" i="1"/>
  <c r="BO13" i="1"/>
  <c r="BP13" i="1"/>
  <c r="BQ13" i="1"/>
  <c r="BR13" i="1"/>
  <c r="BS13" i="1"/>
  <c r="BU13" i="1"/>
  <c r="BV13" i="1"/>
  <c r="BW13" i="1"/>
  <c r="BX13" i="1"/>
  <c r="BZ13" i="1"/>
  <c r="CA13" i="1"/>
  <c r="CB13" i="1"/>
  <c r="CC13" i="1"/>
  <c r="CD13" i="1"/>
  <c r="CE13" i="1"/>
  <c r="CF13" i="1"/>
  <c r="CG13" i="1"/>
  <c r="CH13" i="1"/>
  <c r="CJ13" i="1"/>
  <c r="CK13" i="1"/>
  <c r="CL13" i="1"/>
  <c r="CM13" i="1"/>
  <c r="CN13" i="1"/>
  <c r="CO13" i="1"/>
  <c r="CP13" i="1"/>
  <c r="CQ13" i="1"/>
  <c r="CR13" i="1"/>
  <c r="DC13" i="1"/>
  <c r="DD13" i="1"/>
  <c r="DE13" i="1"/>
  <c r="DF13" i="1"/>
  <c r="DG13" i="1"/>
  <c r="DG12" i="1"/>
  <c r="DF12" i="1"/>
  <c r="DE12" i="1"/>
  <c r="DD12" i="1"/>
  <c r="DC12" i="1"/>
  <c r="CR12" i="1"/>
  <c r="CQ12" i="1"/>
  <c r="CP12" i="1"/>
  <c r="CO12" i="1"/>
  <c r="CN12" i="1"/>
  <c r="CM12" i="1"/>
  <c r="CL12" i="1"/>
  <c r="CK12" i="1"/>
  <c r="CJ12" i="1"/>
  <c r="CH12" i="1"/>
  <c r="CG12" i="1"/>
  <c r="CF12" i="1"/>
  <c r="CE12" i="1"/>
  <c r="CD12" i="1"/>
  <c r="CC12" i="1"/>
  <c r="CB12" i="1"/>
  <c r="CA12" i="1"/>
  <c r="BZ12" i="1"/>
  <c r="BX12" i="1"/>
  <c r="BW12" i="1"/>
  <c r="BV12" i="1"/>
  <c r="BU12" i="1"/>
  <c r="BS12" i="1"/>
  <c r="BR12" i="1"/>
  <c r="BQ12" i="1"/>
  <c r="BP12" i="1"/>
  <c r="BO12" i="1"/>
  <c r="BN12" i="1"/>
  <c r="BM12" i="1"/>
  <c r="BL12" i="1"/>
  <c r="BK12" i="1"/>
  <c r="BJ12" i="1"/>
  <c r="BI12" i="1"/>
  <c r="BH12" i="1"/>
  <c r="BG12" i="1"/>
  <c r="BF12" i="1"/>
  <c r="BD12" i="1"/>
  <c r="BC12" i="1"/>
  <c r="BB12" i="1"/>
  <c r="BA12" i="1"/>
  <c r="AY12" i="1"/>
  <c r="AX12" i="1"/>
  <c r="AW12" i="1"/>
  <c r="AV12" i="1"/>
  <c r="AT12" i="1"/>
  <c r="AS12" i="1"/>
  <c r="AR12" i="1"/>
  <c r="AQ12" i="1"/>
  <c r="AO12" i="1"/>
  <c r="AN12" i="1"/>
  <c r="AM12" i="1"/>
  <c r="AL12" i="1"/>
  <c r="AK12" i="1"/>
  <c r="AJ12" i="1"/>
  <c r="AI12" i="1"/>
  <c r="AH12" i="1"/>
  <c r="AG12" i="1"/>
  <c r="AF12" i="1"/>
  <c r="AG11" i="1"/>
  <c r="AH11" i="1"/>
  <c r="AI11" i="1"/>
  <c r="AJ11" i="1"/>
  <c r="AK11" i="1"/>
  <c r="AL11" i="1"/>
  <c r="AM11" i="1"/>
  <c r="AN11" i="1"/>
  <c r="AO11" i="1"/>
  <c r="AQ11" i="1"/>
  <c r="AR11" i="1"/>
  <c r="AS11" i="1"/>
  <c r="AT11" i="1"/>
  <c r="AV11" i="1"/>
  <c r="AW11" i="1"/>
  <c r="AX11" i="1"/>
  <c r="AY11" i="1"/>
  <c r="BA11" i="1"/>
  <c r="BB11" i="1"/>
  <c r="BC11" i="1"/>
  <c r="BD11" i="1"/>
  <c r="BF11" i="1"/>
  <c r="BG11" i="1"/>
  <c r="BH11" i="1"/>
  <c r="BI11" i="1"/>
  <c r="BJ11" i="1"/>
  <c r="BK11" i="1"/>
  <c r="BL11" i="1"/>
  <c r="BM11" i="1"/>
  <c r="BN11" i="1"/>
  <c r="BO11" i="1"/>
  <c r="BP11" i="1"/>
  <c r="BQ11" i="1"/>
  <c r="BR11" i="1"/>
  <c r="BS11" i="1"/>
  <c r="BU11" i="1"/>
  <c r="BV11" i="1"/>
  <c r="BW11" i="1"/>
  <c r="BX11" i="1"/>
  <c r="BZ11" i="1"/>
  <c r="CA11" i="1"/>
  <c r="CB11" i="1"/>
  <c r="CC11" i="1"/>
  <c r="CE11" i="1"/>
  <c r="CF11" i="1"/>
  <c r="CG11" i="1"/>
  <c r="CH11" i="1"/>
  <c r="CJ11" i="1"/>
  <c r="CK11" i="1"/>
  <c r="CL11" i="1"/>
  <c r="CM11" i="1"/>
  <c r="CN11" i="1"/>
  <c r="CO11" i="1"/>
  <c r="CP11" i="1"/>
  <c r="CQ11" i="1"/>
  <c r="CR11" i="1"/>
  <c r="DC11" i="1"/>
  <c r="DD11" i="1"/>
  <c r="DE11" i="1"/>
  <c r="DF11" i="1"/>
  <c r="DG11" i="1"/>
  <c r="AF11" i="1"/>
  <c r="AG80" i="1"/>
  <c r="AH80" i="1"/>
  <c r="AI80" i="1"/>
  <c r="AJ80" i="1"/>
  <c r="AK80" i="1"/>
  <c r="AL80" i="1"/>
  <c r="AM80" i="1"/>
  <c r="AN80" i="1"/>
  <c r="AO80" i="1"/>
  <c r="AQ80" i="1"/>
  <c r="AR80" i="1"/>
  <c r="AS80" i="1"/>
  <c r="AT80" i="1"/>
  <c r="AV80" i="1"/>
  <c r="AW80" i="1"/>
  <c r="AX80" i="1"/>
  <c r="AY80" i="1"/>
  <c r="BA80" i="1"/>
  <c r="BB80" i="1"/>
  <c r="BC80" i="1"/>
  <c r="BD80" i="1"/>
  <c r="BF80" i="1"/>
  <c r="BG80" i="1"/>
  <c r="BH80" i="1"/>
  <c r="BI80" i="1"/>
  <c r="BJ80" i="1"/>
  <c r="BK80" i="1"/>
  <c r="BL80" i="1"/>
  <c r="BM80" i="1"/>
  <c r="BN80" i="1"/>
  <c r="BO80" i="1"/>
  <c r="BP80" i="1"/>
  <c r="BQ80" i="1"/>
  <c r="BR80" i="1"/>
  <c r="BS80" i="1"/>
  <c r="BU80" i="1"/>
  <c r="BV80" i="1"/>
  <c r="BW80" i="1"/>
  <c r="BX80" i="1"/>
  <c r="BZ80" i="1"/>
  <c r="CA80" i="1"/>
  <c r="CB80" i="1"/>
  <c r="CC80" i="1"/>
  <c r="CD80" i="1"/>
  <c r="CE80" i="1"/>
  <c r="CF80" i="1"/>
  <c r="CG80" i="1"/>
  <c r="CH80" i="1"/>
  <c r="CJ80" i="1"/>
  <c r="CK80" i="1"/>
  <c r="CL80" i="1"/>
  <c r="CM80" i="1"/>
  <c r="CN80" i="1"/>
  <c r="CO80" i="1"/>
  <c r="CP80" i="1"/>
  <c r="CQ80" i="1"/>
  <c r="CR80" i="1"/>
  <c r="DC80" i="1"/>
  <c r="DD80" i="1"/>
  <c r="DE80" i="1"/>
  <c r="DF80" i="1"/>
  <c r="DG80" i="1"/>
  <c r="AG81" i="1"/>
  <c r="AH81" i="1"/>
  <c r="AI81" i="1"/>
  <c r="AJ81" i="1"/>
  <c r="AK81" i="1"/>
  <c r="AL81" i="1"/>
  <c r="AM81" i="1"/>
  <c r="AN81" i="1"/>
  <c r="AO81" i="1"/>
  <c r="AQ81" i="1"/>
  <c r="AR81" i="1"/>
  <c r="AS81" i="1"/>
  <c r="AT81" i="1"/>
  <c r="AV81" i="1"/>
  <c r="AW81" i="1"/>
  <c r="AX81" i="1"/>
  <c r="AY81" i="1"/>
  <c r="BA81" i="1"/>
  <c r="BB81" i="1"/>
  <c r="BC81" i="1"/>
  <c r="BD81" i="1"/>
  <c r="BF81" i="1"/>
  <c r="BG81" i="1"/>
  <c r="BH81" i="1"/>
  <c r="BI81" i="1"/>
  <c r="BJ81" i="1"/>
  <c r="BK81" i="1"/>
  <c r="BL81" i="1"/>
  <c r="BM81" i="1"/>
  <c r="BN81" i="1"/>
  <c r="BO81" i="1"/>
  <c r="BP81" i="1"/>
  <c r="BQ81" i="1"/>
  <c r="BR81" i="1"/>
  <c r="BS81" i="1"/>
  <c r="BU81" i="1"/>
  <c r="BV81" i="1"/>
  <c r="BW81" i="1"/>
  <c r="BX81" i="1"/>
  <c r="BZ81" i="1"/>
  <c r="CA81" i="1"/>
  <c r="CB81" i="1"/>
  <c r="CC81" i="1"/>
  <c r="CD81" i="1"/>
  <c r="CE81" i="1"/>
  <c r="CF81" i="1"/>
  <c r="CG81" i="1"/>
  <c r="CH81" i="1"/>
  <c r="CJ81" i="1"/>
  <c r="CK81" i="1"/>
  <c r="CL81" i="1"/>
  <c r="CM81" i="1"/>
  <c r="CN81" i="1"/>
  <c r="CO81" i="1"/>
  <c r="CP81" i="1"/>
  <c r="CQ81" i="1"/>
  <c r="CR81" i="1"/>
  <c r="DC81" i="1"/>
  <c r="DD81" i="1"/>
  <c r="DE81" i="1"/>
  <c r="DF81" i="1"/>
  <c r="DG81" i="1"/>
  <c r="AF81" i="1"/>
  <c r="DG79" i="1"/>
  <c r="DF79" i="1"/>
  <c r="DE79" i="1"/>
  <c r="DD79" i="1"/>
  <c r="DC79" i="1"/>
  <c r="CR79" i="1"/>
  <c r="CQ79" i="1"/>
  <c r="CP79" i="1"/>
  <c r="CO79" i="1"/>
  <c r="CN79" i="1"/>
  <c r="CM79" i="1"/>
  <c r="CL79" i="1"/>
  <c r="CK79" i="1"/>
  <c r="CJ79" i="1"/>
  <c r="CH79" i="1"/>
  <c r="CG79" i="1"/>
  <c r="CF79" i="1"/>
  <c r="CE79" i="1"/>
  <c r="CD79" i="1"/>
  <c r="CC79" i="1"/>
  <c r="CB79" i="1"/>
  <c r="CA79" i="1"/>
  <c r="BZ79" i="1"/>
  <c r="BX79" i="1"/>
  <c r="BW79" i="1"/>
  <c r="BV79" i="1"/>
  <c r="BU79" i="1"/>
  <c r="BS79" i="1"/>
  <c r="BR79" i="1"/>
  <c r="BQ79" i="1"/>
  <c r="BP79" i="1"/>
  <c r="BO79" i="1"/>
  <c r="BN79" i="1"/>
  <c r="BM79" i="1"/>
  <c r="BL79" i="1"/>
  <c r="BK79" i="1"/>
  <c r="BJ79" i="1"/>
  <c r="BI79" i="1"/>
  <c r="BH79" i="1"/>
  <c r="BG79" i="1"/>
  <c r="BF79" i="1"/>
  <c r="BD79" i="1"/>
  <c r="BC79" i="1"/>
  <c r="BB79" i="1"/>
  <c r="BA79" i="1"/>
  <c r="AY79" i="1"/>
  <c r="AX79" i="1"/>
  <c r="AW79" i="1"/>
  <c r="AV79" i="1"/>
  <c r="AT79" i="1"/>
  <c r="AS79" i="1"/>
  <c r="AR79" i="1"/>
  <c r="AQ79" i="1"/>
  <c r="AO79" i="1"/>
  <c r="AN79" i="1"/>
  <c r="AM79" i="1"/>
  <c r="AL79" i="1"/>
  <c r="AK79" i="1"/>
  <c r="AJ79" i="1"/>
  <c r="AI79" i="1"/>
  <c r="AH79" i="1"/>
  <c r="AG79" i="1"/>
  <c r="AF79" i="1"/>
  <c r="AF80" i="1"/>
  <c r="DG45" i="1"/>
  <c r="DF45" i="1"/>
  <c r="DE45" i="1"/>
  <c r="DD45" i="1"/>
  <c r="DC45" i="1"/>
  <c r="CR45" i="1"/>
  <c r="CQ45" i="1"/>
  <c r="CP45" i="1"/>
  <c r="CO45" i="1"/>
  <c r="CN45" i="1"/>
  <c r="CM45" i="1"/>
  <c r="CL45" i="1"/>
  <c r="CK45" i="1"/>
  <c r="CJ45" i="1"/>
  <c r="CH45" i="1"/>
  <c r="CG45" i="1"/>
  <c r="CF45" i="1"/>
  <c r="CE45" i="1"/>
  <c r="CD45" i="1"/>
  <c r="CC45" i="1"/>
  <c r="CB45" i="1"/>
  <c r="CA45" i="1"/>
  <c r="BZ45" i="1"/>
  <c r="BX45" i="1"/>
  <c r="BW45" i="1"/>
  <c r="BV45" i="1"/>
  <c r="BU45" i="1"/>
  <c r="BS45" i="1"/>
  <c r="BR45" i="1"/>
  <c r="BQ45" i="1"/>
  <c r="BP45" i="1"/>
  <c r="BO45" i="1"/>
  <c r="BN45" i="1"/>
  <c r="BM45" i="1"/>
  <c r="BL45" i="1"/>
  <c r="BK45" i="1"/>
  <c r="BJ45" i="1"/>
  <c r="BI45" i="1"/>
  <c r="BH45" i="1"/>
  <c r="BG45" i="1"/>
  <c r="BF45" i="1"/>
  <c r="BD45" i="1"/>
  <c r="BC45" i="1"/>
  <c r="BB45" i="1"/>
  <c r="BA45" i="1"/>
  <c r="AY45" i="1"/>
  <c r="AX45" i="1"/>
  <c r="AW45" i="1"/>
  <c r="AV45" i="1"/>
  <c r="AT45" i="1"/>
  <c r="AS45" i="1"/>
  <c r="AR45" i="1"/>
  <c r="AQ45" i="1"/>
  <c r="AO45" i="1"/>
  <c r="AN45" i="1"/>
  <c r="AM45" i="1"/>
  <c r="AL45" i="1"/>
  <c r="AK45" i="1"/>
  <c r="AJ45" i="1"/>
  <c r="AI45" i="1"/>
  <c r="AH45" i="1"/>
  <c r="AG45" i="1"/>
  <c r="AF45" i="1"/>
  <c r="DG44" i="1"/>
  <c r="DF44" i="1"/>
  <c r="DE44" i="1"/>
  <c r="DD44" i="1"/>
  <c r="DC44" i="1"/>
  <c r="CR44" i="1"/>
  <c r="CQ44" i="1"/>
  <c r="CP44" i="1"/>
  <c r="CO44" i="1"/>
  <c r="CN44" i="1"/>
  <c r="CM44" i="1"/>
  <c r="CL44" i="1"/>
  <c r="CK44" i="1"/>
  <c r="CJ44" i="1"/>
  <c r="CH44" i="1"/>
  <c r="CG44" i="1"/>
  <c r="CF44" i="1"/>
  <c r="CE44" i="1"/>
  <c r="CD44" i="1"/>
  <c r="CC44" i="1"/>
  <c r="CB44" i="1"/>
  <c r="CA44" i="1"/>
  <c r="BZ44" i="1"/>
  <c r="BX44" i="1"/>
  <c r="BW44" i="1"/>
  <c r="BV44" i="1"/>
  <c r="BU44" i="1"/>
  <c r="BS44" i="1"/>
  <c r="BR44" i="1"/>
  <c r="BQ44" i="1"/>
  <c r="BP44" i="1"/>
  <c r="BO44" i="1"/>
  <c r="BN44" i="1"/>
  <c r="BM44" i="1"/>
  <c r="BL44" i="1"/>
  <c r="BK44" i="1"/>
  <c r="BJ44" i="1"/>
  <c r="BI44" i="1"/>
  <c r="BH44" i="1"/>
  <c r="BG44" i="1"/>
  <c r="BF44" i="1"/>
  <c r="BD44" i="1"/>
  <c r="BC44" i="1"/>
  <c r="BB44" i="1"/>
  <c r="BA44" i="1"/>
  <c r="AY44" i="1"/>
  <c r="AX44" i="1"/>
  <c r="AW44" i="1"/>
  <c r="AV44" i="1"/>
  <c r="AT44" i="1"/>
  <c r="AS44" i="1"/>
  <c r="AR44" i="1"/>
  <c r="AQ44" i="1"/>
  <c r="AO44" i="1"/>
  <c r="AN44" i="1"/>
  <c r="AM44" i="1"/>
  <c r="AL44" i="1"/>
  <c r="AK44" i="1"/>
  <c r="AJ44" i="1"/>
  <c r="AI44" i="1"/>
  <c r="AH44" i="1"/>
  <c r="AG44" i="1"/>
  <c r="AF44" i="1"/>
  <c r="AG82" i="1"/>
  <c r="AH82" i="1"/>
  <c r="AI82" i="1"/>
  <c r="AJ82" i="1"/>
  <c r="AK82" i="1"/>
  <c r="AL82" i="1"/>
  <c r="AM82" i="1"/>
  <c r="AN82" i="1"/>
  <c r="AO82" i="1"/>
  <c r="AQ82" i="1"/>
  <c r="AR82" i="1"/>
  <c r="AS82" i="1"/>
  <c r="AT82" i="1"/>
  <c r="AV82" i="1"/>
  <c r="AW82" i="1"/>
  <c r="AX82" i="1"/>
  <c r="AY82" i="1"/>
  <c r="BA82" i="1"/>
  <c r="BB82" i="1"/>
  <c r="BC82" i="1"/>
  <c r="BD82" i="1"/>
  <c r="BF82" i="1"/>
  <c r="BG82" i="1"/>
  <c r="BH82" i="1"/>
  <c r="BI82" i="1"/>
  <c r="BJ82" i="1"/>
  <c r="BK82" i="1"/>
  <c r="BL82" i="1"/>
  <c r="BM82" i="1"/>
  <c r="BN82" i="1"/>
  <c r="BO82" i="1"/>
  <c r="BP82" i="1"/>
  <c r="BQ82" i="1"/>
  <c r="BR82" i="1"/>
  <c r="BS82" i="1"/>
  <c r="BU82" i="1"/>
  <c r="BV82" i="1"/>
  <c r="BW82" i="1"/>
  <c r="BX82" i="1"/>
  <c r="BZ82" i="1"/>
  <c r="CA82" i="1"/>
  <c r="CB82" i="1"/>
  <c r="CC82" i="1"/>
  <c r="CD82" i="1"/>
  <c r="CE82" i="1"/>
  <c r="CF82" i="1"/>
  <c r="CG82" i="1"/>
  <c r="CH82" i="1"/>
  <c r="CJ82" i="1"/>
  <c r="CK82" i="1"/>
  <c r="CL82" i="1"/>
  <c r="CM82" i="1"/>
  <c r="CN82" i="1"/>
  <c r="CO82" i="1"/>
  <c r="CP82" i="1"/>
  <c r="CQ82" i="1"/>
  <c r="CR82" i="1"/>
  <c r="DC82" i="1"/>
  <c r="DD82" i="1"/>
  <c r="DE82" i="1"/>
  <c r="DF82" i="1"/>
  <c r="DG82" i="1"/>
  <c r="AF82" i="1"/>
  <c r="AG78" i="1"/>
  <c r="AH78" i="1"/>
  <c r="AI78" i="1"/>
  <c r="AJ78" i="1"/>
  <c r="AK78" i="1"/>
  <c r="AL78" i="1"/>
  <c r="AM78" i="1"/>
  <c r="AN78" i="1"/>
  <c r="AO78" i="1"/>
  <c r="AQ78" i="1"/>
  <c r="AR78" i="1"/>
  <c r="AS78" i="1"/>
  <c r="AT78" i="1"/>
  <c r="AV78" i="1"/>
  <c r="AW78" i="1"/>
  <c r="AX78" i="1"/>
  <c r="AY78" i="1"/>
  <c r="BA78" i="1"/>
  <c r="BB78" i="1"/>
  <c r="BC78" i="1"/>
  <c r="BD78" i="1"/>
  <c r="BF78" i="1"/>
  <c r="BG78" i="1"/>
  <c r="BH78" i="1"/>
  <c r="BI78" i="1"/>
  <c r="BJ78" i="1"/>
  <c r="BK78" i="1"/>
  <c r="BL78" i="1"/>
  <c r="BM78" i="1"/>
  <c r="BN78" i="1"/>
  <c r="BO78" i="1"/>
  <c r="BP78" i="1"/>
  <c r="BQ78" i="1"/>
  <c r="BR78" i="1"/>
  <c r="BS78" i="1"/>
  <c r="BU78" i="1"/>
  <c r="BV78" i="1"/>
  <c r="BW78" i="1"/>
  <c r="BX78" i="1"/>
  <c r="BZ78" i="1"/>
  <c r="CA78" i="1"/>
  <c r="CB78" i="1"/>
  <c r="CC78" i="1"/>
  <c r="CD78" i="1"/>
  <c r="CE78" i="1"/>
  <c r="CF78" i="1"/>
  <c r="CG78" i="1"/>
  <c r="CH78" i="1"/>
  <c r="CJ78" i="1"/>
  <c r="CK78" i="1"/>
  <c r="CL78" i="1"/>
  <c r="CM78" i="1"/>
  <c r="CN78" i="1"/>
  <c r="CO78" i="1"/>
  <c r="CP78" i="1"/>
  <c r="CQ78" i="1"/>
  <c r="CR78" i="1"/>
  <c r="DC78" i="1"/>
  <c r="DD78" i="1"/>
  <c r="DE78" i="1"/>
  <c r="DF78" i="1"/>
  <c r="DG78" i="1"/>
  <c r="AF78" i="1"/>
  <c r="AG43" i="1"/>
  <c r="AH43" i="1"/>
  <c r="AI43" i="1"/>
  <c r="AJ43" i="1"/>
  <c r="AK43" i="1"/>
  <c r="AL43" i="1"/>
  <c r="AM43" i="1"/>
  <c r="AN43" i="1"/>
  <c r="AO43" i="1"/>
  <c r="AQ43" i="1"/>
  <c r="AR43" i="1"/>
  <c r="AS43" i="1"/>
  <c r="AT43" i="1"/>
  <c r="AV43" i="1"/>
  <c r="AW43" i="1"/>
  <c r="AX43" i="1"/>
  <c r="AY43" i="1"/>
  <c r="BA43" i="1"/>
  <c r="BB43" i="1"/>
  <c r="BC43" i="1"/>
  <c r="BD43" i="1"/>
  <c r="BF43" i="1"/>
  <c r="BG43" i="1"/>
  <c r="BH43" i="1"/>
  <c r="BI43" i="1"/>
  <c r="BJ43" i="1"/>
  <c r="BK43" i="1"/>
  <c r="BL43" i="1"/>
  <c r="BM43" i="1"/>
  <c r="BN43" i="1"/>
  <c r="BO43" i="1"/>
  <c r="BP43" i="1"/>
  <c r="BQ43" i="1"/>
  <c r="BR43" i="1"/>
  <c r="BS43" i="1"/>
  <c r="BU43" i="1"/>
  <c r="BV43" i="1"/>
  <c r="BW43" i="1"/>
  <c r="BX43" i="1"/>
  <c r="BZ43" i="1"/>
  <c r="CA43" i="1"/>
  <c r="CB43" i="1"/>
  <c r="CC43" i="1"/>
  <c r="CD43" i="1"/>
  <c r="CE43" i="1"/>
  <c r="CF43" i="1"/>
  <c r="CG43" i="1"/>
  <c r="CH43" i="1"/>
  <c r="CJ43" i="1"/>
  <c r="CK43" i="1"/>
  <c r="CL43" i="1"/>
  <c r="CM43" i="1"/>
  <c r="CN43" i="1"/>
  <c r="CO43" i="1"/>
  <c r="CP43" i="1"/>
  <c r="CQ43" i="1"/>
  <c r="CR43" i="1"/>
  <c r="DC43" i="1"/>
  <c r="DD43" i="1"/>
  <c r="DE43" i="1"/>
  <c r="DF43" i="1"/>
  <c r="DG43" i="1"/>
  <c r="AF43" i="1"/>
  <c r="AG10" i="1"/>
  <c r="AH10" i="1"/>
  <c r="AI10" i="1"/>
  <c r="AJ10" i="1"/>
  <c r="AK10" i="1"/>
  <c r="AL10" i="1"/>
  <c r="AM10" i="1"/>
  <c r="AN10" i="1"/>
  <c r="AO10" i="1"/>
  <c r="BJ10" i="1"/>
  <c r="BK10" i="1"/>
  <c r="BL10" i="1"/>
  <c r="BM10" i="1"/>
  <c r="BN10" i="1"/>
  <c r="BO10" i="1"/>
  <c r="BP10" i="1"/>
  <c r="BQ10" i="1"/>
  <c r="BR10" i="1"/>
  <c r="BS10" i="1"/>
  <c r="CN10" i="1"/>
  <c r="CO10" i="1"/>
  <c r="CP10" i="1"/>
  <c r="CQ10" i="1"/>
  <c r="CR10" i="1"/>
  <c r="DC10" i="1"/>
  <c r="DD10" i="1"/>
  <c r="DE10" i="1"/>
  <c r="DF10" i="1"/>
  <c r="DG10" i="1"/>
  <c r="AF10" i="1"/>
  <c r="AG9" i="1"/>
  <c r="AH9" i="1"/>
  <c r="AI9" i="1"/>
  <c r="AJ9" i="1"/>
  <c r="AK9" i="1"/>
  <c r="AL9" i="1"/>
  <c r="AM9" i="1"/>
  <c r="AN9" i="1"/>
  <c r="AO9" i="1"/>
  <c r="BJ9" i="1"/>
  <c r="BK9" i="1"/>
  <c r="BL9" i="1"/>
  <c r="BM9" i="1"/>
  <c r="BN9" i="1"/>
  <c r="BO9" i="1"/>
  <c r="BP9" i="1"/>
  <c r="BQ9" i="1"/>
  <c r="BR9" i="1"/>
  <c r="BS9" i="1"/>
  <c r="CN9" i="1"/>
  <c r="CO9" i="1"/>
  <c r="CP9" i="1"/>
  <c r="CQ9" i="1"/>
  <c r="CR9" i="1"/>
  <c r="DC9" i="1"/>
  <c r="DD9" i="1"/>
  <c r="DE9" i="1"/>
  <c r="DF9" i="1"/>
  <c r="DG9" i="1"/>
  <c r="AF9" i="1"/>
  <c r="DG133" i="6" l="1"/>
  <c r="DF133" i="6"/>
  <c r="DE133" i="6"/>
  <c r="DD133" i="6"/>
  <c r="DC133" i="6"/>
  <c r="DQ132" i="6"/>
  <c r="DP132" i="6"/>
  <c r="DO132" i="6"/>
  <c r="DN132" i="6"/>
  <c r="DL132" i="6"/>
  <c r="DK132" i="6"/>
  <c r="DJ132" i="6"/>
  <c r="DI132" i="6"/>
  <c r="DB132" i="6"/>
  <c r="DA132" i="6"/>
  <c r="CZ132" i="6"/>
  <c r="CY132" i="6"/>
  <c r="CW132" i="6"/>
  <c r="CV132" i="6"/>
  <c r="CU132" i="6"/>
  <c r="CT132" i="6"/>
  <c r="CI132" i="6"/>
  <c r="BY132" i="6"/>
  <c r="DM132" i="6" s="1"/>
  <c r="BT132" i="6"/>
  <c r="DH132" i="6" s="1"/>
  <c r="BE132" i="6"/>
  <c r="AZ132" i="6"/>
  <c r="AU132" i="6"/>
  <c r="CX132" i="6" s="1"/>
  <c r="AP132" i="6"/>
  <c r="CS132" i="6" s="1"/>
  <c r="DQ131" i="6"/>
  <c r="DP131" i="6"/>
  <c r="DO131" i="6"/>
  <c r="DN131" i="6"/>
  <c r="DL131" i="6"/>
  <c r="DK131" i="6"/>
  <c r="DJ131" i="6"/>
  <c r="DI131" i="6"/>
  <c r="DB131" i="6"/>
  <c r="DA131" i="6"/>
  <c r="CZ131" i="6"/>
  <c r="CY131" i="6"/>
  <c r="CW131" i="6"/>
  <c r="CV131" i="6"/>
  <c r="CU131" i="6"/>
  <c r="CT131" i="6"/>
  <c r="CI131" i="6"/>
  <c r="BY131" i="6"/>
  <c r="DM131" i="6" s="1"/>
  <c r="BT131" i="6"/>
  <c r="DH131" i="6" s="1"/>
  <c r="BE131" i="6"/>
  <c r="AZ131" i="6"/>
  <c r="AU131" i="6"/>
  <c r="CX131" i="6" s="1"/>
  <c r="AP131" i="6"/>
  <c r="CS131" i="6" s="1"/>
  <c r="DQ130" i="6"/>
  <c r="DP130" i="6"/>
  <c r="DO130" i="6"/>
  <c r="DN130" i="6"/>
  <c r="DL130" i="6"/>
  <c r="DK130" i="6"/>
  <c r="DJ130" i="6"/>
  <c r="DI130" i="6"/>
  <c r="DB130" i="6"/>
  <c r="DA130" i="6"/>
  <c r="CZ130" i="6"/>
  <c r="CY130" i="6"/>
  <c r="CW130" i="6"/>
  <c r="CV130" i="6"/>
  <c r="CU130" i="6"/>
  <c r="CT130" i="6"/>
  <c r="CI130" i="6"/>
  <c r="BY130" i="6"/>
  <c r="DM130" i="6" s="1"/>
  <c r="BT130" i="6"/>
  <c r="DH130" i="6" s="1"/>
  <c r="BE130" i="6"/>
  <c r="AZ130" i="6"/>
  <c r="AU130" i="6"/>
  <c r="CX130" i="6" s="1"/>
  <c r="AP130" i="6"/>
  <c r="CS130" i="6" s="1"/>
  <c r="DQ129" i="6"/>
  <c r="DQ150" i="1" s="1"/>
  <c r="DP129" i="6"/>
  <c r="DP150" i="1" s="1"/>
  <c r="DO129" i="6"/>
  <c r="DO150" i="1" s="1"/>
  <c r="DN129" i="6"/>
  <c r="DN150" i="1" s="1"/>
  <c r="DL129" i="6"/>
  <c r="DL150" i="1" s="1"/>
  <c r="DK129" i="6"/>
  <c r="DK150" i="1" s="1"/>
  <c r="DJ129" i="6"/>
  <c r="DJ150" i="1" s="1"/>
  <c r="DI129" i="6"/>
  <c r="DI150" i="1" s="1"/>
  <c r="DB129" i="6"/>
  <c r="DB150" i="1" s="1"/>
  <c r="DA129" i="6"/>
  <c r="DA150" i="1" s="1"/>
  <c r="CZ129" i="6"/>
  <c r="CZ150" i="1" s="1"/>
  <c r="CY129" i="6"/>
  <c r="CY150" i="1" s="1"/>
  <c r="CW129" i="6"/>
  <c r="CW150" i="1" s="1"/>
  <c r="CV129" i="6"/>
  <c r="CV150" i="1" s="1"/>
  <c r="CU129" i="6"/>
  <c r="CU150" i="1" s="1"/>
  <c r="CT129" i="6"/>
  <c r="CT150" i="1" s="1"/>
  <c r="CI129" i="6"/>
  <c r="CI150" i="1" s="1"/>
  <c r="BY129" i="6"/>
  <c r="BT129" i="6"/>
  <c r="BE129" i="6"/>
  <c r="BE150" i="1" s="1"/>
  <c r="AZ129" i="6"/>
  <c r="AZ150" i="1" s="1"/>
  <c r="AU129" i="6"/>
  <c r="AP129" i="6"/>
  <c r="DQ128" i="6"/>
  <c r="DP128" i="6"/>
  <c r="DO128" i="6"/>
  <c r="DN128" i="6"/>
  <c r="DL128" i="6"/>
  <c r="DK128" i="6"/>
  <c r="DJ128" i="6"/>
  <c r="DI128" i="6"/>
  <c r="DB128" i="6"/>
  <c r="DA128" i="6"/>
  <c r="CZ128" i="6"/>
  <c r="CY128" i="6"/>
  <c r="CW128" i="6"/>
  <c r="CV128" i="6"/>
  <c r="CU128" i="6"/>
  <c r="CT128" i="6"/>
  <c r="CI128" i="6"/>
  <c r="BY128" i="6"/>
  <c r="DM128" i="6" s="1"/>
  <c r="BT128" i="6"/>
  <c r="DH128" i="6" s="1"/>
  <c r="BE128" i="6"/>
  <c r="AZ128" i="6"/>
  <c r="AU128" i="6"/>
  <c r="CX128" i="6" s="1"/>
  <c r="AP128" i="6"/>
  <c r="CS128" i="6" s="1"/>
  <c r="DQ127" i="6"/>
  <c r="DP127" i="6"/>
  <c r="DO127" i="6"/>
  <c r="DN127" i="6"/>
  <c r="DL127" i="6"/>
  <c r="DK127" i="6"/>
  <c r="DJ127" i="6"/>
  <c r="DI127" i="6"/>
  <c r="DB127" i="6"/>
  <c r="DA127" i="6"/>
  <c r="CZ127" i="6"/>
  <c r="CY127" i="6"/>
  <c r="CW127" i="6"/>
  <c r="CV127" i="6"/>
  <c r="CU127" i="6"/>
  <c r="CT127" i="6"/>
  <c r="CI127" i="6"/>
  <c r="BY127" i="6"/>
  <c r="DM127" i="6" s="1"/>
  <c r="BT127" i="6"/>
  <c r="DH127" i="6" s="1"/>
  <c r="BE127" i="6"/>
  <c r="AZ127" i="6"/>
  <c r="AU127" i="6"/>
  <c r="CX127" i="6" s="1"/>
  <c r="AP127" i="6"/>
  <c r="CS127" i="6" s="1"/>
  <c r="DQ126" i="6"/>
  <c r="DP126" i="6"/>
  <c r="DO126" i="6"/>
  <c r="DN126" i="6"/>
  <c r="DL126" i="6"/>
  <c r="DK126" i="6"/>
  <c r="DJ126" i="6"/>
  <c r="DI126" i="6"/>
  <c r="DB126" i="6"/>
  <c r="DA126" i="6"/>
  <c r="CZ126" i="6"/>
  <c r="CY126" i="6"/>
  <c r="CW126" i="6"/>
  <c r="CV126" i="6"/>
  <c r="CU126" i="6"/>
  <c r="CT126" i="6"/>
  <c r="CI126" i="6"/>
  <c r="BY126" i="6"/>
  <c r="DM126" i="6" s="1"/>
  <c r="BT126" i="6"/>
  <c r="DH126" i="6" s="1"/>
  <c r="BE126" i="6"/>
  <c r="AZ126" i="6"/>
  <c r="AU126" i="6"/>
  <c r="CX126" i="6" s="1"/>
  <c r="AP126" i="6"/>
  <c r="CS126" i="6" s="1"/>
  <c r="DQ125" i="6"/>
  <c r="DQ146" i="1" s="1"/>
  <c r="DP125" i="6"/>
  <c r="DP146" i="1" s="1"/>
  <c r="DO125" i="6"/>
  <c r="DO146" i="1" s="1"/>
  <c r="DN125" i="6"/>
  <c r="DN146" i="1" s="1"/>
  <c r="DL125" i="6"/>
  <c r="DL146" i="1" s="1"/>
  <c r="DK125" i="6"/>
  <c r="DK146" i="1" s="1"/>
  <c r="DJ125" i="6"/>
  <c r="DJ146" i="1" s="1"/>
  <c r="DI125" i="6"/>
  <c r="DI146" i="1" s="1"/>
  <c r="DB125" i="6"/>
  <c r="DB146" i="1" s="1"/>
  <c r="DA125" i="6"/>
  <c r="DA146" i="1" s="1"/>
  <c r="CZ125" i="6"/>
  <c r="CZ146" i="1" s="1"/>
  <c r="CY125" i="6"/>
  <c r="CY146" i="1" s="1"/>
  <c r="CW125" i="6"/>
  <c r="CW146" i="1" s="1"/>
  <c r="CV125" i="6"/>
  <c r="CV146" i="1" s="1"/>
  <c r="CU125" i="6"/>
  <c r="CU146" i="1" s="1"/>
  <c r="CT125" i="6"/>
  <c r="CT146" i="1" s="1"/>
  <c r="CI125" i="6"/>
  <c r="CI146" i="1" s="1"/>
  <c r="BY125" i="6"/>
  <c r="BT125" i="6"/>
  <c r="BE125" i="6"/>
  <c r="BE146" i="1" s="1"/>
  <c r="AZ125" i="6"/>
  <c r="AZ146" i="1" s="1"/>
  <c r="AU125" i="6"/>
  <c r="AP125" i="6"/>
  <c r="DQ124" i="6"/>
  <c r="DP124" i="6"/>
  <c r="DO124" i="6"/>
  <c r="DN124" i="6"/>
  <c r="DL124" i="6"/>
  <c r="DK124" i="6"/>
  <c r="DJ124" i="6"/>
  <c r="DI124" i="6"/>
  <c r="DB124" i="6"/>
  <c r="DA124" i="6"/>
  <c r="CZ124" i="6"/>
  <c r="CY124" i="6"/>
  <c r="CW124" i="6"/>
  <c r="CV124" i="6"/>
  <c r="CU124" i="6"/>
  <c r="CT124" i="6"/>
  <c r="CI124" i="6"/>
  <c r="BY124" i="6"/>
  <c r="DM124" i="6" s="1"/>
  <c r="BT124" i="6"/>
  <c r="DH124" i="6" s="1"/>
  <c r="BE124" i="6"/>
  <c r="AZ124" i="6"/>
  <c r="AU124" i="6"/>
  <c r="CX124" i="6" s="1"/>
  <c r="AP124" i="6"/>
  <c r="CS124" i="6" s="1"/>
  <c r="DQ123" i="6"/>
  <c r="DP123" i="6"/>
  <c r="DO123" i="6"/>
  <c r="DN123" i="6"/>
  <c r="DL123" i="6"/>
  <c r="DK123" i="6"/>
  <c r="DJ123" i="6"/>
  <c r="DI123" i="6"/>
  <c r="DB123" i="6"/>
  <c r="DA123" i="6"/>
  <c r="CZ123" i="6"/>
  <c r="CY123" i="6"/>
  <c r="CW123" i="6"/>
  <c r="CV123" i="6"/>
  <c r="CU123" i="6"/>
  <c r="CT123" i="6"/>
  <c r="CI123" i="6"/>
  <c r="BY123" i="6"/>
  <c r="DM123" i="6" s="1"/>
  <c r="BT123" i="6"/>
  <c r="DH123" i="6" s="1"/>
  <c r="BE123" i="6"/>
  <c r="AZ123" i="6"/>
  <c r="AU123" i="6"/>
  <c r="CX123" i="6" s="1"/>
  <c r="AP123" i="6"/>
  <c r="CS123" i="6" s="1"/>
  <c r="DQ122" i="6"/>
  <c r="DP122" i="6"/>
  <c r="DO122" i="6"/>
  <c r="DN122" i="6"/>
  <c r="DL122" i="6"/>
  <c r="DK122" i="6"/>
  <c r="DJ122" i="6"/>
  <c r="DI122" i="6"/>
  <c r="DB122" i="6"/>
  <c r="DA122" i="6"/>
  <c r="CZ122" i="6"/>
  <c r="CY122" i="6"/>
  <c r="CW122" i="6"/>
  <c r="CV122" i="6"/>
  <c r="CU122" i="6"/>
  <c r="CT122" i="6"/>
  <c r="CI122" i="6"/>
  <c r="BY122" i="6"/>
  <c r="DM122" i="6" s="1"/>
  <c r="BT122" i="6"/>
  <c r="DH122" i="6" s="1"/>
  <c r="BE122" i="6"/>
  <c r="AZ122" i="6"/>
  <c r="AU122" i="6"/>
  <c r="CX122" i="6" s="1"/>
  <c r="AP122" i="6"/>
  <c r="CS122" i="6" s="1"/>
  <c r="DQ121" i="6"/>
  <c r="DP121" i="6"/>
  <c r="DO121" i="6"/>
  <c r="DN121" i="6"/>
  <c r="DL121" i="6"/>
  <c r="DK121" i="6"/>
  <c r="DJ121" i="6"/>
  <c r="DI121" i="6"/>
  <c r="DB121" i="6"/>
  <c r="DA121" i="6"/>
  <c r="CZ121" i="6"/>
  <c r="CY121" i="6"/>
  <c r="CW121" i="6"/>
  <c r="CV121" i="6"/>
  <c r="CU121" i="6"/>
  <c r="CT121" i="6"/>
  <c r="CI121" i="6"/>
  <c r="BY121" i="6"/>
  <c r="DM121" i="6" s="1"/>
  <c r="BT121" i="6"/>
  <c r="DH121" i="6" s="1"/>
  <c r="BE121" i="6"/>
  <c r="AZ121" i="6"/>
  <c r="AU121" i="6"/>
  <c r="CX121" i="6" s="1"/>
  <c r="AP121" i="6"/>
  <c r="CS121" i="6" s="1"/>
  <c r="DQ120" i="6"/>
  <c r="DQ141" i="1" s="1"/>
  <c r="DP120" i="6"/>
  <c r="DP141" i="1" s="1"/>
  <c r="DO120" i="6"/>
  <c r="DO141" i="1" s="1"/>
  <c r="DN120" i="6"/>
  <c r="DN141" i="1" s="1"/>
  <c r="DL120" i="6"/>
  <c r="DL141" i="1" s="1"/>
  <c r="DK120" i="6"/>
  <c r="DK141" i="1" s="1"/>
  <c r="DJ120" i="6"/>
  <c r="DJ141" i="1" s="1"/>
  <c r="DI120" i="6"/>
  <c r="DI141" i="1" s="1"/>
  <c r="DB120" i="6"/>
  <c r="DB141" i="1" s="1"/>
  <c r="DA120" i="6"/>
  <c r="DA141" i="1" s="1"/>
  <c r="CZ120" i="6"/>
  <c r="CZ141" i="1" s="1"/>
  <c r="CY120" i="6"/>
  <c r="CY141" i="1" s="1"/>
  <c r="CW120" i="6"/>
  <c r="CW141" i="1" s="1"/>
  <c r="CV120" i="6"/>
  <c r="CV141" i="1" s="1"/>
  <c r="CU120" i="6"/>
  <c r="CU141" i="1" s="1"/>
  <c r="CT120" i="6"/>
  <c r="CT141" i="1" s="1"/>
  <c r="CI120" i="6"/>
  <c r="CI141" i="1" s="1"/>
  <c r="BY120" i="6"/>
  <c r="BT120" i="6"/>
  <c r="BE120" i="6"/>
  <c r="BE141" i="1" s="1"/>
  <c r="AZ120" i="6"/>
  <c r="AZ141" i="1" s="1"/>
  <c r="AU120" i="6"/>
  <c r="AP120" i="6"/>
  <c r="DQ119" i="6"/>
  <c r="DP119" i="6"/>
  <c r="DO119" i="6"/>
  <c r="DN119" i="6"/>
  <c r="DL119" i="6"/>
  <c r="DK119" i="6"/>
  <c r="DJ119" i="6"/>
  <c r="DI119" i="6"/>
  <c r="DB119" i="6"/>
  <c r="DA119" i="6"/>
  <c r="CZ119" i="6"/>
  <c r="CY119" i="6"/>
  <c r="CW119" i="6"/>
  <c r="CV119" i="6"/>
  <c r="CU119" i="6"/>
  <c r="CT119" i="6"/>
  <c r="CI119" i="6"/>
  <c r="BY119" i="6"/>
  <c r="DM119" i="6" s="1"/>
  <c r="BT119" i="6"/>
  <c r="DH119" i="6" s="1"/>
  <c r="BE119" i="6"/>
  <c r="AZ119" i="6"/>
  <c r="AU119" i="6"/>
  <c r="CX119" i="6" s="1"/>
  <c r="AP119" i="6"/>
  <c r="CS119" i="6" s="1"/>
  <c r="DQ118" i="6"/>
  <c r="DP118" i="6"/>
  <c r="DO118" i="6"/>
  <c r="DN118" i="6"/>
  <c r="DL118" i="6"/>
  <c r="DK118" i="6"/>
  <c r="DJ118" i="6"/>
  <c r="DI118" i="6"/>
  <c r="DB118" i="6"/>
  <c r="DA118" i="6"/>
  <c r="CZ118" i="6"/>
  <c r="CY118" i="6"/>
  <c r="CW118" i="6"/>
  <c r="CV118" i="6"/>
  <c r="CU118" i="6"/>
  <c r="CT118" i="6"/>
  <c r="CI118" i="6"/>
  <c r="BY118" i="6"/>
  <c r="DM118" i="6" s="1"/>
  <c r="BT118" i="6"/>
  <c r="DH118" i="6" s="1"/>
  <c r="BE118" i="6"/>
  <c r="AZ118" i="6"/>
  <c r="AU118" i="6"/>
  <c r="CX118" i="6" s="1"/>
  <c r="AP118" i="6"/>
  <c r="CS118" i="6" s="1"/>
  <c r="DQ117" i="6"/>
  <c r="DP117" i="6"/>
  <c r="DO117" i="6"/>
  <c r="DN117" i="6"/>
  <c r="DL117" i="6"/>
  <c r="DK117" i="6"/>
  <c r="DJ117" i="6"/>
  <c r="DI117" i="6"/>
  <c r="DB117" i="6"/>
  <c r="DA117" i="6"/>
  <c r="CZ117" i="6"/>
  <c r="CY117" i="6"/>
  <c r="CW117" i="6"/>
  <c r="CV117" i="6"/>
  <c r="CU117" i="6"/>
  <c r="CT117" i="6"/>
  <c r="CI117" i="6"/>
  <c r="BY117" i="6"/>
  <c r="DM117" i="6" s="1"/>
  <c r="BT117" i="6"/>
  <c r="DH117" i="6" s="1"/>
  <c r="BE117" i="6"/>
  <c r="AZ117" i="6"/>
  <c r="AU117" i="6"/>
  <c r="CX117" i="6" s="1"/>
  <c r="AP117" i="6"/>
  <c r="CS117" i="6" s="1"/>
  <c r="DQ116" i="6"/>
  <c r="DP116" i="6"/>
  <c r="DO116" i="6"/>
  <c r="DN116" i="6"/>
  <c r="DL116" i="6"/>
  <c r="DK116" i="6"/>
  <c r="DJ116" i="6"/>
  <c r="DI116" i="6"/>
  <c r="DB116" i="6"/>
  <c r="DA116" i="6"/>
  <c r="CZ116" i="6"/>
  <c r="CY116" i="6"/>
  <c r="CW116" i="6"/>
  <c r="CV116" i="6"/>
  <c r="CU116" i="6"/>
  <c r="CT116" i="6"/>
  <c r="CI116" i="6"/>
  <c r="BY116" i="6"/>
  <c r="DM116" i="6" s="1"/>
  <c r="BT116" i="6"/>
  <c r="DH116" i="6" s="1"/>
  <c r="BE116" i="6"/>
  <c r="AZ116" i="6"/>
  <c r="AU116" i="6"/>
  <c r="CX116" i="6" s="1"/>
  <c r="AP116" i="6"/>
  <c r="CS116" i="6" s="1"/>
  <c r="DQ115" i="6"/>
  <c r="DP115" i="6"/>
  <c r="DO115" i="6"/>
  <c r="DN115" i="6"/>
  <c r="DL115" i="6"/>
  <c r="DK115" i="6"/>
  <c r="DJ115" i="6"/>
  <c r="DI115" i="6"/>
  <c r="DB115" i="6"/>
  <c r="DA115" i="6"/>
  <c r="CZ115" i="6"/>
  <c r="CY115" i="6"/>
  <c r="CW115" i="6"/>
  <c r="CV115" i="6"/>
  <c r="CU115" i="6"/>
  <c r="CT115" i="6"/>
  <c r="CI115" i="6"/>
  <c r="BY115" i="6"/>
  <c r="BT115" i="6"/>
  <c r="BE115" i="6"/>
  <c r="AZ115" i="6"/>
  <c r="AU115" i="6"/>
  <c r="AP115" i="6"/>
  <c r="DQ114" i="6"/>
  <c r="DP114" i="6"/>
  <c r="DO114" i="6"/>
  <c r="DN114" i="6"/>
  <c r="DL114" i="6"/>
  <c r="DK114" i="6"/>
  <c r="DJ114" i="6"/>
  <c r="DI114" i="6"/>
  <c r="DB114" i="6"/>
  <c r="DA114" i="6"/>
  <c r="CZ114" i="6"/>
  <c r="CY114" i="6"/>
  <c r="CW114" i="6"/>
  <c r="CV114" i="6"/>
  <c r="CU114" i="6"/>
  <c r="CT114" i="6"/>
  <c r="CI114" i="6"/>
  <c r="BY114" i="6"/>
  <c r="DM114" i="6" s="1"/>
  <c r="BT114" i="6"/>
  <c r="DH114" i="6" s="1"/>
  <c r="BE114" i="6"/>
  <c r="AZ114" i="6"/>
  <c r="AU114" i="6"/>
  <c r="CX114" i="6" s="1"/>
  <c r="AP114" i="6"/>
  <c r="CS114" i="6" s="1"/>
  <c r="DQ113" i="6"/>
  <c r="DP113" i="6"/>
  <c r="DO113" i="6"/>
  <c r="DN113" i="6"/>
  <c r="DL113" i="6"/>
  <c r="DK113" i="6"/>
  <c r="DJ113" i="6"/>
  <c r="DI113" i="6"/>
  <c r="DB113" i="6"/>
  <c r="DA113" i="6"/>
  <c r="CZ113" i="6"/>
  <c r="CY113" i="6"/>
  <c r="CW113" i="6"/>
  <c r="CV113" i="6"/>
  <c r="CU113" i="6"/>
  <c r="CT113" i="6"/>
  <c r="CI113" i="6"/>
  <c r="BY113" i="6"/>
  <c r="DM113" i="6" s="1"/>
  <c r="BT113" i="6"/>
  <c r="DH113" i="6" s="1"/>
  <c r="BE113" i="6"/>
  <c r="AZ113" i="6"/>
  <c r="AU113" i="6"/>
  <c r="CX113" i="6" s="1"/>
  <c r="AP113" i="6"/>
  <c r="CS113" i="6" s="1"/>
  <c r="DQ112" i="6"/>
  <c r="DQ133" i="1" s="1"/>
  <c r="DP112" i="6"/>
  <c r="DP133" i="1" s="1"/>
  <c r="DO112" i="6"/>
  <c r="DO133" i="1" s="1"/>
  <c r="DN112" i="6"/>
  <c r="DN133" i="1" s="1"/>
  <c r="DL112" i="6"/>
  <c r="DL133" i="1" s="1"/>
  <c r="DK112" i="6"/>
  <c r="DK133" i="1" s="1"/>
  <c r="DJ112" i="6"/>
  <c r="DJ133" i="1" s="1"/>
  <c r="DI112" i="6"/>
  <c r="DI133" i="1" s="1"/>
  <c r="DB112" i="6"/>
  <c r="DB133" i="1" s="1"/>
  <c r="DA112" i="6"/>
  <c r="DA133" i="1" s="1"/>
  <c r="CZ112" i="6"/>
  <c r="CZ133" i="1" s="1"/>
  <c r="CY112" i="6"/>
  <c r="CY133" i="1" s="1"/>
  <c r="CW112" i="6"/>
  <c r="CW133" i="1" s="1"/>
  <c r="CV112" i="6"/>
  <c r="CV133" i="1" s="1"/>
  <c r="CU112" i="6"/>
  <c r="CU133" i="1" s="1"/>
  <c r="CT112" i="6"/>
  <c r="CT133" i="1" s="1"/>
  <c r="CI112" i="6"/>
  <c r="CI133" i="1" s="1"/>
  <c r="BY112" i="6"/>
  <c r="BT112" i="6"/>
  <c r="BE112" i="6"/>
  <c r="BE133" i="1" s="1"/>
  <c r="AZ112" i="6"/>
  <c r="AZ133" i="1" s="1"/>
  <c r="AU112" i="6"/>
  <c r="AP112" i="6"/>
  <c r="DQ111" i="6"/>
  <c r="DP111" i="6"/>
  <c r="DO111" i="6"/>
  <c r="DN111" i="6"/>
  <c r="DL111" i="6"/>
  <c r="DK111" i="6"/>
  <c r="DJ111" i="6"/>
  <c r="DI111" i="6"/>
  <c r="DB111" i="6"/>
  <c r="DA111" i="6"/>
  <c r="CZ111" i="6"/>
  <c r="CY111" i="6"/>
  <c r="CW111" i="6"/>
  <c r="CV111" i="6"/>
  <c r="CU111" i="6"/>
  <c r="CT111" i="6"/>
  <c r="CI111" i="6"/>
  <c r="BY111" i="6"/>
  <c r="DM111" i="6" s="1"/>
  <c r="BT111" i="6"/>
  <c r="DH111" i="6" s="1"/>
  <c r="BE111" i="6"/>
  <c r="AZ111" i="6"/>
  <c r="AU111" i="6"/>
  <c r="CX111" i="6" s="1"/>
  <c r="AP111" i="6"/>
  <c r="CS111" i="6" s="1"/>
  <c r="DQ110" i="6"/>
  <c r="DP110" i="6"/>
  <c r="DO110" i="6"/>
  <c r="DN110" i="6"/>
  <c r="DL110" i="6"/>
  <c r="DK110" i="6"/>
  <c r="DJ110" i="6"/>
  <c r="DI110" i="6"/>
  <c r="DB110" i="6"/>
  <c r="DA110" i="6"/>
  <c r="CZ110" i="6"/>
  <c r="CY110" i="6"/>
  <c r="CW110" i="6"/>
  <c r="CV110" i="6"/>
  <c r="CU110" i="6"/>
  <c r="CT110" i="6"/>
  <c r="CI110" i="6"/>
  <c r="BY110" i="6"/>
  <c r="DM110" i="6" s="1"/>
  <c r="BT110" i="6"/>
  <c r="DH110" i="6" s="1"/>
  <c r="BE110" i="6"/>
  <c r="AZ110" i="6"/>
  <c r="AU110" i="6"/>
  <c r="CX110" i="6" s="1"/>
  <c r="AP110" i="6"/>
  <c r="CS110" i="6" s="1"/>
  <c r="DQ109" i="6"/>
  <c r="DP109" i="6"/>
  <c r="DO109" i="6"/>
  <c r="DN109" i="6"/>
  <c r="DL109" i="6"/>
  <c r="DK109" i="6"/>
  <c r="DJ109" i="6"/>
  <c r="DI109" i="6"/>
  <c r="DB109" i="6"/>
  <c r="DA109" i="6"/>
  <c r="CZ109" i="6"/>
  <c r="CY109" i="6"/>
  <c r="CW109" i="6"/>
  <c r="CV109" i="6"/>
  <c r="CU109" i="6"/>
  <c r="CT109" i="6"/>
  <c r="CI109" i="6"/>
  <c r="BY109" i="6"/>
  <c r="DM109" i="6" s="1"/>
  <c r="BT109" i="6"/>
  <c r="DH109" i="6" s="1"/>
  <c r="BE109" i="6"/>
  <c r="AZ109" i="6"/>
  <c r="AU109" i="6"/>
  <c r="CX109" i="6" s="1"/>
  <c r="AP109" i="6"/>
  <c r="CS109" i="6" s="1"/>
  <c r="DQ108" i="6"/>
  <c r="DP108" i="6"/>
  <c r="DO108" i="6"/>
  <c r="DN108" i="6"/>
  <c r="DL108" i="6"/>
  <c r="DK108" i="6"/>
  <c r="DJ108" i="6"/>
  <c r="DI108" i="6"/>
  <c r="DB108" i="6"/>
  <c r="DA108" i="6"/>
  <c r="CZ108" i="6"/>
  <c r="CY108" i="6"/>
  <c r="CW108" i="6"/>
  <c r="CV108" i="6"/>
  <c r="CU108" i="6"/>
  <c r="CT108" i="6"/>
  <c r="CI108" i="6"/>
  <c r="BY108" i="6"/>
  <c r="DM108" i="6" s="1"/>
  <c r="BT108" i="6"/>
  <c r="DH108" i="6" s="1"/>
  <c r="BE108" i="6"/>
  <c r="AZ108" i="6"/>
  <c r="AU108" i="6"/>
  <c r="CX108" i="6" s="1"/>
  <c r="AP108" i="6"/>
  <c r="CS108" i="6" s="1"/>
  <c r="DQ107" i="6"/>
  <c r="DQ128" i="1" s="1"/>
  <c r="DP107" i="6"/>
  <c r="DP128" i="1" s="1"/>
  <c r="DO107" i="6"/>
  <c r="DO128" i="1" s="1"/>
  <c r="DN107" i="6"/>
  <c r="DN128" i="1" s="1"/>
  <c r="DL107" i="6"/>
  <c r="DL128" i="1" s="1"/>
  <c r="DK107" i="6"/>
  <c r="DK128" i="1" s="1"/>
  <c r="DJ107" i="6"/>
  <c r="DJ128" i="1" s="1"/>
  <c r="DI107" i="6"/>
  <c r="DI128" i="1" s="1"/>
  <c r="DB107" i="6"/>
  <c r="DB128" i="1" s="1"/>
  <c r="DA107" i="6"/>
  <c r="DA128" i="1" s="1"/>
  <c r="CZ107" i="6"/>
  <c r="CZ128" i="1" s="1"/>
  <c r="CY107" i="6"/>
  <c r="CY128" i="1" s="1"/>
  <c r="CW107" i="6"/>
  <c r="CW128" i="1" s="1"/>
  <c r="CV107" i="6"/>
  <c r="CV128" i="1" s="1"/>
  <c r="CU107" i="6"/>
  <c r="CU128" i="1" s="1"/>
  <c r="CT107" i="6"/>
  <c r="CT128" i="1" s="1"/>
  <c r="CI107" i="6"/>
  <c r="CI128" i="1" s="1"/>
  <c r="BY107" i="6"/>
  <c r="BT107" i="6"/>
  <c r="BE107" i="6"/>
  <c r="BE128" i="1" s="1"/>
  <c r="AZ107" i="6"/>
  <c r="AZ128" i="1" s="1"/>
  <c r="AU107" i="6"/>
  <c r="AP107" i="6"/>
  <c r="DQ106" i="6"/>
  <c r="DP106" i="6"/>
  <c r="DO106" i="6"/>
  <c r="DN106" i="6"/>
  <c r="DL106" i="6"/>
  <c r="DK106" i="6"/>
  <c r="DJ106" i="6"/>
  <c r="DI106" i="6"/>
  <c r="DB106" i="6"/>
  <c r="DA106" i="6"/>
  <c r="CZ106" i="6"/>
  <c r="CY106" i="6"/>
  <c r="CW106" i="6"/>
  <c r="CV106" i="6"/>
  <c r="CU106" i="6"/>
  <c r="CT106" i="6"/>
  <c r="CI106" i="6"/>
  <c r="BY106" i="6"/>
  <c r="DM106" i="6" s="1"/>
  <c r="BT106" i="6"/>
  <c r="DH106" i="6" s="1"/>
  <c r="BE106" i="6"/>
  <c r="AZ106" i="6"/>
  <c r="AU106" i="6"/>
  <c r="CX106" i="6" s="1"/>
  <c r="AP106" i="6"/>
  <c r="CS106" i="6" s="1"/>
  <c r="DQ105" i="6"/>
  <c r="DP105" i="6"/>
  <c r="DO105" i="6"/>
  <c r="DN105" i="6"/>
  <c r="DL105" i="6"/>
  <c r="DK105" i="6"/>
  <c r="DJ105" i="6"/>
  <c r="DI105" i="6"/>
  <c r="DB105" i="6"/>
  <c r="DA105" i="6"/>
  <c r="CZ105" i="6"/>
  <c r="CY105" i="6"/>
  <c r="CW105" i="6"/>
  <c r="CV105" i="6"/>
  <c r="CU105" i="6"/>
  <c r="CT105" i="6"/>
  <c r="CI105" i="6"/>
  <c r="BY105" i="6"/>
  <c r="DM105" i="6" s="1"/>
  <c r="BT105" i="6"/>
  <c r="DH105" i="6" s="1"/>
  <c r="BE105" i="6"/>
  <c r="AZ105" i="6"/>
  <c r="AU105" i="6"/>
  <c r="CX105" i="6" s="1"/>
  <c r="AP105" i="6"/>
  <c r="CS105" i="6" s="1"/>
  <c r="DQ104" i="6"/>
  <c r="DP104" i="6"/>
  <c r="DO104" i="6"/>
  <c r="DN104" i="6"/>
  <c r="DL104" i="6"/>
  <c r="DK104" i="6"/>
  <c r="DJ104" i="6"/>
  <c r="DI104" i="6"/>
  <c r="DB104" i="6"/>
  <c r="DA104" i="6"/>
  <c r="CZ104" i="6"/>
  <c r="CY104" i="6"/>
  <c r="CW104" i="6"/>
  <c r="CV104" i="6"/>
  <c r="CU104" i="6"/>
  <c r="CT104" i="6"/>
  <c r="CI104" i="6"/>
  <c r="BY104" i="6"/>
  <c r="DM104" i="6" s="1"/>
  <c r="BT104" i="6"/>
  <c r="DH104" i="6" s="1"/>
  <c r="BE104" i="6"/>
  <c r="AZ104" i="6"/>
  <c r="AU104" i="6"/>
  <c r="CX104" i="6" s="1"/>
  <c r="AP104" i="6"/>
  <c r="CS104" i="6" s="1"/>
  <c r="DQ103" i="6"/>
  <c r="DP103" i="6"/>
  <c r="DO103" i="6"/>
  <c r="DN103" i="6"/>
  <c r="DL103" i="6"/>
  <c r="DK103" i="6"/>
  <c r="DJ103" i="6"/>
  <c r="DI103" i="6"/>
  <c r="DB103" i="6"/>
  <c r="DA103" i="6"/>
  <c r="CZ103" i="6"/>
  <c r="CY103" i="6"/>
  <c r="CW103" i="6"/>
  <c r="CV103" i="6"/>
  <c r="CU103" i="6"/>
  <c r="CT103" i="6"/>
  <c r="CI103" i="6"/>
  <c r="BY103" i="6"/>
  <c r="DM103" i="6" s="1"/>
  <c r="BT103" i="6"/>
  <c r="DH103" i="6" s="1"/>
  <c r="BE103" i="6"/>
  <c r="AZ103" i="6"/>
  <c r="AU103" i="6"/>
  <c r="CX103" i="6" s="1"/>
  <c r="AP103" i="6"/>
  <c r="CS103" i="6" s="1"/>
  <c r="DQ102" i="6"/>
  <c r="DP102" i="6"/>
  <c r="DO102" i="6"/>
  <c r="DN102" i="6"/>
  <c r="DL102" i="6"/>
  <c r="DK102" i="6"/>
  <c r="DJ102" i="6"/>
  <c r="DI102" i="6"/>
  <c r="DB102" i="6"/>
  <c r="DA102" i="6"/>
  <c r="CZ102" i="6"/>
  <c r="CY102" i="6"/>
  <c r="CW102" i="6"/>
  <c r="CV102" i="6"/>
  <c r="CU102" i="6"/>
  <c r="CT102" i="6"/>
  <c r="CI102" i="6"/>
  <c r="BY102" i="6"/>
  <c r="DM102" i="6" s="1"/>
  <c r="BT102" i="6"/>
  <c r="DH102" i="6" s="1"/>
  <c r="BE102" i="6"/>
  <c r="AZ102" i="6"/>
  <c r="AU102" i="6"/>
  <c r="CX102" i="6" s="1"/>
  <c r="AP102" i="6"/>
  <c r="CS102" i="6" s="1"/>
  <c r="DQ101" i="6"/>
  <c r="DP101" i="6"/>
  <c r="DO101" i="6"/>
  <c r="DN101" i="6"/>
  <c r="DL101" i="6"/>
  <c r="DK101" i="6"/>
  <c r="DJ101" i="6"/>
  <c r="DI101" i="6"/>
  <c r="DB101" i="6"/>
  <c r="DA101" i="6"/>
  <c r="CZ101" i="6"/>
  <c r="CY101" i="6"/>
  <c r="CW101" i="6"/>
  <c r="CV101" i="6"/>
  <c r="CU101" i="6"/>
  <c r="CT101" i="6"/>
  <c r="CI101" i="6"/>
  <c r="BY101" i="6"/>
  <c r="DM101" i="6" s="1"/>
  <c r="BT101" i="6"/>
  <c r="DH101" i="6" s="1"/>
  <c r="BE101" i="6"/>
  <c r="AZ101" i="6"/>
  <c r="AU101" i="6"/>
  <c r="CX101" i="6" s="1"/>
  <c r="AP101" i="6"/>
  <c r="CS101" i="6" s="1"/>
  <c r="DQ100" i="6"/>
  <c r="DQ121" i="1" s="1"/>
  <c r="DP100" i="6"/>
  <c r="DP121" i="1" s="1"/>
  <c r="DO100" i="6"/>
  <c r="DO121" i="1" s="1"/>
  <c r="DN100" i="6"/>
  <c r="DN121" i="1" s="1"/>
  <c r="DL100" i="6"/>
  <c r="DL121" i="1" s="1"/>
  <c r="DK100" i="6"/>
  <c r="DK121" i="1" s="1"/>
  <c r="DJ100" i="6"/>
  <c r="DJ121" i="1" s="1"/>
  <c r="DI100" i="6"/>
  <c r="DI121" i="1" s="1"/>
  <c r="DB100" i="6"/>
  <c r="DB121" i="1" s="1"/>
  <c r="DA100" i="6"/>
  <c r="DA121" i="1" s="1"/>
  <c r="CZ100" i="6"/>
  <c r="CZ121" i="1" s="1"/>
  <c r="CY100" i="6"/>
  <c r="CY121" i="1" s="1"/>
  <c r="CW100" i="6"/>
  <c r="CW121" i="1" s="1"/>
  <c r="CV100" i="6"/>
  <c r="CV121" i="1" s="1"/>
  <c r="CU100" i="6"/>
  <c r="CU121" i="1" s="1"/>
  <c r="CT100" i="6"/>
  <c r="CT121" i="1" s="1"/>
  <c r="CI100" i="6"/>
  <c r="CI121" i="1" s="1"/>
  <c r="BY100" i="6"/>
  <c r="BT100" i="6"/>
  <c r="BE100" i="6"/>
  <c r="BE121" i="1" s="1"/>
  <c r="AZ100" i="6"/>
  <c r="AZ121" i="1" s="1"/>
  <c r="AU100" i="6"/>
  <c r="AP100" i="6"/>
  <c r="DQ99" i="6"/>
  <c r="DP99" i="6"/>
  <c r="DO99" i="6"/>
  <c r="DN99" i="6"/>
  <c r="DL99" i="6"/>
  <c r="DK99" i="6"/>
  <c r="DJ99" i="6"/>
  <c r="DI99" i="6"/>
  <c r="DB99" i="6"/>
  <c r="DA99" i="6"/>
  <c r="CZ99" i="6"/>
  <c r="CY99" i="6"/>
  <c r="CW99" i="6"/>
  <c r="CV99" i="6"/>
  <c r="CU99" i="6"/>
  <c r="CT99" i="6"/>
  <c r="CI99" i="6"/>
  <c r="BY99" i="6"/>
  <c r="DM99" i="6" s="1"/>
  <c r="BT99" i="6"/>
  <c r="DH99" i="6" s="1"/>
  <c r="BE99" i="6"/>
  <c r="AZ99" i="6"/>
  <c r="AU99" i="6"/>
  <c r="CX99" i="6" s="1"/>
  <c r="AP99" i="6"/>
  <c r="CS99" i="6" s="1"/>
  <c r="DQ98" i="6"/>
  <c r="DP98" i="6"/>
  <c r="DO98" i="6"/>
  <c r="DN98" i="6"/>
  <c r="DL98" i="6"/>
  <c r="DK98" i="6"/>
  <c r="DJ98" i="6"/>
  <c r="DI98" i="6"/>
  <c r="DB98" i="6"/>
  <c r="DA98" i="6"/>
  <c r="CZ98" i="6"/>
  <c r="CY98" i="6"/>
  <c r="CW98" i="6"/>
  <c r="CV98" i="6"/>
  <c r="CU98" i="6"/>
  <c r="CT98" i="6"/>
  <c r="CI98" i="6"/>
  <c r="BY98" i="6"/>
  <c r="DM98" i="6" s="1"/>
  <c r="BT98" i="6"/>
  <c r="DH98" i="6" s="1"/>
  <c r="BE98" i="6"/>
  <c r="AZ98" i="6"/>
  <c r="AU98" i="6"/>
  <c r="CX98" i="6" s="1"/>
  <c r="AP98" i="6"/>
  <c r="CS98" i="6" s="1"/>
  <c r="DQ97" i="6"/>
  <c r="DP97" i="6"/>
  <c r="DO97" i="6"/>
  <c r="DN97" i="6"/>
  <c r="DL97" i="6"/>
  <c r="DK97" i="6"/>
  <c r="DJ97" i="6"/>
  <c r="DI97" i="6"/>
  <c r="DB97" i="6"/>
  <c r="DA97" i="6"/>
  <c r="CZ97" i="6"/>
  <c r="CY97" i="6"/>
  <c r="CW97" i="6"/>
  <c r="CV97" i="6"/>
  <c r="CU97" i="6"/>
  <c r="CT97" i="6"/>
  <c r="CI97" i="6"/>
  <c r="BY97" i="6"/>
  <c r="DM97" i="6" s="1"/>
  <c r="BT97" i="6"/>
  <c r="DH97" i="6" s="1"/>
  <c r="BE97" i="6"/>
  <c r="AZ97" i="6"/>
  <c r="AU97" i="6"/>
  <c r="CX97" i="6" s="1"/>
  <c r="AP97" i="6"/>
  <c r="CS97" i="6" s="1"/>
  <c r="DQ96" i="6"/>
  <c r="DP96" i="6"/>
  <c r="DO96" i="6"/>
  <c r="DN96" i="6"/>
  <c r="DL96" i="6"/>
  <c r="DK96" i="6"/>
  <c r="DJ96" i="6"/>
  <c r="DI96" i="6"/>
  <c r="DB96" i="6"/>
  <c r="DA96" i="6"/>
  <c r="CZ96" i="6"/>
  <c r="CY96" i="6"/>
  <c r="CW96" i="6"/>
  <c r="CV96" i="6"/>
  <c r="CU96" i="6"/>
  <c r="CT96" i="6"/>
  <c r="CI96" i="6"/>
  <c r="BY96" i="6"/>
  <c r="DM96" i="6" s="1"/>
  <c r="BT96" i="6"/>
  <c r="DH96" i="6" s="1"/>
  <c r="BE96" i="6"/>
  <c r="AZ96" i="6"/>
  <c r="AU96" i="6"/>
  <c r="CX96" i="6" s="1"/>
  <c r="AP96" i="6"/>
  <c r="CS96" i="6" s="1"/>
  <c r="DQ95" i="6"/>
  <c r="DP95" i="6"/>
  <c r="DO95" i="6"/>
  <c r="DN95" i="6"/>
  <c r="DL95" i="6"/>
  <c r="DK95" i="6"/>
  <c r="DJ95" i="6"/>
  <c r="DI95" i="6"/>
  <c r="DB95" i="6"/>
  <c r="DA95" i="6"/>
  <c r="CZ95" i="6"/>
  <c r="CY95" i="6"/>
  <c r="CW95" i="6"/>
  <c r="CV95" i="6"/>
  <c r="CU95" i="6"/>
  <c r="CT95" i="6"/>
  <c r="CI95" i="6"/>
  <c r="BY95" i="6"/>
  <c r="DM95" i="6" s="1"/>
  <c r="BT95" i="6"/>
  <c r="DH95" i="6" s="1"/>
  <c r="BE95" i="6"/>
  <c r="AZ95" i="6"/>
  <c r="AU95" i="6"/>
  <c r="CX95" i="6" s="1"/>
  <c r="AP95" i="6"/>
  <c r="CS95" i="6" s="1"/>
  <c r="DQ94" i="6"/>
  <c r="DP94" i="6"/>
  <c r="DO94" i="6"/>
  <c r="DN94" i="6"/>
  <c r="DL94" i="6"/>
  <c r="DK94" i="6"/>
  <c r="DJ94" i="6"/>
  <c r="DI94" i="6"/>
  <c r="DB94" i="6"/>
  <c r="DA94" i="6"/>
  <c r="CZ94" i="6"/>
  <c r="CY94" i="6"/>
  <c r="CW94" i="6"/>
  <c r="CV94" i="6"/>
  <c r="CU94" i="6"/>
  <c r="CT94" i="6"/>
  <c r="CI94" i="6"/>
  <c r="BY94" i="6"/>
  <c r="DM94" i="6" s="1"/>
  <c r="BT94" i="6"/>
  <c r="DH94" i="6" s="1"/>
  <c r="BE94" i="6"/>
  <c r="AZ94" i="6"/>
  <c r="AU94" i="6"/>
  <c r="CX94" i="6" s="1"/>
  <c r="AP94" i="6"/>
  <c r="CS94" i="6" s="1"/>
  <c r="DQ93" i="6"/>
  <c r="DQ114" i="1" s="1"/>
  <c r="DP93" i="6"/>
  <c r="DP114" i="1" s="1"/>
  <c r="DO93" i="6"/>
  <c r="DO114" i="1" s="1"/>
  <c r="DN93" i="6"/>
  <c r="DN114" i="1" s="1"/>
  <c r="DL93" i="6"/>
  <c r="DL114" i="1" s="1"/>
  <c r="DK93" i="6"/>
  <c r="DK114" i="1" s="1"/>
  <c r="DJ93" i="6"/>
  <c r="DJ114" i="1" s="1"/>
  <c r="DI93" i="6"/>
  <c r="DI114" i="1" s="1"/>
  <c r="DB93" i="6"/>
  <c r="DB114" i="1" s="1"/>
  <c r="DA93" i="6"/>
  <c r="DA114" i="1" s="1"/>
  <c r="CZ93" i="6"/>
  <c r="CZ114" i="1" s="1"/>
  <c r="CY93" i="6"/>
  <c r="CY114" i="1" s="1"/>
  <c r="CW93" i="6"/>
  <c r="CW114" i="1" s="1"/>
  <c r="CV93" i="6"/>
  <c r="CV114" i="1" s="1"/>
  <c r="CU93" i="6"/>
  <c r="CU114" i="1" s="1"/>
  <c r="CT93" i="6"/>
  <c r="CT114" i="1" s="1"/>
  <c r="CI93" i="6"/>
  <c r="CI114" i="1" s="1"/>
  <c r="BY93" i="6"/>
  <c r="BT93" i="6"/>
  <c r="BE93" i="6"/>
  <c r="BE114" i="1" s="1"/>
  <c r="AZ93" i="6"/>
  <c r="AZ114" i="1" s="1"/>
  <c r="AU93" i="6"/>
  <c r="AP93" i="6"/>
  <c r="DQ92" i="6"/>
  <c r="DP92" i="6"/>
  <c r="DO92" i="6"/>
  <c r="DN92" i="6"/>
  <c r="DL92" i="6"/>
  <c r="DK92" i="6"/>
  <c r="DJ92" i="6"/>
  <c r="DI92" i="6"/>
  <c r="DB92" i="6"/>
  <c r="DA92" i="6"/>
  <c r="CZ92" i="6"/>
  <c r="CY92" i="6"/>
  <c r="CW92" i="6"/>
  <c r="CV92" i="6"/>
  <c r="CU92" i="6"/>
  <c r="CT92" i="6"/>
  <c r="CI92" i="6"/>
  <c r="BY92" i="6"/>
  <c r="BT92" i="6"/>
  <c r="BE92" i="6"/>
  <c r="AZ92" i="6"/>
  <c r="AU92" i="6"/>
  <c r="AP92" i="6"/>
  <c r="DQ91" i="6"/>
  <c r="DP91" i="6"/>
  <c r="DO91" i="6"/>
  <c r="DN91" i="6"/>
  <c r="DL91" i="6"/>
  <c r="DK91" i="6"/>
  <c r="DJ91" i="6"/>
  <c r="DI91" i="6"/>
  <c r="DB91" i="6"/>
  <c r="DA91" i="6"/>
  <c r="CZ91" i="6"/>
  <c r="CY91" i="6"/>
  <c r="CW91" i="6"/>
  <c r="CV91" i="6"/>
  <c r="CU91" i="6"/>
  <c r="CT91" i="6"/>
  <c r="CI91" i="6"/>
  <c r="BY91" i="6"/>
  <c r="DM91" i="6" s="1"/>
  <c r="BT91" i="6"/>
  <c r="DH91" i="6" s="1"/>
  <c r="BE91" i="6"/>
  <c r="AZ91" i="6"/>
  <c r="AU91" i="6"/>
  <c r="CX91" i="6" s="1"/>
  <c r="AP91" i="6"/>
  <c r="CS91" i="6" s="1"/>
  <c r="DQ90" i="6"/>
  <c r="DP90" i="6"/>
  <c r="DO90" i="6"/>
  <c r="DN90" i="6"/>
  <c r="DL90" i="6"/>
  <c r="DK90" i="6"/>
  <c r="DJ90" i="6"/>
  <c r="DI90" i="6"/>
  <c r="DB90" i="6"/>
  <c r="DA90" i="6"/>
  <c r="CZ90" i="6"/>
  <c r="CY90" i="6"/>
  <c r="CW90" i="6"/>
  <c r="CV90" i="6"/>
  <c r="CU90" i="6"/>
  <c r="CT90" i="6"/>
  <c r="CI90" i="6"/>
  <c r="BY90" i="6"/>
  <c r="DM90" i="6" s="1"/>
  <c r="BT90" i="6"/>
  <c r="DH90" i="6" s="1"/>
  <c r="BE90" i="6"/>
  <c r="AZ90" i="6"/>
  <c r="AU90" i="6"/>
  <c r="CX90" i="6" s="1"/>
  <c r="AP90" i="6"/>
  <c r="CS90" i="6" s="1"/>
  <c r="DQ89" i="6"/>
  <c r="DQ110" i="1" s="1"/>
  <c r="DP89" i="6"/>
  <c r="DP110" i="1" s="1"/>
  <c r="DO89" i="6"/>
  <c r="DO110" i="1" s="1"/>
  <c r="DN89" i="6"/>
  <c r="DN110" i="1" s="1"/>
  <c r="DL89" i="6"/>
  <c r="DL110" i="1" s="1"/>
  <c r="DK89" i="6"/>
  <c r="DK110" i="1" s="1"/>
  <c r="DJ89" i="6"/>
  <c r="DJ110" i="1" s="1"/>
  <c r="DI89" i="6"/>
  <c r="DI110" i="1" s="1"/>
  <c r="DB89" i="6"/>
  <c r="DB110" i="1" s="1"/>
  <c r="DA89" i="6"/>
  <c r="DA110" i="1" s="1"/>
  <c r="CZ89" i="6"/>
  <c r="CZ110" i="1" s="1"/>
  <c r="CY89" i="6"/>
  <c r="CY110" i="1" s="1"/>
  <c r="CW89" i="6"/>
  <c r="CW110" i="1" s="1"/>
  <c r="CV89" i="6"/>
  <c r="CV110" i="1" s="1"/>
  <c r="CU89" i="6"/>
  <c r="CU110" i="1" s="1"/>
  <c r="CT89" i="6"/>
  <c r="CT110" i="1" s="1"/>
  <c r="CI89" i="6"/>
  <c r="CI110" i="1" s="1"/>
  <c r="BY89" i="6"/>
  <c r="BT89" i="6"/>
  <c r="BE89" i="6"/>
  <c r="BE110" i="1" s="1"/>
  <c r="AZ89" i="6"/>
  <c r="AZ110" i="1" s="1"/>
  <c r="AU89" i="6"/>
  <c r="AP89" i="6"/>
  <c r="DQ88" i="6"/>
  <c r="DP88" i="6"/>
  <c r="DO88" i="6"/>
  <c r="DN88" i="6"/>
  <c r="DL88" i="6"/>
  <c r="DK88" i="6"/>
  <c r="DJ88" i="6"/>
  <c r="DI88" i="6"/>
  <c r="DB88" i="6"/>
  <c r="DA88" i="6"/>
  <c r="CZ88" i="6"/>
  <c r="CY88" i="6"/>
  <c r="CW88" i="6"/>
  <c r="CV88" i="6"/>
  <c r="CU88" i="6"/>
  <c r="CT88" i="6"/>
  <c r="CI88" i="6"/>
  <c r="BY88" i="6"/>
  <c r="DM88" i="6" s="1"/>
  <c r="BT88" i="6"/>
  <c r="DH88" i="6" s="1"/>
  <c r="BE88" i="6"/>
  <c r="AZ88" i="6"/>
  <c r="AU88" i="6"/>
  <c r="CX88" i="6" s="1"/>
  <c r="AP88" i="6"/>
  <c r="CS88" i="6" s="1"/>
  <c r="DQ87" i="6"/>
  <c r="DQ108" i="1" s="1"/>
  <c r="DP87" i="6"/>
  <c r="DP108" i="1" s="1"/>
  <c r="DO87" i="6"/>
  <c r="DO108" i="1" s="1"/>
  <c r="DN87" i="6"/>
  <c r="DN108" i="1" s="1"/>
  <c r="DL87" i="6"/>
  <c r="DL108" i="1" s="1"/>
  <c r="DK87" i="6"/>
  <c r="DK108" i="1" s="1"/>
  <c r="DJ87" i="6"/>
  <c r="DJ108" i="1" s="1"/>
  <c r="DI87" i="6"/>
  <c r="DI108" i="1" s="1"/>
  <c r="DB87" i="6"/>
  <c r="DB108" i="1" s="1"/>
  <c r="DA87" i="6"/>
  <c r="DA108" i="1" s="1"/>
  <c r="CZ87" i="6"/>
  <c r="CZ108" i="1" s="1"/>
  <c r="CY87" i="6"/>
  <c r="CY108" i="1" s="1"/>
  <c r="CW87" i="6"/>
  <c r="CW108" i="1" s="1"/>
  <c r="CV87" i="6"/>
  <c r="CV108" i="1" s="1"/>
  <c r="CU87" i="6"/>
  <c r="CU108" i="1" s="1"/>
  <c r="CT87" i="6"/>
  <c r="CT108" i="1" s="1"/>
  <c r="CI87" i="6"/>
  <c r="CI108" i="1" s="1"/>
  <c r="BY87" i="6"/>
  <c r="BT87" i="6"/>
  <c r="BE87" i="6"/>
  <c r="BE108" i="1" s="1"/>
  <c r="AZ87" i="6"/>
  <c r="AZ108" i="1" s="1"/>
  <c r="AU87" i="6"/>
  <c r="AP87" i="6"/>
  <c r="DQ86" i="6"/>
  <c r="DQ107" i="1" s="1"/>
  <c r="DP86" i="6"/>
  <c r="DP107" i="1" s="1"/>
  <c r="DO86" i="6"/>
  <c r="DO107" i="1" s="1"/>
  <c r="DN86" i="6"/>
  <c r="DN107" i="1" s="1"/>
  <c r="DL86" i="6"/>
  <c r="DL107" i="1" s="1"/>
  <c r="DK86" i="6"/>
  <c r="DK107" i="1" s="1"/>
  <c r="DJ86" i="6"/>
  <c r="DJ107" i="1" s="1"/>
  <c r="DI86" i="6"/>
  <c r="DI107" i="1" s="1"/>
  <c r="DB86" i="6"/>
  <c r="DB107" i="1" s="1"/>
  <c r="DA86" i="6"/>
  <c r="DA107" i="1" s="1"/>
  <c r="CZ86" i="6"/>
  <c r="CZ107" i="1" s="1"/>
  <c r="CY86" i="6"/>
  <c r="CY107" i="1" s="1"/>
  <c r="CW86" i="6"/>
  <c r="CW107" i="1" s="1"/>
  <c r="CV86" i="6"/>
  <c r="CV107" i="1" s="1"/>
  <c r="CU86" i="6"/>
  <c r="CU107" i="1" s="1"/>
  <c r="CT86" i="6"/>
  <c r="CT107" i="1" s="1"/>
  <c r="CI86" i="6"/>
  <c r="CI107" i="1" s="1"/>
  <c r="BY86" i="6"/>
  <c r="BY107" i="1" s="1"/>
  <c r="BT86" i="6"/>
  <c r="BE86" i="6"/>
  <c r="BE107" i="1" s="1"/>
  <c r="AZ86" i="6"/>
  <c r="AZ107" i="1" s="1"/>
  <c r="AU86" i="6"/>
  <c r="AU107" i="1" s="1"/>
  <c r="AP86" i="6"/>
  <c r="CM85" i="6"/>
  <c r="CL85" i="6"/>
  <c r="CK85" i="6"/>
  <c r="CJ85" i="6"/>
  <c r="CH85" i="6"/>
  <c r="CG85" i="6"/>
  <c r="CF85" i="6"/>
  <c r="CE85" i="6"/>
  <c r="CD85" i="6"/>
  <c r="CC85" i="6"/>
  <c r="CB85" i="6"/>
  <c r="CA85" i="6"/>
  <c r="BZ85" i="6"/>
  <c r="BX85" i="6"/>
  <c r="BW85" i="6"/>
  <c r="BV85" i="6"/>
  <c r="BU85" i="6"/>
  <c r="BI85" i="6"/>
  <c r="BH85" i="6"/>
  <c r="BG85" i="6"/>
  <c r="BF85" i="6"/>
  <c r="BD85" i="6"/>
  <c r="BC85" i="6"/>
  <c r="BB85" i="6"/>
  <c r="BA85" i="6"/>
  <c r="AY85" i="6"/>
  <c r="AX85" i="6"/>
  <c r="AW85" i="6"/>
  <c r="AV85" i="6"/>
  <c r="AT85" i="6"/>
  <c r="AS85" i="6"/>
  <c r="AR85" i="6"/>
  <c r="AQ85" i="6"/>
  <c r="DQ84" i="6"/>
  <c r="DQ102" i="1" s="1"/>
  <c r="DP84" i="6"/>
  <c r="DP102" i="1" s="1"/>
  <c r="DO84" i="6"/>
  <c r="DO102" i="1" s="1"/>
  <c r="DN84" i="6"/>
  <c r="DN102" i="1" s="1"/>
  <c r="DL84" i="6"/>
  <c r="DL102" i="1" s="1"/>
  <c r="DK84" i="6"/>
  <c r="DK102" i="1" s="1"/>
  <c r="DJ84" i="6"/>
  <c r="DJ102" i="1" s="1"/>
  <c r="DI84" i="6"/>
  <c r="DI102" i="1" s="1"/>
  <c r="DB84" i="6"/>
  <c r="DB102" i="1" s="1"/>
  <c r="DA84" i="6"/>
  <c r="DA102" i="1" s="1"/>
  <c r="CZ84" i="6"/>
  <c r="CZ102" i="1" s="1"/>
  <c r="CY84" i="6"/>
  <c r="CY102" i="1" s="1"/>
  <c r="CW84" i="6"/>
  <c r="CW102" i="1" s="1"/>
  <c r="CV84" i="6"/>
  <c r="CV102" i="1" s="1"/>
  <c r="CU84" i="6"/>
  <c r="CU102" i="1" s="1"/>
  <c r="CT84" i="6"/>
  <c r="CT102" i="1" s="1"/>
  <c r="CI84" i="6"/>
  <c r="CI102" i="1" s="1"/>
  <c r="BY84" i="6"/>
  <c r="BT84" i="6"/>
  <c r="BE84" i="6"/>
  <c r="BE102" i="1" s="1"/>
  <c r="AZ84" i="6"/>
  <c r="AZ102" i="1" s="1"/>
  <c r="AU84" i="6"/>
  <c r="AP84" i="6"/>
  <c r="DQ83" i="6"/>
  <c r="DP83" i="6"/>
  <c r="DO83" i="6"/>
  <c r="DN83" i="6"/>
  <c r="DL83" i="6"/>
  <c r="DK83" i="6"/>
  <c r="DJ83" i="6"/>
  <c r="DI83" i="6"/>
  <c r="DB83" i="6"/>
  <c r="DA83" i="6"/>
  <c r="CZ83" i="6"/>
  <c r="CY83" i="6"/>
  <c r="CW83" i="6"/>
  <c r="CV83" i="6"/>
  <c r="CU83" i="6"/>
  <c r="CT83" i="6"/>
  <c r="CI83" i="6"/>
  <c r="BY83" i="6"/>
  <c r="DM83" i="6" s="1"/>
  <c r="BT83" i="6"/>
  <c r="DH83" i="6" s="1"/>
  <c r="BE83" i="6"/>
  <c r="AZ83" i="6"/>
  <c r="AU83" i="6"/>
  <c r="CX83" i="6" s="1"/>
  <c r="AP83" i="6"/>
  <c r="CS83" i="6" s="1"/>
  <c r="DQ82" i="6"/>
  <c r="DP82" i="6"/>
  <c r="DO82" i="6"/>
  <c r="DN82" i="6"/>
  <c r="DL82" i="6"/>
  <c r="DK82" i="6"/>
  <c r="DJ82" i="6"/>
  <c r="DI82" i="6"/>
  <c r="DB82" i="6"/>
  <c r="DA82" i="6"/>
  <c r="CZ82" i="6"/>
  <c r="CY82" i="6"/>
  <c r="CW82" i="6"/>
  <c r="CV82" i="6"/>
  <c r="CU82" i="6"/>
  <c r="CT82" i="6"/>
  <c r="CI82" i="6"/>
  <c r="BY82" i="6"/>
  <c r="DM82" i="6" s="1"/>
  <c r="BT82" i="6"/>
  <c r="DH82" i="6" s="1"/>
  <c r="BE82" i="6"/>
  <c r="AZ82" i="6"/>
  <c r="AU82" i="6"/>
  <c r="CX82" i="6" s="1"/>
  <c r="AP82" i="6"/>
  <c r="CS82" i="6" s="1"/>
  <c r="DQ81" i="6"/>
  <c r="DQ96" i="1" s="1"/>
  <c r="DP81" i="6"/>
  <c r="DP96" i="1" s="1"/>
  <c r="DO81" i="6"/>
  <c r="DO96" i="1" s="1"/>
  <c r="DN81" i="6"/>
  <c r="DN96" i="1" s="1"/>
  <c r="DL81" i="6"/>
  <c r="DL96" i="1" s="1"/>
  <c r="DK81" i="6"/>
  <c r="DK96" i="1" s="1"/>
  <c r="DJ81" i="6"/>
  <c r="DJ96" i="1" s="1"/>
  <c r="DI81" i="6"/>
  <c r="DI96" i="1" s="1"/>
  <c r="DB81" i="6"/>
  <c r="DB96" i="1" s="1"/>
  <c r="DA81" i="6"/>
  <c r="DA96" i="1" s="1"/>
  <c r="CZ81" i="6"/>
  <c r="CZ96" i="1" s="1"/>
  <c r="CY81" i="6"/>
  <c r="CY96" i="1" s="1"/>
  <c r="CW81" i="6"/>
  <c r="CW96" i="1" s="1"/>
  <c r="CV81" i="6"/>
  <c r="CV96" i="1" s="1"/>
  <c r="CU81" i="6"/>
  <c r="CU96" i="1" s="1"/>
  <c r="CT81" i="6"/>
  <c r="CT96" i="1" s="1"/>
  <c r="CI81" i="6"/>
  <c r="CI96" i="1" s="1"/>
  <c r="BY81" i="6"/>
  <c r="BT81" i="6"/>
  <c r="BE81" i="6"/>
  <c r="BE96" i="1" s="1"/>
  <c r="AZ81" i="6"/>
  <c r="AZ96" i="1" s="1"/>
  <c r="AU81" i="6"/>
  <c r="AP81" i="6"/>
  <c r="DQ80" i="6"/>
  <c r="DP80" i="6"/>
  <c r="DO80" i="6"/>
  <c r="DN80" i="6"/>
  <c r="DL80" i="6"/>
  <c r="DK80" i="6"/>
  <c r="DJ80" i="6"/>
  <c r="DI80" i="6"/>
  <c r="DB80" i="6"/>
  <c r="DA80" i="6"/>
  <c r="CZ80" i="6"/>
  <c r="CY80" i="6"/>
  <c r="CW80" i="6"/>
  <c r="CV80" i="6"/>
  <c r="CU80" i="6"/>
  <c r="CT80" i="6"/>
  <c r="CI80" i="6"/>
  <c r="BY80" i="6"/>
  <c r="DM80" i="6" s="1"/>
  <c r="BT80" i="6"/>
  <c r="DH80" i="6" s="1"/>
  <c r="BE80" i="6"/>
  <c r="AZ80" i="6"/>
  <c r="AU80" i="6"/>
  <c r="CX80" i="6" s="1"/>
  <c r="AP80" i="6"/>
  <c r="CS80" i="6" s="1"/>
  <c r="DQ79" i="6"/>
  <c r="DP79" i="6"/>
  <c r="DO79" i="6"/>
  <c r="DN79" i="6"/>
  <c r="DL79" i="6"/>
  <c r="DK79" i="6"/>
  <c r="DJ79" i="6"/>
  <c r="DI79" i="6"/>
  <c r="DB79" i="6"/>
  <c r="DA79" i="6"/>
  <c r="CZ79" i="6"/>
  <c r="CY79" i="6"/>
  <c r="CW79" i="6"/>
  <c r="CV79" i="6"/>
  <c r="CU79" i="6"/>
  <c r="CT79" i="6"/>
  <c r="CI79" i="6"/>
  <c r="BY79" i="6"/>
  <c r="DM79" i="6" s="1"/>
  <c r="BT79" i="6"/>
  <c r="DH79" i="6" s="1"/>
  <c r="BE79" i="6"/>
  <c r="AZ79" i="6"/>
  <c r="AU79" i="6"/>
  <c r="CX79" i="6" s="1"/>
  <c r="AP79" i="6"/>
  <c r="CS79" i="6" s="1"/>
  <c r="DQ78" i="6"/>
  <c r="DP78" i="6"/>
  <c r="DO78" i="6"/>
  <c r="DN78" i="6"/>
  <c r="DL78" i="6"/>
  <c r="DK78" i="6"/>
  <c r="DJ78" i="6"/>
  <c r="DI78" i="6"/>
  <c r="DB78" i="6"/>
  <c r="DA78" i="6"/>
  <c r="CZ78" i="6"/>
  <c r="CY78" i="6"/>
  <c r="CW78" i="6"/>
  <c r="CV78" i="6"/>
  <c r="CU78" i="6"/>
  <c r="CT78" i="6"/>
  <c r="CI78" i="6"/>
  <c r="BY78" i="6"/>
  <c r="DM78" i="6" s="1"/>
  <c r="BT78" i="6"/>
  <c r="DH78" i="6" s="1"/>
  <c r="BE78" i="6"/>
  <c r="AZ78" i="6"/>
  <c r="AU78" i="6"/>
  <c r="CX78" i="6" s="1"/>
  <c r="AP78" i="6"/>
  <c r="CS78" i="6" s="1"/>
  <c r="DQ77" i="6"/>
  <c r="DP77" i="6"/>
  <c r="DO77" i="6"/>
  <c r="DN77" i="6"/>
  <c r="DL77" i="6"/>
  <c r="DK77" i="6"/>
  <c r="DJ77" i="6"/>
  <c r="DI77" i="6"/>
  <c r="DB77" i="6"/>
  <c r="DA77" i="6"/>
  <c r="CZ77" i="6"/>
  <c r="CY77" i="6"/>
  <c r="CW77" i="6"/>
  <c r="CV77" i="6"/>
  <c r="CU77" i="6"/>
  <c r="CT77" i="6"/>
  <c r="CI77" i="6"/>
  <c r="BY77" i="6"/>
  <c r="DM77" i="6" s="1"/>
  <c r="BT77" i="6"/>
  <c r="DH77" i="6" s="1"/>
  <c r="BE77" i="6"/>
  <c r="AZ77" i="6"/>
  <c r="AU77" i="6"/>
  <c r="CX77" i="6" s="1"/>
  <c r="AP77" i="6"/>
  <c r="CS77" i="6" s="1"/>
  <c r="DQ76" i="6"/>
  <c r="DQ91" i="1" s="1"/>
  <c r="DP76" i="6"/>
  <c r="DP91" i="1" s="1"/>
  <c r="DO76" i="6"/>
  <c r="DO91" i="1" s="1"/>
  <c r="DN76" i="6"/>
  <c r="DN91" i="1" s="1"/>
  <c r="DL76" i="6"/>
  <c r="DL91" i="1" s="1"/>
  <c r="DK76" i="6"/>
  <c r="DK91" i="1" s="1"/>
  <c r="DJ76" i="6"/>
  <c r="DJ91" i="1" s="1"/>
  <c r="DI76" i="6"/>
  <c r="DI91" i="1" s="1"/>
  <c r="DB76" i="6"/>
  <c r="DB91" i="1" s="1"/>
  <c r="DA76" i="6"/>
  <c r="DA91" i="1" s="1"/>
  <c r="CZ76" i="6"/>
  <c r="CZ91" i="1" s="1"/>
  <c r="CY76" i="6"/>
  <c r="CY91" i="1" s="1"/>
  <c r="CW76" i="6"/>
  <c r="CW91" i="1" s="1"/>
  <c r="CV76" i="6"/>
  <c r="CV91" i="1" s="1"/>
  <c r="CU76" i="6"/>
  <c r="CU91" i="1" s="1"/>
  <c r="CT76" i="6"/>
  <c r="CT91" i="1" s="1"/>
  <c r="CI76" i="6"/>
  <c r="CI91" i="1" s="1"/>
  <c r="BY76" i="6"/>
  <c r="BT76" i="6"/>
  <c r="BT91" i="1" s="1"/>
  <c r="BE76" i="6"/>
  <c r="BE91" i="1" s="1"/>
  <c r="AZ76" i="6"/>
  <c r="AZ91" i="1" s="1"/>
  <c r="AU76" i="6"/>
  <c r="AP76" i="6"/>
  <c r="DQ75" i="6"/>
  <c r="DP75" i="6"/>
  <c r="DO75" i="6"/>
  <c r="DN75" i="6"/>
  <c r="DL75" i="6"/>
  <c r="DK75" i="6"/>
  <c r="DJ75" i="6"/>
  <c r="DI75" i="6"/>
  <c r="DB75" i="6"/>
  <c r="DA75" i="6"/>
  <c r="CZ75" i="6"/>
  <c r="CY75" i="6"/>
  <c r="CW75" i="6"/>
  <c r="CV75" i="6"/>
  <c r="CU75" i="6"/>
  <c r="CT75" i="6"/>
  <c r="CI75" i="6"/>
  <c r="BY75" i="6"/>
  <c r="DM75" i="6" s="1"/>
  <c r="BT75" i="6"/>
  <c r="DH75" i="6" s="1"/>
  <c r="BE75" i="6"/>
  <c r="AZ75" i="6"/>
  <c r="AU75" i="6"/>
  <c r="CX75" i="6" s="1"/>
  <c r="AP75" i="6"/>
  <c r="CS75" i="6" s="1"/>
  <c r="DQ74" i="6"/>
  <c r="DP74" i="6"/>
  <c r="DO74" i="6"/>
  <c r="DN74" i="6"/>
  <c r="DL74" i="6"/>
  <c r="DK74" i="6"/>
  <c r="DJ74" i="6"/>
  <c r="DI74" i="6"/>
  <c r="DB74" i="6"/>
  <c r="DA74" i="6"/>
  <c r="CZ74" i="6"/>
  <c r="CY74" i="6"/>
  <c r="CW74" i="6"/>
  <c r="CV74" i="6"/>
  <c r="CU74" i="6"/>
  <c r="CT74" i="6"/>
  <c r="CI74" i="6"/>
  <c r="BY74" i="6"/>
  <c r="DM74" i="6" s="1"/>
  <c r="BT74" i="6"/>
  <c r="DH74" i="6" s="1"/>
  <c r="BE74" i="6"/>
  <c r="AZ74" i="6"/>
  <c r="AU74" i="6"/>
  <c r="CX74" i="6" s="1"/>
  <c r="AP74" i="6"/>
  <c r="CS74" i="6" s="1"/>
  <c r="DQ73" i="6"/>
  <c r="DP73" i="6"/>
  <c r="DO73" i="6"/>
  <c r="DN73" i="6"/>
  <c r="DL73" i="6"/>
  <c r="DK73" i="6"/>
  <c r="DJ73" i="6"/>
  <c r="DI73" i="6"/>
  <c r="DB73" i="6"/>
  <c r="DA73" i="6"/>
  <c r="CZ73" i="6"/>
  <c r="CY73" i="6"/>
  <c r="CW73" i="6"/>
  <c r="CV73" i="6"/>
  <c r="CU73" i="6"/>
  <c r="CT73" i="6"/>
  <c r="CI73" i="6"/>
  <c r="BY73" i="6"/>
  <c r="DM73" i="6" s="1"/>
  <c r="BT73" i="6"/>
  <c r="DH73" i="6" s="1"/>
  <c r="BE73" i="6"/>
  <c r="AZ73" i="6"/>
  <c r="AU73" i="6"/>
  <c r="CX73" i="6" s="1"/>
  <c r="AP73" i="6"/>
  <c r="CS73" i="6" s="1"/>
  <c r="CM72" i="6"/>
  <c r="CL72" i="6"/>
  <c r="CK72" i="6"/>
  <c r="CJ72" i="6"/>
  <c r="CH72" i="6"/>
  <c r="CG72" i="6"/>
  <c r="CF72" i="6"/>
  <c r="CE72" i="6"/>
  <c r="CD72" i="6"/>
  <c r="CC72" i="6"/>
  <c r="DQ72" i="6" s="1"/>
  <c r="CB72" i="6"/>
  <c r="DP72" i="6" s="1"/>
  <c r="CA72" i="6"/>
  <c r="DO72" i="6" s="1"/>
  <c r="BZ72" i="6"/>
  <c r="DN72" i="6" s="1"/>
  <c r="BX72" i="6"/>
  <c r="DL72" i="6" s="1"/>
  <c r="BW72" i="6"/>
  <c r="DK72" i="6" s="1"/>
  <c r="BV72" i="6"/>
  <c r="DJ72" i="6" s="1"/>
  <c r="BU72" i="6"/>
  <c r="DI72" i="6" s="1"/>
  <c r="BI72" i="6"/>
  <c r="BH72" i="6"/>
  <c r="BG72" i="6"/>
  <c r="BF72" i="6"/>
  <c r="BD72" i="6"/>
  <c r="BC72" i="6"/>
  <c r="BB72" i="6"/>
  <c r="BA72" i="6"/>
  <c r="AY72" i="6"/>
  <c r="DB72" i="6" s="1"/>
  <c r="AX72" i="6"/>
  <c r="DA72" i="6" s="1"/>
  <c r="AW72" i="6"/>
  <c r="CZ72" i="6" s="1"/>
  <c r="AV72" i="6"/>
  <c r="CY72" i="6" s="1"/>
  <c r="AT72" i="6"/>
  <c r="CW72" i="6" s="1"/>
  <c r="AS72" i="6"/>
  <c r="CV72" i="6" s="1"/>
  <c r="AR72" i="6"/>
  <c r="CU72" i="6" s="1"/>
  <c r="AQ72" i="6"/>
  <c r="CT72" i="6" s="1"/>
  <c r="DQ71" i="6"/>
  <c r="DP71" i="6"/>
  <c r="DO71" i="6"/>
  <c r="DN71" i="6"/>
  <c r="DL71" i="6"/>
  <c r="DK71" i="6"/>
  <c r="DJ71" i="6"/>
  <c r="DI71" i="6"/>
  <c r="DB71" i="6"/>
  <c r="DA71" i="6"/>
  <c r="CZ71" i="6"/>
  <c r="CY71" i="6"/>
  <c r="CW71" i="6"/>
  <c r="CV71" i="6"/>
  <c r="CU71" i="6"/>
  <c r="CT71" i="6"/>
  <c r="CI71" i="6"/>
  <c r="BY71" i="6"/>
  <c r="DM71" i="6" s="1"/>
  <c r="BT71" i="6"/>
  <c r="DH71" i="6" s="1"/>
  <c r="BE71" i="6"/>
  <c r="AZ71" i="6"/>
  <c r="AU71" i="6"/>
  <c r="CX71" i="6" s="1"/>
  <c r="AP71" i="6"/>
  <c r="CS71" i="6" s="1"/>
  <c r="DQ70" i="6"/>
  <c r="DP70" i="6"/>
  <c r="DO70" i="6"/>
  <c r="DN70" i="6"/>
  <c r="DL70" i="6"/>
  <c r="DK70" i="6"/>
  <c r="DJ70" i="6"/>
  <c r="DI70" i="6"/>
  <c r="DB70" i="6"/>
  <c r="DA70" i="6"/>
  <c r="CZ70" i="6"/>
  <c r="CY70" i="6"/>
  <c r="CW70" i="6"/>
  <c r="CV70" i="6"/>
  <c r="CU70" i="6"/>
  <c r="CT70" i="6"/>
  <c r="CI70" i="6"/>
  <c r="BY70" i="6"/>
  <c r="DM70" i="6" s="1"/>
  <c r="BT70" i="6"/>
  <c r="DH70" i="6" s="1"/>
  <c r="BE70" i="6"/>
  <c r="AZ70" i="6"/>
  <c r="AU70" i="6"/>
  <c r="CX70" i="6" s="1"/>
  <c r="AP70" i="6"/>
  <c r="CS70" i="6" s="1"/>
  <c r="DQ69" i="6"/>
  <c r="DP69" i="6"/>
  <c r="DO69" i="6"/>
  <c r="DN69" i="6"/>
  <c r="DL69" i="6"/>
  <c r="DK69" i="6"/>
  <c r="DJ69" i="6"/>
  <c r="DI69" i="6"/>
  <c r="DB69" i="6"/>
  <c r="DA69" i="6"/>
  <c r="CZ69" i="6"/>
  <c r="CY69" i="6"/>
  <c r="CW69" i="6"/>
  <c r="CV69" i="6"/>
  <c r="CU69" i="6"/>
  <c r="CT69" i="6"/>
  <c r="CI69" i="6"/>
  <c r="BY69" i="6"/>
  <c r="DM69" i="6" s="1"/>
  <c r="BT69" i="6"/>
  <c r="DH69" i="6" s="1"/>
  <c r="BE69" i="6"/>
  <c r="AZ69" i="6"/>
  <c r="AU69" i="6"/>
  <c r="CX69" i="6" s="1"/>
  <c r="AP69" i="6"/>
  <c r="CS69" i="6" s="1"/>
  <c r="DQ68" i="6"/>
  <c r="DP68" i="6"/>
  <c r="DO68" i="6"/>
  <c r="DN68" i="6"/>
  <c r="DL68" i="6"/>
  <c r="DK68" i="6"/>
  <c r="DJ68" i="6"/>
  <c r="DI68" i="6"/>
  <c r="DB68" i="6"/>
  <c r="DA68" i="6"/>
  <c r="CZ68" i="6"/>
  <c r="CY68" i="6"/>
  <c r="CW68" i="6"/>
  <c r="CV68" i="6"/>
  <c r="CU68" i="6"/>
  <c r="CT68" i="6"/>
  <c r="CI68" i="6"/>
  <c r="BY68" i="6"/>
  <c r="DM68" i="6" s="1"/>
  <c r="BT68" i="6"/>
  <c r="DH68" i="6" s="1"/>
  <c r="BE68" i="6"/>
  <c r="AZ68" i="6"/>
  <c r="AU68" i="6"/>
  <c r="CX68" i="6" s="1"/>
  <c r="AP68" i="6"/>
  <c r="CS68" i="6" s="1"/>
  <c r="DQ67" i="6"/>
  <c r="DQ82" i="1" s="1"/>
  <c r="DP67" i="6"/>
  <c r="DP82" i="1" s="1"/>
  <c r="DO67" i="6"/>
  <c r="DO82" i="1" s="1"/>
  <c r="DN67" i="6"/>
  <c r="DN82" i="1" s="1"/>
  <c r="DL67" i="6"/>
  <c r="DL82" i="1" s="1"/>
  <c r="DK67" i="6"/>
  <c r="DK82" i="1" s="1"/>
  <c r="DJ67" i="6"/>
  <c r="DJ82" i="1" s="1"/>
  <c r="DI67" i="6"/>
  <c r="DI82" i="1" s="1"/>
  <c r="DB67" i="6"/>
  <c r="DB82" i="1" s="1"/>
  <c r="DA67" i="6"/>
  <c r="DA82" i="1" s="1"/>
  <c r="CZ67" i="6"/>
  <c r="CZ82" i="1" s="1"/>
  <c r="CY67" i="6"/>
  <c r="CY82" i="1" s="1"/>
  <c r="CW67" i="6"/>
  <c r="CW82" i="1" s="1"/>
  <c r="CV67" i="6"/>
  <c r="CV82" i="1" s="1"/>
  <c r="CU67" i="6"/>
  <c r="CU82" i="1" s="1"/>
  <c r="CT67" i="6"/>
  <c r="CT82" i="1" s="1"/>
  <c r="CI67" i="6"/>
  <c r="CI82" i="1" s="1"/>
  <c r="BY67" i="6"/>
  <c r="BT67" i="6"/>
  <c r="BE67" i="6"/>
  <c r="BE82" i="1" s="1"/>
  <c r="AZ67" i="6"/>
  <c r="AZ82" i="1" s="1"/>
  <c r="AU67" i="6"/>
  <c r="AP67" i="6"/>
  <c r="DQ66" i="6"/>
  <c r="DQ81" i="1" s="1"/>
  <c r="DP66" i="6"/>
  <c r="DP81" i="1" s="1"/>
  <c r="DO66" i="6"/>
  <c r="DO81" i="1" s="1"/>
  <c r="DN66" i="6"/>
  <c r="DN81" i="1" s="1"/>
  <c r="DL66" i="6"/>
  <c r="DL81" i="1" s="1"/>
  <c r="DK66" i="6"/>
  <c r="DK81" i="1" s="1"/>
  <c r="DJ66" i="6"/>
  <c r="DJ81" i="1" s="1"/>
  <c r="DI66" i="6"/>
  <c r="DI81" i="1" s="1"/>
  <c r="DB66" i="6"/>
  <c r="DB81" i="1" s="1"/>
  <c r="DA66" i="6"/>
  <c r="DA81" i="1" s="1"/>
  <c r="CZ66" i="6"/>
  <c r="CZ81" i="1" s="1"/>
  <c r="CY66" i="6"/>
  <c r="CY81" i="1" s="1"/>
  <c r="CW66" i="6"/>
  <c r="CW81" i="1" s="1"/>
  <c r="CV66" i="6"/>
  <c r="CV81" i="1" s="1"/>
  <c r="CU66" i="6"/>
  <c r="CU81" i="1" s="1"/>
  <c r="CT66" i="6"/>
  <c r="CT81" i="1" s="1"/>
  <c r="CI66" i="6"/>
  <c r="CI81" i="1" s="1"/>
  <c r="BY66" i="6"/>
  <c r="BT66" i="6"/>
  <c r="BE66" i="6"/>
  <c r="BE81" i="1" s="1"/>
  <c r="AZ66" i="6"/>
  <c r="AZ81" i="1" s="1"/>
  <c r="AU66" i="6"/>
  <c r="AP66" i="6"/>
  <c r="DQ65" i="6"/>
  <c r="DQ80" i="1" s="1"/>
  <c r="DP65" i="6"/>
  <c r="DP80" i="1" s="1"/>
  <c r="DO65" i="6"/>
  <c r="DO80" i="1" s="1"/>
  <c r="DN65" i="6"/>
  <c r="DN80" i="1" s="1"/>
  <c r="DL65" i="6"/>
  <c r="DL80" i="1" s="1"/>
  <c r="DK65" i="6"/>
  <c r="DK80" i="1" s="1"/>
  <c r="DJ65" i="6"/>
  <c r="DJ80" i="1" s="1"/>
  <c r="DI65" i="6"/>
  <c r="DI80" i="1" s="1"/>
  <c r="DB65" i="6"/>
  <c r="DB80" i="1" s="1"/>
  <c r="DA65" i="6"/>
  <c r="DA80" i="1" s="1"/>
  <c r="CZ65" i="6"/>
  <c r="CZ80" i="1" s="1"/>
  <c r="CY65" i="6"/>
  <c r="CY80" i="1" s="1"/>
  <c r="CW65" i="6"/>
  <c r="CW80" i="1" s="1"/>
  <c r="CV65" i="6"/>
  <c r="CV80" i="1" s="1"/>
  <c r="CU65" i="6"/>
  <c r="CU80" i="1" s="1"/>
  <c r="CT65" i="6"/>
  <c r="CT80" i="1" s="1"/>
  <c r="CI65" i="6"/>
  <c r="CI80" i="1" s="1"/>
  <c r="BY65" i="6"/>
  <c r="BT65" i="6"/>
  <c r="BE65" i="6"/>
  <c r="BE80" i="1" s="1"/>
  <c r="AZ65" i="6"/>
  <c r="AZ80" i="1" s="1"/>
  <c r="AU65" i="6"/>
  <c r="AP65" i="6"/>
  <c r="DQ64" i="6"/>
  <c r="DQ79" i="1" s="1"/>
  <c r="DP64" i="6"/>
  <c r="DP79" i="1" s="1"/>
  <c r="DO64" i="6"/>
  <c r="DO79" i="1" s="1"/>
  <c r="DN64" i="6"/>
  <c r="DN79" i="1" s="1"/>
  <c r="DL64" i="6"/>
  <c r="DL79" i="1" s="1"/>
  <c r="DK64" i="6"/>
  <c r="DK79" i="1" s="1"/>
  <c r="DJ64" i="6"/>
  <c r="DJ79" i="1" s="1"/>
  <c r="DI64" i="6"/>
  <c r="DI79" i="1" s="1"/>
  <c r="DB64" i="6"/>
  <c r="DB79" i="1" s="1"/>
  <c r="DA64" i="6"/>
  <c r="DA79" i="1" s="1"/>
  <c r="CZ64" i="6"/>
  <c r="CZ79" i="1" s="1"/>
  <c r="CY64" i="6"/>
  <c r="CY79" i="1" s="1"/>
  <c r="CW64" i="6"/>
  <c r="CW79" i="1" s="1"/>
  <c r="CV64" i="6"/>
  <c r="CV79" i="1" s="1"/>
  <c r="CU64" i="6"/>
  <c r="CU79" i="1" s="1"/>
  <c r="CT64" i="6"/>
  <c r="CT79" i="1" s="1"/>
  <c r="CI64" i="6"/>
  <c r="CI79" i="1" s="1"/>
  <c r="BY64" i="6"/>
  <c r="BT64" i="6"/>
  <c r="BE64" i="6"/>
  <c r="BE79" i="1" s="1"/>
  <c r="AZ64" i="6"/>
  <c r="AZ79" i="1" s="1"/>
  <c r="AU64" i="6"/>
  <c r="AP64" i="6"/>
  <c r="DQ63" i="6"/>
  <c r="DQ78" i="1" s="1"/>
  <c r="DP63" i="6"/>
  <c r="DP78" i="1" s="1"/>
  <c r="DO63" i="6"/>
  <c r="DO78" i="1" s="1"/>
  <c r="DN63" i="6"/>
  <c r="DN78" i="1" s="1"/>
  <c r="DL63" i="6"/>
  <c r="DL78" i="1" s="1"/>
  <c r="DK63" i="6"/>
  <c r="DK78" i="1" s="1"/>
  <c r="DJ63" i="6"/>
  <c r="DJ78" i="1" s="1"/>
  <c r="DI63" i="6"/>
  <c r="DI78" i="1" s="1"/>
  <c r="DB63" i="6"/>
  <c r="DB78" i="1" s="1"/>
  <c r="DA63" i="6"/>
  <c r="DA78" i="1" s="1"/>
  <c r="CZ63" i="6"/>
  <c r="CZ78" i="1" s="1"/>
  <c r="CY63" i="6"/>
  <c r="CY78" i="1" s="1"/>
  <c r="CW63" i="6"/>
  <c r="CW78" i="1" s="1"/>
  <c r="CV63" i="6"/>
  <c r="CV78" i="1" s="1"/>
  <c r="CU63" i="6"/>
  <c r="CU78" i="1" s="1"/>
  <c r="CT63" i="6"/>
  <c r="CT78" i="1" s="1"/>
  <c r="CI63" i="6"/>
  <c r="CI78" i="1" s="1"/>
  <c r="BY63" i="6"/>
  <c r="BT63" i="6"/>
  <c r="BE63" i="6"/>
  <c r="BE78" i="1" s="1"/>
  <c r="AZ63" i="6"/>
  <c r="AZ78" i="1" s="1"/>
  <c r="AU63" i="6"/>
  <c r="AP63" i="6"/>
  <c r="DQ62" i="6"/>
  <c r="DP62" i="6"/>
  <c r="DO62" i="6"/>
  <c r="DN62" i="6"/>
  <c r="DL62" i="6"/>
  <c r="DK62" i="6"/>
  <c r="DJ62" i="6"/>
  <c r="DI62" i="6"/>
  <c r="DB62" i="6"/>
  <c r="DA62" i="6"/>
  <c r="CZ62" i="6"/>
  <c r="CY62" i="6"/>
  <c r="CW62" i="6"/>
  <c r="CV62" i="6"/>
  <c r="CU62" i="6"/>
  <c r="CT62" i="6"/>
  <c r="CI62" i="6"/>
  <c r="BY62" i="6"/>
  <c r="DM62" i="6" s="1"/>
  <c r="BT62" i="6"/>
  <c r="DH62" i="6" s="1"/>
  <c r="BE62" i="6"/>
  <c r="AZ62" i="6"/>
  <c r="AU62" i="6"/>
  <c r="CX62" i="6" s="1"/>
  <c r="AP62" i="6"/>
  <c r="CS62" i="6" s="1"/>
  <c r="DQ61" i="6"/>
  <c r="DP61" i="6"/>
  <c r="DO61" i="6"/>
  <c r="DN61" i="6"/>
  <c r="DL61" i="6"/>
  <c r="DK61" i="6"/>
  <c r="DJ61" i="6"/>
  <c r="DI61" i="6"/>
  <c r="DB61" i="6"/>
  <c r="DA61" i="6"/>
  <c r="CZ61" i="6"/>
  <c r="CY61" i="6"/>
  <c r="CW61" i="6"/>
  <c r="CV61" i="6"/>
  <c r="CU61" i="6"/>
  <c r="CT61" i="6"/>
  <c r="CI61" i="6"/>
  <c r="BY61" i="6"/>
  <c r="DM61" i="6" s="1"/>
  <c r="BT61" i="6"/>
  <c r="DH61" i="6" s="1"/>
  <c r="BE61" i="6"/>
  <c r="AZ61" i="6"/>
  <c r="AU61" i="6"/>
  <c r="CX61" i="6" s="1"/>
  <c r="AP61" i="6"/>
  <c r="CS61" i="6" s="1"/>
  <c r="DQ60" i="6"/>
  <c r="DQ73" i="1" s="1"/>
  <c r="DP60" i="6"/>
  <c r="DP73" i="1" s="1"/>
  <c r="DO60" i="6"/>
  <c r="DO73" i="1" s="1"/>
  <c r="DN60" i="6"/>
  <c r="DN73" i="1" s="1"/>
  <c r="DL60" i="6"/>
  <c r="DL73" i="1" s="1"/>
  <c r="DK60" i="6"/>
  <c r="DK73" i="1" s="1"/>
  <c r="DJ60" i="6"/>
  <c r="DJ73" i="1" s="1"/>
  <c r="DI60" i="6"/>
  <c r="DI73" i="1" s="1"/>
  <c r="DB60" i="6"/>
  <c r="DB73" i="1" s="1"/>
  <c r="DA60" i="6"/>
  <c r="DA73" i="1" s="1"/>
  <c r="CZ60" i="6"/>
  <c r="CZ73" i="1" s="1"/>
  <c r="CY60" i="6"/>
  <c r="CY73" i="1" s="1"/>
  <c r="CW60" i="6"/>
  <c r="CW73" i="1" s="1"/>
  <c r="CV60" i="6"/>
  <c r="CV73" i="1" s="1"/>
  <c r="CU60" i="6"/>
  <c r="CU73" i="1" s="1"/>
  <c r="CT60" i="6"/>
  <c r="CT73" i="1" s="1"/>
  <c r="CI60" i="6"/>
  <c r="CI73" i="1" s="1"/>
  <c r="BY60" i="6"/>
  <c r="BT60" i="6"/>
  <c r="BE60" i="6"/>
  <c r="BE73" i="1" s="1"/>
  <c r="AZ60" i="6"/>
  <c r="AZ73" i="1" s="1"/>
  <c r="AU60" i="6"/>
  <c r="AP60" i="6"/>
  <c r="DQ59" i="6"/>
  <c r="DQ72" i="1" s="1"/>
  <c r="DP59" i="6"/>
  <c r="DP72" i="1" s="1"/>
  <c r="DO59" i="6"/>
  <c r="DO72" i="1" s="1"/>
  <c r="DN59" i="6"/>
  <c r="DN72" i="1" s="1"/>
  <c r="DL59" i="6"/>
  <c r="DL72" i="1" s="1"/>
  <c r="DK59" i="6"/>
  <c r="DK72" i="1" s="1"/>
  <c r="DJ59" i="6"/>
  <c r="DJ72" i="1" s="1"/>
  <c r="DI59" i="6"/>
  <c r="DI72" i="1" s="1"/>
  <c r="DB59" i="6"/>
  <c r="DB72" i="1" s="1"/>
  <c r="DA59" i="6"/>
  <c r="DA72" i="1" s="1"/>
  <c r="CZ59" i="6"/>
  <c r="CZ72" i="1" s="1"/>
  <c r="CY59" i="6"/>
  <c r="CY72" i="1" s="1"/>
  <c r="CW59" i="6"/>
  <c r="CW72" i="1" s="1"/>
  <c r="CV59" i="6"/>
  <c r="CV72" i="1" s="1"/>
  <c r="CU59" i="6"/>
  <c r="CU72" i="1" s="1"/>
  <c r="CT59" i="6"/>
  <c r="CT72" i="1" s="1"/>
  <c r="CI59" i="6"/>
  <c r="CI72" i="1" s="1"/>
  <c r="BY59" i="6"/>
  <c r="BT59" i="6"/>
  <c r="BE59" i="6"/>
  <c r="BE72" i="1" s="1"/>
  <c r="AZ59" i="6"/>
  <c r="AZ72" i="1" s="1"/>
  <c r="AU59" i="6"/>
  <c r="AP59" i="6"/>
  <c r="DQ58" i="6"/>
  <c r="DQ71" i="1" s="1"/>
  <c r="DP58" i="6"/>
  <c r="DP71" i="1" s="1"/>
  <c r="DO58" i="6"/>
  <c r="DO71" i="1" s="1"/>
  <c r="DN58" i="6"/>
  <c r="DN71" i="1" s="1"/>
  <c r="DL58" i="6"/>
  <c r="DL71" i="1" s="1"/>
  <c r="DK58" i="6"/>
  <c r="DK71" i="1" s="1"/>
  <c r="DJ58" i="6"/>
  <c r="DJ71" i="1" s="1"/>
  <c r="DI58" i="6"/>
  <c r="DI71" i="1" s="1"/>
  <c r="DB58" i="6"/>
  <c r="DB71" i="1" s="1"/>
  <c r="DA58" i="6"/>
  <c r="DA71" i="1" s="1"/>
  <c r="CZ58" i="6"/>
  <c r="CZ71" i="1" s="1"/>
  <c r="CY58" i="6"/>
  <c r="CY71" i="1" s="1"/>
  <c r="CW58" i="6"/>
  <c r="CW71" i="1" s="1"/>
  <c r="CV58" i="6"/>
  <c r="CV71" i="1" s="1"/>
  <c r="CU58" i="6"/>
  <c r="CU71" i="1" s="1"/>
  <c r="CT58" i="6"/>
  <c r="CT71" i="1" s="1"/>
  <c r="CI58" i="6"/>
  <c r="CI71" i="1" s="1"/>
  <c r="BY58" i="6"/>
  <c r="BT58" i="6"/>
  <c r="BE58" i="6"/>
  <c r="BE71" i="1" s="1"/>
  <c r="AZ58" i="6"/>
  <c r="AZ71" i="1" s="1"/>
  <c r="AU58" i="6"/>
  <c r="AP58" i="6"/>
  <c r="DQ57" i="6"/>
  <c r="DQ70" i="1" s="1"/>
  <c r="DP57" i="6"/>
  <c r="DP70" i="1" s="1"/>
  <c r="DO57" i="6"/>
  <c r="DO70" i="1" s="1"/>
  <c r="DN57" i="6"/>
  <c r="DN70" i="1" s="1"/>
  <c r="DL57" i="6"/>
  <c r="DL70" i="1" s="1"/>
  <c r="DK57" i="6"/>
  <c r="DK70" i="1" s="1"/>
  <c r="DJ57" i="6"/>
  <c r="DJ70" i="1" s="1"/>
  <c r="DI57" i="6"/>
  <c r="DI70" i="1" s="1"/>
  <c r="DB57" i="6"/>
  <c r="DB70" i="1" s="1"/>
  <c r="DA57" i="6"/>
  <c r="DA70" i="1" s="1"/>
  <c r="CZ57" i="6"/>
  <c r="CZ70" i="1" s="1"/>
  <c r="CY57" i="6"/>
  <c r="CY70" i="1" s="1"/>
  <c r="CW57" i="6"/>
  <c r="CW70" i="1" s="1"/>
  <c r="CV57" i="6"/>
  <c r="CV70" i="1" s="1"/>
  <c r="CU57" i="6"/>
  <c r="CU70" i="1" s="1"/>
  <c r="CT57" i="6"/>
  <c r="CT70" i="1" s="1"/>
  <c r="CI57" i="6"/>
  <c r="CI70" i="1" s="1"/>
  <c r="BY57" i="6"/>
  <c r="BT57" i="6"/>
  <c r="BE57" i="6"/>
  <c r="BE70" i="1" s="1"/>
  <c r="AZ57" i="6"/>
  <c r="AZ70" i="1" s="1"/>
  <c r="AU57" i="6"/>
  <c r="AP57" i="6"/>
  <c r="DQ56" i="6"/>
  <c r="DQ69" i="1" s="1"/>
  <c r="DP56" i="6"/>
  <c r="DP69" i="1" s="1"/>
  <c r="DO56" i="6"/>
  <c r="DO69" i="1" s="1"/>
  <c r="DN56" i="6"/>
  <c r="DN69" i="1" s="1"/>
  <c r="DL56" i="6"/>
  <c r="DL69" i="1" s="1"/>
  <c r="DK56" i="6"/>
  <c r="DK69" i="1" s="1"/>
  <c r="DJ56" i="6"/>
  <c r="DJ69" i="1" s="1"/>
  <c r="DI56" i="6"/>
  <c r="DI69" i="1" s="1"/>
  <c r="DB56" i="6"/>
  <c r="DB69" i="1" s="1"/>
  <c r="DA56" i="6"/>
  <c r="DA69" i="1" s="1"/>
  <c r="CZ56" i="6"/>
  <c r="CZ69" i="1" s="1"/>
  <c r="CY56" i="6"/>
  <c r="CY69" i="1" s="1"/>
  <c r="CW56" i="6"/>
  <c r="CW69" i="1" s="1"/>
  <c r="CV56" i="6"/>
  <c r="CV69" i="1" s="1"/>
  <c r="CU56" i="6"/>
  <c r="CU69" i="1" s="1"/>
  <c r="CT56" i="6"/>
  <c r="CT69" i="1" s="1"/>
  <c r="CI56" i="6"/>
  <c r="CI69" i="1" s="1"/>
  <c r="BY56" i="6"/>
  <c r="BT56" i="6"/>
  <c r="BE56" i="6"/>
  <c r="BE69" i="1" s="1"/>
  <c r="AZ56" i="6"/>
  <c r="AZ69" i="1" s="1"/>
  <c r="AU56" i="6"/>
  <c r="AP56" i="6"/>
  <c r="DQ55" i="6"/>
  <c r="DP55" i="6"/>
  <c r="DO55" i="6"/>
  <c r="DN55" i="6"/>
  <c r="DL55" i="6"/>
  <c r="DK55" i="6"/>
  <c r="DJ55" i="6"/>
  <c r="DI55" i="6"/>
  <c r="DB55" i="6"/>
  <c r="DA55" i="6"/>
  <c r="CZ55" i="6"/>
  <c r="CY55" i="6"/>
  <c r="CW55" i="6"/>
  <c r="CV55" i="6"/>
  <c r="CU55" i="6"/>
  <c r="CT55" i="6"/>
  <c r="CI55" i="6"/>
  <c r="BY55" i="6"/>
  <c r="DM55" i="6" s="1"/>
  <c r="BT55" i="6"/>
  <c r="DH55" i="6" s="1"/>
  <c r="BE55" i="6"/>
  <c r="AZ55" i="6"/>
  <c r="AU55" i="6"/>
  <c r="CX55" i="6" s="1"/>
  <c r="AP55" i="6"/>
  <c r="CS55" i="6" s="1"/>
  <c r="DQ54" i="6"/>
  <c r="DQ67" i="1" s="1"/>
  <c r="DP54" i="6"/>
  <c r="DP67" i="1" s="1"/>
  <c r="DO54" i="6"/>
  <c r="DO67" i="1" s="1"/>
  <c r="DN54" i="6"/>
  <c r="DN67" i="1" s="1"/>
  <c r="DL54" i="6"/>
  <c r="DL67" i="1" s="1"/>
  <c r="DK54" i="6"/>
  <c r="DK67" i="1" s="1"/>
  <c r="DJ54" i="6"/>
  <c r="DJ67" i="1" s="1"/>
  <c r="DI54" i="6"/>
  <c r="DI67" i="1" s="1"/>
  <c r="DB54" i="6"/>
  <c r="DB67" i="1" s="1"/>
  <c r="DA54" i="6"/>
  <c r="DA67" i="1" s="1"/>
  <c r="CZ54" i="6"/>
  <c r="CZ67" i="1" s="1"/>
  <c r="CY54" i="6"/>
  <c r="CY67" i="1" s="1"/>
  <c r="CW54" i="6"/>
  <c r="CW67" i="1" s="1"/>
  <c r="CV54" i="6"/>
  <c r="CV67" i="1" s="1"/>
  <c r="CU54" i="6"/>
  <c r="CU67" i="1" s="1"/>
  <c r="CT54" i="6"/>
  <c r="CT67" i="1" s="1"/>
  <c r="CI54" i="6"/>
  <c r="CI67" i="1" s="1"/>
  <c r="BY54" i="6"/>
  <c r="BT54" i="6"/>
  <c r="BE54" i="6"/>
  <c r="BE67" i="1" s="1"/>
  <c r="AZ54" i="6"/>
  <c r="AZ67" i="1" s="1"/>
  <c r="AU54" i="6"/>
  <c r="AP54" i="6"/>
  <c r="DQ53" i="6"/>
  <c r="DQ66" i="1" s="1"/>
  <c r="DP53" i="6"/>
  <c r="DP66" i="1" s="1"/>
  <c r="DO53" i="6"/>
  <c r="DO66" i="1" s="1"/>
  <c r="DN53" i="6"/>
  <c r="DN66" i="1" s="1"/>
  <c r="DL53" i="6"/>
  <c r="DL66" i="1" s="1"/>
  <c r="DK53" i="6"/>
  <c r="DK66" i="1" s="1"/>
  <c r="DJ53" i="6"/>
  <c r="DJ66" i="1" s="1"/>
  <c r="DI53" i="6"/>
  <c r="DI66" i="1" s="1"/>
  <c r="DB53" i="6"/>
  <c r="DB66" i="1" s="1"/>
  <c r="DA53" i="6"/>
  <c r="DA66" i="1" s="1"/>
  <c r="CZ53" i="6"/>
  <c r="CZ66" i="1" s="1"/>
  <c r="CY53" i="6"/>
  <c r="CY66" i="1" s="1"/>
  <c r="CW53" i="6"/>
  <c r="CW66" i="1" s="1"/>
  <c r="CV53" i="6"/>
  <c r="CV66" i="1" s="1"/>
  <c r="CU53" i="6"/>
  <c r="CU66" i="1" s="1"/>
  <c r="CT53" i="6"/>
  <c r="CT66" i="1" s="1"/>
  <c r="CI53" i="6"/>
  <c r="CI66" i="1" s="1"/>
  <c r="BY53" i="6"/>
  <c r="BT53" i="6"/>
  <c r="BE53" i="6"/>
  <c r="BE66" i="1" s="1"/>
  <c r="AZ53" i="6"/>
  <c r="AZ66" i="1" s="1"/>
  <c r="AU53" i="6"/>
  <c r="AP53" i="6"/>
  <c r="DQ52" i="6"/>
  <c r="DQ65" i="1" s="1"/>
  <c r="DP52" i="6"/>
  <c r="DP65" i="1" s="1"/>
  <c r="DO52" i="6"/>
  <c r="DO65" i="1" s="1"/>
  <c r="DN52" i="6"/>
  <c r="DN65" i="1" s="1"/>
  <c r="DL52" i="6"/>
  <c r="DL65" i="1" s="1"/>
  <c r="DK52" i="6"/>
  <c r="DK65" i="1" s="1"/>
  <c r="DJ52" i="6"/>
  <c r="DJ65" i="1" s="1"/>
  <c r="DI52" i="6"/>
  <c r="DI65" i="1" s="1"/>
  <c r="DB52" i="6"/>
  <c r="DB65" i="1" s="1"/>
  <c r="DA52" i="6"/>
  <c r="DA65" i="1" s="1"/>
  <c r="CZ52" i="6"/>
  <c r="CZ65" i="1" s="1"/>
  <c r="CY52" i="6"/>
  <c r="CY65" i="1" s="1"/>
  <c r="CW52" i="6"/>
  <c r="CW65" i="1" s="1"/>
  <c r="CV52" i="6"/>
  <c r="CV65" i="1" s="1"/>
  <c r="CU52" i="6"/>
  <c r="CU65" i="1" s="1"/>
  <c r="CT52" i="6"/>
  <c r="CT65" i="1" s="1"/>
  <c r="CI52" i="6"/>
  <c r="CI65" i="1" s="1"/>
  <c r="BY52" i="6"/>
  <c r="BT52" i="6"/>
  <c r="BE52" i="6"/>
  <c r="BE65" i="1" s="1"/>
  <c r="AZ52" i="6"/>
  <c r="AZ65" i="1" s="1"/>
  <c r="AU52" i="6"/>
  <c r="AP52" i="6"/>
  <c r="DQ51" i="6"/>
  <c r="DP51" i="6"/>
  <c r="DO51" i="6"/>
  <c r="DN51" i="6"/>
  <c r="DL51" i="6"/>
  <c r="DK51" i="6"/>
  <c r="DJ51" i="6"/>
  <c r="DI51" i="6"/>
  <c r="DB51" i="6"/>
  <c r="DA51" i="6"/>
  <c r="CZ51" i="6"/>
  <c r="CY51" i="6"/>
  <c r="CW51" i="6"/>
  <c r="CV51" i="6"/>
  <c r="CU51" i="6"/>
  <c r="CT51" i="6"/>
  <c r="CI51" i="6"/>
  <c r="BY51" i="6"/>
  <c r="DM51" i="6" s="1"/>
  <c r="BT51" i="6"/>
  <c r="DH51" i="6" s="1"/>
  <c r="BE51" i="6"/>
  <c r="AZ51" i="6"/>
  <c r="AU51" i="6"/>
  <c r="CX51" i="6" s="1"/>
  <c r="AP51" i="6"/>
  <c r="CS51" i="6" s="1"/>
  <c r="DQ50" i="6"/>
  <c r="DP50" i="6"/>
  <c r="DO50" i="6"/>
  <c r="DN50" i="6"/>
  <c r="DL50" i="6"/>
  <c r="DK50" i="6"/>
  <c r="DJ50" i="6"/>
  <c r="DI50" i="6"/>
  <c r="DB50" i="6"/>
  <c r="DA50" i="6"/>
  <c r="CZ50" i="6"/>
  <c r="CY50" i="6"/>
  <c r="CW50" i="6"/>
  <c r="CV50" i="6"/>
  <c r="CU50" i="6"/>
  <c r="CT50" i="6"/>
  <c r="CI50" i="6"/>
  <c r="BY50" i="6"/>
  <c r="DM50" i="6" s="1"/>
  <c r="BT50" i="6"/>
  <c r="DH50" i="6" s="1"/>
  <c r="BE50" i="6"/>
  <c r="AZ50" i="6"/>
  <c r="AU50" i="6"/>
  <c r="CX50" i="6" s="1"/>
  <c r="AP50" i="6"/>
  <c r="CS50" i="6" s="1"/>
  <c r="DQ49" i="6"/>
  <c r="DQ62" i="1" s="1"/>
  <c r="DP49" i="6"/>
  <c r="DP62" i="1" s="1"/>
  <c r="DO49" i="6"/>
  <c r="DO62" i="1" s="1"/>
  <c r="DN49" i="6"/>
  <c r="DN62" i="1" s="1"/>
  <c r="DL49" i="6"/>
  <c r="DL62" i="1" s="1"/>
  <c r="DK49" i="6"/>
  <c r="DK62" i="1" s="1"/>
  <c r="DJ49" i="6"/>
  <c r="DJ62" i="1" s="1"/>
  <c r="DI49" i="6"/>
  <c r="DI62" i="1" s="1"/>
  <c r="DB49" i="6"/>
  <c r="DB62" i="1" s="1"/>
  <c r="DA49" i="6"/>
  <c r="DA62" i="1" s="1"/>
  <c r="CZ49" i="6"/>
  <c r="CZ62" i="1" s="1"/>
  <c r="CY49" i="6"/>
  <c r="CY62" i="1" s="1"/>
  <c r="CW49" i="6"/>
  <c r="CW62" i="1" s="1"/>
  <c r="CV49" i="6"/>
  <c r="CV62" i="1" s="1"/>
  <c r="CU49" i="6"/>
  <c r="CU62" i="1" s="1"/>
  <c r="CT49" i="6"/>
  <c r="CT62" i="1" s="1"/>
  <c r="CI49" i="6"/>
  <c r="CI62" i="1" s="1"/>
  <c r="BY49" i="6"/>
  <c r="BT49" i="6"/>
  <c r="BE49" i="6"/>
  <c r="BE62" i="1" s="1"/>
  <c r="AZ49" i="6"/>
  <c r="AZ62" i="1" s="1"/>
  <c r="AU49" i="6"/>
  <c r="AP49" i="6"/>
  <c r="DQ48" i="6"/>
  <c r="DP48" i="6"/>
  <c r="DO48" i="6"/>
  <c r="DN48" i="6"/>
  <c r="DL48" i="6"/>
  <c r="DK48" i="6"/>
  <c r="DJ48" i="6"/>
  <c r="DI48" i="6"/>
  <c r="DB48" i="6"/>
  <c r="DA48" i="6"/>
  <c r="CZ48" i="6"/>
  <c r="CY48" i="6"/>
  <c r="CW48" i="6"/>
  <c r="CV48" i="6"/>
  <c r="CU48" i="6"/>
  <c r="CT48" i="6"/>
  <c r="CI48" i="6"/>
  <c r="BY48" i="6"/>
  <c r="DM48" i="6" s="1"/>
  <c r="BT48" i="6"/>
  <c r="DH48" i="6" s="1"/>
  <c r="BE48" i="6"/>
  <c r="AZ48" i="6"/>
  <c r="AU48" i="6"/>
  <c r="CX48" i="6" s="1"/>
  <c r="AP48" i="6"/>
  <c r="CS48" i="6" s="1"/>
  <c r="DQ47" i="6"/>
  <c r="DP47" i="6"/>
  <c r="DO47" i="6"/>
  <c r="DN47" i="6"/>
  <c r="DL47" i="6"/>
  <c r="DK47" i="6"/>
  <c r="DJ47" i="6"/>
  <c r="DI47" i="6"/>
  <c r="DB47" i="6"/>
  <c r="DA47" i="6"/>
  <c r="CZ47" i="6"/>
  <c r="CY47" i="6"/>
  <c r="CW47" i="6"/>
  <c r="CV47" i="6"/>
  <c r="CU47" i="6"/>
  <c r="CT47" i="6"/>
  <c r="CI47" i="6"/>
  <c r="BY47" i="6"/>
  <c r="DM47" i="6" s="1"/>
  <c r="BT47" i="6"/>
  <c r="DH47" i="6" s="1"/>
  <c r="BE47" i="6"/>
  <c r="AZ47" i="6"/>
  <c r="AU47" i="6"/>
  <c r="CX47" i="6" s="1"/>
  <c r="AP47" i="6"/>
  <c r="CS47" i="6" s="1"/>
  <c r="DQ46" i="6"/>
  <c r="DP46" i="6"/>
  <c r="DO46" i="6"/>
  <c r="DN46" i="6"/>
  <c r="DL46" i="6"/>
  <c r="DK46" i="6"/>
  <c r="DJ46" i="6"/>
  <c r="DI46" i="6"/>
  <c r="DB46" i="6"/>
  <c r="DA46" i="6"/>
  <c r="CZ46" i="6"/>
  <c r="CY46" i="6"/>
  <c r="CW46" i="6"/>
  <c r="CV46" i="6"/>
  <c r="CU46" i="6"/>
  <c r="CT46" i="6"/>
  <c r="CI46" i="6"/>
  <c r="BY46" i="6"/>
  <c r="DM46" i="6" s="1"/>
  <c r="BT46" i="6"/>
  <c r="DH46" i="6" s="1"/>
  <c r="BE46" i="6"/>
  <c r="AZ46" i="6"/>
  <c r="AU46" i="6"/>
  <c r="CX46" i="6" s="1"/>
  <c r="AP46" i="6"/>
  <c r="CS46" i="6" s="1"/>
  <c r="DQ45" i="6"/>
  <c r="DQ58" i="1" s="1"/>
  <c r="DP45" i="6"/>
  <c r="DP58" i="1" s="1"/>
  <c r="DO45" i="6"/>
  <c r="DO58" i="1" s="1"/>
  <c r="DN45" i="6"/>
  <c r="DN58" i="1" s="1"/>
  <c r="DL45" i="6"/>
  <c r="DL58" i="1" s="1"/>
  <c r="DK45" i="6"/>
  <c r="DK58" i="1" s="1"/>
  <c r="DJ45" i="6"/>
  <c r="DJ58" i="1" s="1"/>
  <c r="DI45" i="6"/>
  <c r="DI58" i="1" s="1"/>
  <c r="DB45" i="6"/>
  <c r="DB58" i="1" s="1"/>
  <c r="DA45" i="6"/>
  <c r="DA58" i="1" s="1"/>
  <c r="CZ45" i="6"/>
  <c r="CZ58" i="1" s="1"/>
  <c r="CY45" i="6"/>
  <c r="CY58" i="1" s="1"/>
  <c r="CW45" i="6"/>
  <c r="CW58" i="1" s="1"/>
  <c r="CV45" i="6"/>
  <c r="CV58" i="1" s="1"/>
  <c r="CU45" i="6"/>
  <c r="CU58" i="1" s="1"/>
  <c r="CT45" i="6"/>
  <c r="CT58" i="1" s="1"/>
  <c r="CI45" i="6"/>
  <c r="CI58" i="1" s="1"/>
  <c r="BY45" i="6"/>
  <c r="BY58" i="1" s="1"/>
  <c r="BT45" i="6"/>
  <c r="BT58" i="1" s="1"/>
  <c r="BE45" i="6"/>
  <c r="BE58" i="1" s="1"/>
  <c r="AZ45" i="6"/>
  <c r="AZ58" i="1" s="1"/>
  <c r="AU45" i="6"/>
  <c r="AU58" i="1" s="1"/>
  <c r="AP45" i="6"/>
  <c r="AP58" i="1" s="1"/>
  <c r="DQ44" i="6"/>
  <c r="DQ57" i="1" s="1"/>
  <c r="DP44" i="6"/>
  <c r="DP57" i="1" s="1"/>
  <c r="DO44" i="6"/>
  <c r="DO57" i="1" s="1"/>
  <c r="DN44" i="6"/>
  <c r="DN57" i="1" s="1"/>
  <c r="DL44" i="6"/>
  <c r="DL57" i="1" s="1"/>
  <c r="DK44" i="6"/>
  <c r="DK57" i="1" s="1"/>
  <c r="DJ44" i="6"/>
  <c r="DJ57" i="1" s="1"/>
  <c r="DI44" i="6"/>
  <c r="DI57" i="1" s="1"/>
  <c r="DB44" i="6"/>
  <c r="DB57" i="1" s="1"/>
  <c r="DA44" i="6"/>
  <c r="DA57" i="1" s="1"/>
  <c r="CZ44" i="6"/>
  <c r="CZ57" i="1" s="1"/>
  <c r="CY44" i="6"/>
  <c r="CY57" i="1" s="1"/>
  <c r="CW44" i="6"/>
  <c r="CW57" i="1" s="1"/>
  <c r="CV44" i="6"/>
  <c r="CV57" i="1" s="1"/>
  <c r="CU44" i="6"/>
  <c r="CU57" i="1" s="1"/>
  <c r="CT44" i="6"/>
  <c r="CT57" i="1" s="1"/>
  <c r="CI44" i="6"/>
  <c r="CI57" i="1" s="1"/>
  <c r="BY44" i="6"/>
  <c r="BT44" i="6"/>
  <c r="BE44" i="6"/>
  <c r="BE57" i="1" s="1"/>
  <c r="AZ44" i="6"/>
  <c r="AZ57" i="1" s="1"/>
  <c r="AU44" i="6"/>
  <c r="AP44" i="6"/>
  <c r="DQ43" i="6"/>
  <c r="DQ56" i="1" s="1"/>
  <c r="DP43" i="6"/>
  <c r="DP56" i="1" s="1"/>
  <c r="DO43" i="6"/>
  <c r="DO56" i="1" s="1"/>
  <c r="DN43" i="6"/>
  <c r="DN56" i="1" s="1"/>
  <c r="DL43" i="6"/>
  <c r="DL56" i="1" s="1"/>
  <c r="DK43" i="6"/>
  <c r="DK56" i="1" s="1"/>
  <c r="DJ43" i="6"/>
  <c r="DJ56" i="1" s="1"/>
  <c r="DI43" i="6"/>
  <c r="DI56" i="1" s="1"/>
  <c r="DB43" i="6"/>
  <c r="DB56" i="1" s="1"/>
  <c r="DA43" i="6"/>
  <c r="DA56" i="1" s="1"/>
  <c r="CZ43" i="6"/>
  <c r="CZ56" i="1" s="1"/>
  <c r="CY43" i="6"/>
  <c r="CY56" i="1" s="1"/>
  <c r="CW43" i="6"/>
  <c r="CW56" i="1" s="1"/>
  <c r="CV43" i="6"/>
  <c r="CV56" i="1" s="1"/>
  <c r="CU43" i="6"/>
  <c r="CU56" i="1" s="1"/>
  <c r="CT43" i="6"/>
  <c r="CT56" i="1" s="1"/>
  <c r="CI43" i="6"/>
  <c r="CI56" i="1" s="1"/>
  <c r="BY43" i="6"/>
  <c r="BT43" i="6"/>
  <c r="BE43" i="6"/>
  <c r="BE56" i="1" s="1"/>
  <c r="AZ43" i="6"/>
  <c r="AZ56" i="1" s="1"/>
  <c r="AU43" i="6"/>
  <c r="AP43" i="6"/>
  <c r="DQ42" i="6"/>
  <c r="DQ55" i="1" s="1"/>
  <c r="DP42" i="6"/>
  <c r="DP55" i="1" s="1"/>
  <c r="DO42" i="6"/>
  <c r="DO55" i="1" s="1"/>
  <c r="DN42" i="6"/>
  <c r="DN55" i="1" s="1"/>
  <c r="DL42" i="6"/>
  <c r="DL55" i="1" s="1"/>
  <c r="DK42" i="6"/>
  <c r="DK55" i="1" s="1"/>
  <c r="DJ42" i="6"/>
  <c r="DJ55" i="1" s="1"/>
  <c r="DI42" i="6"/>
  <c r="DI55" i="1" s="1"/>
  <c r="DB42" i="6"/>
  <c r="DB55" i="1" s="1"/>
  <c r="DA42" i="6"/>
  <c r="DA55" i="1" s="1"/>
  <c r="CZ42" i="6"/>
  <c r="CZ55" i="1" s="1"/>
  <c r="CY42" i="6"/>
  <c r="CY55" i="1" s="1"/>
  <c r="CW42" i="6"/>
  <c r="CW55" i="1" s="1"/>
  <c r="CV42" i="6"/>
  <c r="CV55" i="1" s="1"/>
  <c r="CU42" i="6"/>
  <c r="CU55" i="1" s="1"/>
  <c r="CT42" i="6"/>
  <c r="CT55" i="1" s="1"/>
  <c r="CI42" i="6"/>
  <c r="CI55" i="1" s="1"/>
  <c r="BY42" i="6"/>
  <c r="BT42" i="6"/>
  <c r="BE42" i="6"/>
  <c r="BE55" i="1" s="1"/>
  <c r="AZ42" i="6"/>
  <c r="AZ55" i="1" s="1"/>
  <c r="AU42" i="6"/>
  <c r="AP42" i="6"/>
  <c r="DQ41" i="6"/>
  <c r="DP41" i="6"/>
  <c r="DO41" i="6"/>
  <c r="DN41" i="6"/>
  <c r="DL41" i="6"/>
  <c r="DK41" i="6"/>
  <c r="DJ41" i="6"/>
  <c r="DI41" i="6"/>
  <c r="DB41" i="6"/>
  <c r="DA41" i="6"/>
  <c r="CZ41" i="6"/>
  <c r="CY41" i="6"/>
  <c r="CW41" i="6"/>
  <c r="CV41" i="6"/>
  <c r="CU41" i="6"/>
  <c r="CT41" i="6"/>
  <c r="CI41" i="6"/>
  <c r="BY41" i="6"/>
  <c r="BT41" i="6"/>
  <c r="BE41" i="6"/>
  <c r="AZ41" i="6"/>
  <c r="AU41" i="6"/>
  <c r="AP41" i="6"/>
  <c r="DQ40" i="6"/>
  <c r="DP40" i="6"/>
  <c r="DO40" i="6"/>
  <c r="DN40" i="6"/>
  <c r="DL40" i="6"/>
  <c r="DK40" i="6"/>
  <c r="DJ40" i="6"/>
  <c r="DI40" i="6"/>
  <c r="DB40" i="6"/>
  <c r="DA40" i="6"/>
  <c r="CZ40" i="6"/>
  <c r="CY40" i="6"/>
  <c r="CW40" i="6"/>
  <c r="CV40" i="6"/>
  <c r="CU40" i="6"/>
  <c r="CT40" i="6"/>
  <c r="CI40" i="6"/>
  <c r="BY40" i="6"/>
  <c r="BT40" i="6"/>
  <c r="BE40" i="6"/>
  <c r="AZ40" i="6"/>
  <c r="AU40" i="6"/>
  <c r="AP40" i="6"/>
  <c r="DQ39" i="6"/>
  <c r="DP39" i="6"/>
  <c r="DO39" i="6"/>
  <c r="DN39" i="6"/>
  <c r="DL39" i="6"/>
  <c r="DK39" i="6"/>
  <c r="DJ39" i="6"/>
  <c r="DI39" i="6"/>
  <c r="DB39" i="6"/>
  <c r="DA39" i="6"/>
  <c r="CZ39" i="6"/>
  <c r="CY39" i="6"/>
  <c r="CW39" i="6"/>
  <c r="CV39" i="6"/>
  <c r="CU39" i="6"/>
  <c r="CT39" i="6"/>
  <c r="CI39" i="6"/>
  <c r="BY39" i="6"/>
  <c r="BT39" i="6"/>
  <c r="BE39" i="6"/>
  <c r="AZ39" i="6"/>
  <c r="AU39" i="6"/>
  <c r="AP39" i="6"/>
  <c r="DQ38" i="6"/>
  <c r="DQ51" i="1" s="1"/>
  <c r="DP38" i="6"/>
  <c r="DP51" i="1" s="1"/>
  <c r="DO38" i="6"/>
  <c r="DO51" i="1" s="1"/>
  <c r="DN38" i="6"/>
  <c r="DN51" i="1" s="1"/>
  <c r="DL38" i="6"/>
  <c r="DL51" i="1" s="1"/>
  <c r="DK38" i="6"/>
  <c r="DK51" i="1" s="1"/>
  <c r="DJ38" i="6"/>
  <c r="DJ51" i="1" s="1"/>
  <c r="DI38" i="6"/>
  <c r="DI51" i="1" s="1"/>
  <c r="DB38" i="6"/>
  <c r="DB51" i="1" s="1"/>
  <c r="DA38" i="6"/>
  <c r="DA51" i="1" s="1"/>
  <c r="CZ38" i="6"/>
  <c r="CZ51" i="1" s="1"/>
  <c r="CY38" i="6"/>
  <c r="CY51" i="1" s="1"/>
  <c r="CW38" i="6"/>
  <c r="CW51" i="1" s="1"/>
  <c r="CV38" i="6"/>
  <c r="CV51" i="1" s="1"/>
  <c r="CU38" i="6"/>
  <c r="CU51" i="1" s="1"/>
  <c r="CT38" i="6"/>
  <c r="CT51" i="1" s="1"/>
  <c r="CI38" i="6"/>
  <c r="CI51" i="1" s="1"/>
  <c r="BY38" i="6"/>
  <c r="BT38" i="6"/>
  <c r="BE38" i="6"/>
  <c r="BE51" i="1" s="1"/>
  <c r="AZ38" i="6"/>
  <c r="AZ51" i="1" s="1"/>
  <c r="AU38" i="6"/>
  <c r="AP38" i="6"/>
  <c r="DQ37" i="6"/>
  <c r="DQ50" i="1" s="1"/>
  <c r="DP37" i="6"/>
  <c r="DP50" i="1" s="1"/>
  <c r="DO37" i="6"/>
  <c r="DO50" i="1" s="1"/>
  <c r="DN37" i="6"/>
  <c r="DN50" i="1" s="1"/>
  <c r="DL37" i="6"/>
  <c r="DL50" i="1" s="1"/>
  <c r="DK37" i="6"/>
  <c r="DK50" i="1" s="1"/>
  <c r="DJ37" i="6"/>
  <c r="DJ50" i="1" s="1"/>
  <c r="DI37" i="6"/>
  <c r="DI50" i="1" s="1"/>
  <c r="DB37" i="6"/>
  <c r="DB50" i="1" s="1"/>
  <c r="DA37" i="6"/>
  <c r="DA50" i="1" s="1"/>
  <c r="CZ37" i="6"/>
  <c r="CZ50" i="1" s="1"/>
  <c r="CY37" i="6"/>
  <c r="CY50" i="1" s="1"/>
  <c r="CW37" i="6"/>
  <c r="CW50" i="1" s="1"/>
  <c r="CV37" i="6"/>
  <c r="CV50" i="1" s="1"/>
  <c r="CU37" i="6"/>
  <c r="CU50" i="1" s="1"/>
  <c r="CT37" i="6"/>
  <c r="CT50" i="1" s="1"/>
  <c r="CI37" i="6"/>
  <c r="CI50" i="1" s="1"/>
  <c r="BY37" i="6"/>
  <c r="BT37" i="6"/>
  <c r="BE37" i="6"/>
  <c r="BE50" i="1" s="1"/>
  <c r="AZ37" i="6"/>
  <c r="AZ50" i="1" s="1"/>
  <c r="AU37" i="6"/>
  <c r="AP37" i="6"/>
  <c r="DQ36" i="6"/>
  <c r="DQ49" i="1" s="1"/>
  <c r="DP36" i="6"/>
  <c r="DP49" i="1" s="1"/>
  <c r="DO36" i="6"/>
  <c r="DO49" i="1" s="1"/>
  <c r="DN36" i="6"/>
  <c r="DN49" i="1" s="1"/>
  <c r="DL36" i="6"/>
  <c r="DL49" i="1" s="1"/>
  <c r="DK36" i="6"/>
  <c r="DK49" i="1" s="1"/>
  <c r="DJ36" i="6"/>
  <c r="DJ49" i="1" s="1"/>
  <c r="DI36" i="6"/>
  <c r="DI49" i="1" s="1"/>
  <c r="DB36" i="6"/>
  <c r="DB49" i="1" s="1"/>
  <c r="DA36" i="6"/>
  <c r="DA49" i="1" s="1"/>
  <c r="CZ36" i="6"/>
  <c r="CZ49" i="1" s="1"/>
  <c r="CY36" i="6"/>
  <c r="CY49" i="1" s="1"/>
  <c r="CW36" i="6"/>
  <c r="CW49" i="1" s="1"/>
  <c r="CV36" i="6"/>
  <c r="CV49" i="1" s="1"/>
  <c r="CU36" i="6"/>
  <c r="CU49" i="1" s="1"/>
  <c r="CT36" i="6"/>
  <c r="CT49" i="1" s="1"/>
  <c r="CI36" i="6"/>
  <c r="CI49" i="1" s="1"/>
  <c r="BY36" i="6"/>
  <c r="BT36" i="6"/>
  <c r="BE36" i="6"/>
  <c r="BE49" i="1" s="1"/>
  <c r="AZ36" i="6"/>
  <c r="AZ49" i="1" s="1"/>
  <c r="AU36" i="6"/>
  <c r="AP36" i="6"/>
  <c r="DQ35" i="6"/>
  <c r="DQ48" i="1" s="1"/>
  <c r="DP35" i="6"/>
  <c r="DP48" i="1" s="1"/>
  <c r="DO35" i="6"/>
  <c r="DO48" i="1" s="1"/>
  <c r="DN35" i="6"/>
  <c r="DN48" i="1" s="1"/>
  <c r="DL35" i="6"/>
  <c r="DL48" i="1" s="1"/>
  <c r="DK35" i="6"/>
  <c r="DK48" i="1" s="1"/>
  <c r="DJ35" i="6"/>
  <c r="DJ48" i="1" s="1"/>
  <c r="DI35" i="6"/>
  <c r="DI48" i="1" s="1"/>
  <c r="DB35" i="6"/>
  <c r="DB48" i="1" s="1"/>
  <c r="DA35" i="6"/>
  <c r="DA48" i="1" s="1"/>
  <c r="CZ35" i="6"/>
  <c r="CZ48" i="1" s="1"/>
  <c r="CY35" i="6"/>
  <c r="CY48" i="1" s="1"/>
  <c r="CW35" i="6"/>
  <c r="CW48" i="1" s="1"/>
  <c r="CV35" i="6"/>
  <c r="CV48" i="1" s="1"/>
  <c r="CU35" i="6"/>
  <c r="CU48" i="1" s="1"/>
  <c r="CT35" i="6"/>
  <c r="CT48" i="1" s="1"/>
  <c r="CI35" i="6"/>
  <c r="CI48" i="1" s="1"/>
  <c r="BY35" i="6"/>
  <c r="BT35" i="6"/>
  <c r="BE35" i="6"/>
  <c r="BE48" i="1" s="1"/>
  <c r="AZ35" i="6"/>
  <c r="AZ48" i="1" s="1"/>
  <c r="AU35" i="6"/>
  <c r="AP35" i="6"/>
  <c r="DQ34" i="6"/>
  <c r="DQ47" i="1" s="1"/>
  <c r="DP34" i="6"/>
  <c r="DP47" i="1" s="1"/>
  <c r="DO34" i="6"/>
  <c r="DO47" i="1" s="1"/>
  <c r="DN34" i="6"/>
  <c r="DN47" i="1" s="1"/>
  <c r="DL34" i="6"/>
  <c r="DL47" i="1" s="1"/>
  <c r="DK34" i="6"/>
  <c r="DK47" i="1" s="1"/>
  <c r="DJ34" i="6"/>
  <c r="DJ47" i="1" s="1"/>
  <c r="DI34" i="6"/>
  <c r="DI47" i="1" s="1"/>
  <c r="DB34" i="6"/>
  <c r="DB47" i="1" s="1"/>
  <c r="DA34" i="6"/>
  <c r="DA47" i="1" s="1"/>
  <c r="CZ34" i="6"/>
  <c r="CZ47" i="1" s="1"/>
  <c r="CY34" i="6"/>
  <c r="CY47" i="1" s="1"/>
  <c r="CW34" i="6"/>
  <c r="CW47" i="1" s="1"/>
  <c r="CV34" i="6"/>
  <c r="CV47" i="1" s="1"/>
  <c r="CU34" i="6"/>
  <c r="CU47" i="1" s="1"/>
  <c r="CT34" i="6"/>
  <c r="CT47" i="1" s="1"/>
  <c r="CI34" i="6"/>
  <c r="CI47" i="1" s="1"/>
  <c r="BY34" i="6"/>
  <c r="BT34" i="6"/>
  <c r="BE34" i="6"/>
  <c r="BE47" i="1" s="1"/>
  <c r="AZ34" i="6"/>
  <c r="AZ47" i="1" s="1"/>
  <c r="AU34" i="6"/>
  <c r="AP34" i="6"/>
  <c r="DQ33" i="6"/>
  <c r="DQ46" i="1" s="1"/>
  <c r="DP33" i="6"/>
  <c r="DP46" i="1" s="1"/>
  <c r="DO33" i="6"/>
  <c r="DO46" i="1" s="1"/>
  <c r="DN33" i="6"/>
  <c r="DN46" i="1" s="1"/>
  <c r="DL33" i="6"/>
  <c r="DL46" i="1" s="1"/>
  <c r="DK33" i="6"/>
  <c r="DK46" i="1" s="1"/>
  <c r="DJ33" i="6"/>
  <c r="DJ46" i="1" s="1"/>
  <c r="DI33" i="6"/>
  <c r="DI46" i="1" s="1"/>
  <c r="DB33" i="6"/>
  <c r="DB46" i="1" s="1"/>
  <c r="DA33" i="6"/>
  <c r="DA46" i="1" s="1"/>
  <c r="CZ33" i="6"/>
  <c r="CZ46" i="1" s="1"/>
  <c r="CY33" i="6"/>
  <c r="CY46" i="1" s="1"/>
  <c r="CW33" i="6"/>
  <c r="CW46" i="1" s="1"/>
  <c r="CV33" i="6"/>
  <c r="CV46" i="1" s="1"/>
  <c r="CU33" i="6"/>
  <c r="CU46" i="1" s="1"/>
  <c r="CT33" i="6"/>
  <c r="CT46" i="1" s="1"/>
  <c r="CI33" i="6"/>
  <c r="CI46" i="1" s="1"/>
  <c r="BY33" i="6"/>
  <c r="BT33" i="6"/>
  <c r="BE33" i="6"/>
  <c r="BE46" i="1" s="1"/>
  <c r="AZ33" i="6"/>
  <c r="AZ46" i="1" s="1"/>
  <c r="AU33" i="6"/>
  <c r="AP33" i="6"/>
  <c r="DQ32" i="6"/>
  <c r="DQ45" i="1" s="1"/>
  <c r="DP32" i="6"/>
  <c r="DP45" i="1" s="1"/>
  <c r="DO32" i="6"/>
  <c r="DO45" i="1" s="1"/>
  <c r="DN32" i="6"/>
  <c r="DN45" i="1" s="1"/>
  <c r="DL32" i="6"/>
  <c r="DL45" i="1" s="1"/>
  <c r="DK32" i="6"/>
  <c r="DK45" i="1" s="1"/>
  <c r="DJ32" i="6"/>
  <c r="DJ45" i="1" s="1"/>
  <c r="DI32" i="6"/>
  <c r="DI45" i="1" s="1"/>
  <c r="DB32" i="6"/>
  <c r="DB45" i="1" s="1"/>
  <c r="DA32" i="6"/>
  <c r="DA45" i="1" s="1"/>
  <c r="CZ32" i="6"/>
  <c r="CZ45" i="1" s="1"/>
  <c r="CY32" i="6"/>
  <c r="CY45" i="1" s="1"/>
  <c r="CW32" i="6"/>
  <c r="CW45" i="1" s="1"/>
  <c r="CV32" i="6"/>
  <c r="CV45" i="1" s="1"/>
  <c r="CU32" i="6"/>
  <c r="CU45" i="1" s="1"/>
  <c r="CT32" i="6"/>
  <c r="CT45" i="1" s="1"/>
  <c r="CI32" i="6"/>
  <c r="CI45" i="1" s="1"/>
  <c r="BY32" i="6"/>
  <c r="BT32" i="6"/>
  <c r="BE32" i="6"/>
  <c r="BE45" i="1" s="1"/>
  <c r="AZ32" i="6"/>
  <c r="AZ45" i="1" s="1"/>
  <c r="AU32" i="6"/>
  <c r="AP32" i="6"/>
  <c r="DQ31" i="6"/>
  <c r="DQ44" i="1" s="1"/>
  <c r="DP31" i="6"/>
  <c r="DP44" i="1" s="1"/>
  <c r="DO31" i="6"/>
  <c r="DO44" i="1" s="1"/>
  <c r="DN31" i="6"/>
  <c r="DN44" i="1" s="1"/>
  <c r="DL31" i="6"/>
  <c r="DL44" i="1" s="1"/>
  <c r="DK31" i="6"/>
  <c r="DK44" i="1" s="1"/>
  <c r="DJ31" i="6"/>
  <c r="DJ44" i="1" s="1"/>
  <c r="DI31" i="6"/>
  <c r="DI44" i="1" s="1"/>
  <c r="DB31" i="6"/>
  <c r="DB44" i="1" s="1"/>
  <c r="DA31" i="6"/>
  <c r="DA44" i="1" s="1"/>
  <c r="CZ31" i="6"/>
  <c r="CZ44" i="1" s="1"/>
  <c r="CY31" i="6"/>
  <c r="CY44" i="1" s="1"/>
  <c r="CW31" i="6"/>
  <c r="CW44" i="1" s="1"/>
  <c r="CV31" i="6"/>
  <c r="CV44" i="1" s="1"/>
  <c r="CU31" i="6"/>
  <c r="CU44" i="1" s="1"/>
  <c r="CT31" i="6"/>
  <c r="CT44" i="1" s="1"/>
  <c r="CI31" i="6"/>
  <c r="CI44" i="1" s="1"/>
  <c r="BY31" i="6"/>
  <c r="BT31" i="6"/>
  <c r="BE31" i="6"/>
  <c r="BE44" i="1" s="1"/>
  <c r="AZ31" i="6"/>
  <c r="AZ44" i="1" s="1"/>
  <c r="AU31" i="6"/>
  <c r="AP31" i="6"/>
  <c r="DQ30" i="6"/>
  <c r="DQ43" i="1" s="1"/>
  <c r="DP30" i="6"/>
  <c r="DP43" i="1" s="1"/>
  <c r="DO30" i="6"/>
  <c r="DO43" i="1" s="1"/>
  <c r="DN30" i="6"/>
  <c r="DN43" i="1" s="1"/>
  <c r="DL30" i="6"/>
  <c r="DL43" i="1" s="1"/>
  <c r="DK30" i="6"/>
  <c r="DK43" i="1" s="1"/>
  <c r="DJ30" i="6"/>
  <c r="DJ43" i="1" s="1"/>
  <c r="DI30" i="6"/>
  <c r="DI43" i="1" s="1"/>
  <c r="DB30" i="6"/>
  <c r="DB43" i="1" s="1"/>
  <c r="DA30" i="6"/>
  <c r="DA43" i="1" s="1"/>
  <c r="CZ30" i="6"/>
  <c r="CZ43" i="1" s="1"/>
  <c r="CY30" i="6"/>
  <c r="CY43" i="1" s="1"/>
  <c r="CW30" i="6"/>
  <c r="CW43" i="1" s="1"/>
  <c r="CV30" i="6"/>
  <c r="CV43" i="1" s="1"/>
  <c r="CU30" i="6"/>
  <c r="CU43" i="1" s="1"/>
  <c r="CT30" i="6"/>
  <c r="CT43" i="1" s="1"/>
  <c r="CI30" i="6"/>
  <c r="CI43" i="1" s="1"/>
  <c r="BY30" i="6"/>
  <c r="BT30" i="6"/>
  <c r="BE30" i="6"/>
  <c r="BE43" i="1" s="1"/>
  <c r="AZ30" i="6"/>
  <c r="AZ43" i="1" s="1"/>
  <c r="AU30" i="6"/>
  <c r="AP30" i="6"/>
  <c r="DQ29" i="6"/>
  <c r="DQ42" i="1" s="1"/>
  <c r="DP29" i="6"/>
  <c r="DP42" i="1" s="1"/>
  <c r="DO29" i="6"/>
  <c r="DO42" i="1" s="1"/>
  <c r="DN29" i="6"/>
  <c r="DN42" i="1" s="1"/>
  <c r="DL29" i="6"/>
  <c r="DL42" i="1" s="1"/>
  <c r="DK29" i="6"/>
  <c r="DK42" i="1" s="1"/>
  <c r="DJ29" i="6"/>
  <c r="DJ42" i="1" s="1"/>
  <c r="DI29" i="6"/>
  <c r="DI42" i="1" s="1"/>
  <c r="DB29" i="6"/>
  <c r="DB42" i="1" s="1"/>
  <c r="DA29" i="6"/>
  <c r="DA42" i="1" s="1"/>
  <c r="CZ29" i="6"/>
  <c r="CZ42" i="1" s="1"/>
  <c r="CY29" i="6"/>
  <c r="CY42" i="1" s="1"/>
  <c r="CW29" i="6"/>
  <c r="CW42" i="1" s="1"/>
  <c r="CV29" i="6"/>
  <c r="CV42" i="1" s="1"/>
  <c r="CU29" i="6"/>
  <c r="CU42" i="1" s="1"/>
  <c r="CT29" i="6"/>
  <c r="CT42" i="1" s="1"/>
  <c r="CI29" i="6"/>
  <c r="CI42" i="1" s="1"/>
  <c r="BY29" i="6"/>
  <c r="BT29" i="6"/>
  <c r="BE29" i="6"/>
  <c r="BE42" i="1" s="1"/>
  <c r="AZ29" i="6"/>
  <c r="AZ42" i="1" s="1"/>
  <c r="AU29" i="6"/>
  <c r="AP29" i="6"/>
  <c r="DQ28" i="6"/>
  <c r="DQ41" i="1" s="1"/>
  <c r="DP28" i="6"/>
  <c r="DP41" i="1" s="1"/>
  <c r="DO28" i="6"/>
  <c r="DO41" i="1" s="1"/>
  <c r="DN28" i="6"/>
  <c r="DN41" i="1" s="1"/>
  <c r="DL28" i="6"/>
  <c r="DL41" i="1" s="1"/>
  <c r="DK28" i="6"/>
  <c r="DK41" i="1" s="1"/>
  <c r="DJ28" i="6"/>
  <c r="DJ41" i="1" s="1"/>
  <c r="DI28" i="6"/>
  <c r="DI41" i="1" s="1"/>
  <c r="DB28" i="6"/>
  <c r="DB41" i="1" s="1"/>
  <c r="DA28" i="6"/>
  <c r="DA41" i="1" s="1"/>
  <c r="CZ28" i="6"/>
  <c r="CZ41" i="1" s="1"/>
  <c r="CY28" i="6"/>
  <c r="CY41" i="1" s="1"/>
  <c r="CW28" i="6"/>
  <c r="CW41" i="1" s="1"/>
  <c r="CV28" i="6"/>
  <c r="CV41" i="1" s="1"/>
  <c r="CU28" i="6"/>
  <c r="CU41" i="1" s="1"/>
  <c r="CT28" i="6"/>
  <c r="CT41" i="1" s="1"/>
  <c r="CI28" i="6"/>
  <c r="CI41" i="1" s="1"/>
  <c r="BY28" i="6"/>
  <c r="BT28" i="6"/>
  <c r="BE28" i="6"/>
  <c r="BE41" i="1" s="1"/>
  <c r="AZ28" i="6"/>
  <c r="AZ41" i="1" s="1"/>
  <c r="AU28" i="6"/>
  <c r="AP28" i="6"/>
  <c r="DQ27" i="6"/>
  <c r="DQ40" i="1" s="1"/>
  <c r="DP27" i="6"/>
  <c r="DP40" i="1" s="1"/>
  <c r="DO27" i="6"/>
  <c r="DO40" i="1" s="1"/>
  <c r="DN27" i="6"/>
  <c r="DN40" i="1" s="1"/>
  <c r="DL27" i="6"/>
  <c r="DL40" i="1" s="1"/>
  <c r="DK27" i="6"/>
  <c r="DK40" i="1" s="1"/>
  <c r="DJ27" i="6"/>
  <c r="DJ40" i="1" s="1"/>
  <c r="DI27" i="6"/>
  <c r="DI40" i="1" s="1"/>
  <c r="DB27" i="6"/>
  <c r="DB40" i="1" s="1"/>
  <c r="DA27" i="6"/>
  <c r="DA40" i="1" s="1"/>
  <c r="CZ27" i="6"/>
  <c r="CZ40" i="1" s="1"/>
  <c r="CY27" i="6"/>
  <c r="CY40" i="1" s="1"/>
  <c r="CW27" i="6"/>
  <c r="CW40" i="1" s="1"/>
  <c r="CV27" i="6"/>
  <c r="CV40" i="1" s="1"/>
  <c r="CU27" i="6"/>
  <c r="CU40" i="1" s="1"/>
  <c r="CT27" i="6"/>
  <c r="CT40" i="1" s="1"/>
  <c r="CI27" i="6"/>
  <c r="CI40" i="1" s="1"/>
  <c r="BY27" i="6"/>
  <c r="BT27" i="6"/>
  <c r="BE27" i="6"/>
  <c r="BE40" i="1" s="1"/>
  <c r="AZ27" i="6"/>
  <c r="AZ40" i="1" s="1"/>
  <c r="AU27" i="6"/>
  <c r="AP27" i="6"/>
  <c r="DQ26" i="6"/>
  <c r="DQ39" i="1" s="1"/>
  <c r="DP26" i="6"/>
  <c r="DP39" i="1" s="1"/>
  <c r="DO26" i="6"/>
  <c r="DO39" i="1" s="1"/>
  <c r="DN26" i="6"/>
  <c r="DN39" i="1" s="1"/>
  <c r="DL26" i="6"/>
  <c r="DL39" i="1" s="1"/>
  <c r="DK26" i="6"/>
  <c r="DK39" i="1" s="1"/>
  <c r="DJ26" i="6"/>
  <c r="DJ39" i="1" s="1"/>
  <c r="DI26" i="6"/>
  <c r="DI39" i="1" s="1"/>
  <c r="DB26" i="6"/>
  <c r="DB39" i="1" s="1"/>
  <c r="DA26" i="6"/>
  <c r="DA39" i="1" s="1"/>
  <c r="CZ26" i="6"/>
  <c r="CZ39" i="1" s="1"/>
  <c r="CY26" i="6"/>
  <c r="CY39" i="1" s="1"/>
  <c r="CW26" i="6"/>
  <c r="CW39" i="1" s="1"/>
  <c r="CV26" i="6"/>
  <c r="CV39" i="1" s="1"/>
  <c r="CU26" i="6"/>
  <c r="CU39" i="1" s="1"/>
  <c r="CT26" i="6"/>
  <c r="CT39" i="1" s="1"/>
  <c r="CI26" i="6"/>
  <c r="CI39" i="1" s="1"/>
  <c r="BY26" i="6"/>
  <c r="BT26" i="6"/>
  <c r="BE26" i="6"/>
  <c r="BE39" i="1" s="1"/>
  <c r="AZ26" i="6"/>
  <c r="AZ39" i="1" s="1"/>
  <c r="AU26" i="6"/>
  <c r="AP26" i="6"/>
  <c r="DQ25" i="6"/>
  <c r="DQ38" i="1" s="1"/>
  <c r="DP25" i="6"/>
  <c r="DP38" i="1" s="1"/>
  <c r="DO25" i="6"/>
  <c r="DO38" i="1" s="1"/>
  <c r="DN25" i="6"/>
  <c r="DN38" i="1" s="1"/>
  <c r="DL25" i="6"/>
  <c r="DL38" i="1" s="1"/>
  <c r="DK25" i="6"/>
  <c r="DK38" i="1" s="1"/>
  <c r="DJ25" i="6"/>
  <c r="DJ38" i="1" s="1"/>
  <c r="DI25" i="6"/>
  <c r="DI38" i="1" s="1"/>
  <c r="DB25" i="6"/>
  <c r="DB38" i="1" s="1"/>
  <c r="DA25" i="6"/>
  <c r="DA38" i="1" s="1"/>
  <c r="CZ25" i="6"/>
  <c r="CZ38" i="1" s="1"/>
  <c r="CY25" i="6"/>
  <c r="CY38" i="1" s="1"/>
  <c r="CW25" i="6"/>
  <c r="CW38" i="1" s="1"/>
  <c r="CV25" i="6"/>
  <c r="CV38" i="1" s="1"/>
  <c r="CU25" i="6"/>
  <c r="CU38" i="1" s="1"/>
  <c r="CT25" i="6"/>
  <c r="CT38" i="1" s="1"/>
  <c r="CI25" i="6"/>
  <c r="CI38" i="1" s="1"/>
  <c r="BY25" i="6"/>
  <c r="BT25" i="6"/>
  <c r="BE25" i="6"/>
  <c r="BE38" i="1" s="1"/>
  <c r="AZ25" i="6"/>
  <c r="AZ38" i="1" s="1"/>
  <c r="AU25" i="6"/>
  <c r="AP25" i="6"/>
  <c r="DQ24" i="6"/>
  <c r="DP24" i="6"/>
  <c r="DO24" i="6"/>
  <c r="DN24" i="6"/>
  <c r="DL24" i="6"/>
  <c r="DK24" i="6"/>
  <c r="DJ24" i="6"/>
  <c r="DI24" i="6"/>
  <c r="DB24" i="6"/>
  <c r="DA24" i="6"/>
  <c r="CZ24" i="6"/>
  <c r="CY24" i="6"/>
  <c r="CW24" i="6"/>
  <c r="CV24" i="6"/>
  <c r="CU24" i="6"/>
  <c r="CT24" i="6"/>
  <c r="CI24" i="6"/>
  <c r="BY24" i="6"/>
  <c r="DM24" i="6" s="1"/>
  <c r="BT24" i="6"/>
  <c r="DH24" i="6" s="1"/>
  <c r="BE24" i="6"/>
  <c r="AZ24" i="6"/>
  <c r="AU24" i="6"/>
  <c r="CX24" i="6" s="1"/>
  <c r="AP24" i="6"/>
  <c r="CS24" i="6" s="1"/>
  <c r="DQ23" i="6"/>
  <c r="DP23" i="6"/>
  <c r="DO23" i="6"/>
  <c r="DN23" i="6"/>
  <c r="DL23" i="6"/>
  <c r="DK23" i="6"/>
  <c r="DJ23" i="6"/>
  <c r="DI23" i="6"/>
  <c r="DB23" i="6"/>
  <c r="DA23" i="6"/>
  <c r="CZ23" i="6"/>
  <c r="CY23" i="6"/>
  <c r="CW23" i="6"/>
  <c r="CV23" i="6"/>
  <c r="CU23" i="6"/>
  <c r="CT23" i="6"/>
  <c r="CI23" i="6"/>
  <c r="BY23" i="6"/>
  <c r="DM23" i="6" s="1"/>
  <c r="BT23" i="6"/>
  <c r="DH23" i="6" s="1"/>
  <c r="BE23" i="6"/>
  <c r="AZ23" i="6"/>
  <c r="AU23" i="6"/>
  <c r="CX23" i="6" s="1"/>
  <c r="AP23" i="6"/>
  <c r="CS23" i="6" s="1"/>
  <c r="DQ22" i="6"/>
  <c r="DP22" i="6"/>
  <c r="DO22" i="6"/>
  <c r="DN22" i="6"/>
  <c r="DL22" i="6"/>
  <c r="DK22" i="6"/>
  <c r="DJ22" i="6"/>
  <c r="DI22" i="6"/>
  <c r="DB22" i="6"/>
  <c r="DA22" i="6"/>
  <c r="CZ22" i="6"/>
  <c r="CY22" i="6"/>
  <c r="CW22" i="6"/>
  <c r="CV22" i="6"/>
  <c r="CU22" i="6"/>
  <c r="CT22" i="6"/>
  <c r="CI22" i="6"/>
  <c r="BY22" i="6"/>
  <c r="DM22" i="6" s="1"/>
  <c r="BT22" i="6"/>
  <c r="DH22" i="6" s="1"/>
  <c r="BE22" i="6"/>
  <c r="AZ22" i="6"/>
  <c r="AU22" i="6"/>
  <c r="CX22" i="6" s="1"/>
  <c r="AP22" i="6"/>
  <c r="CS22" i="6" s="1"/>
  <c r="DQ21" i="6"/>
  <c r="DP21" i="6"/>
  <c r="DO21" i="6"/>
  <c r="DN21" i="6"/>
  <c r="DL21" i="6"/>
  <c r="DK21" i="6"/>
  <c r="DJ21" i="6"/>
  <c r="DI21" i="6"/>
  <c r="DB21" i="6"/>
  <c r="DA21" i="6"/>
  <c r="CZ21" i="6"/>
  <c r="CY21" i="6"/>
  <c r="CW21" i="6"/>
  <c r="CV21" i="6"/>
  <c r="CU21" i="6"/>
  <c r="CT21" i="6"/>
  <c r="CI21" i="6"/>
  <c r="BY21" i="6"/>
  <c r="DM21" i="6" s="1"/>
  <c r="BT21" i="6"/>
  <c r="DH21" i="6" s="1"/>
  <c r="BE21" i="6"/>
  <c r="AZ21" i="6"/>
  <c r="AU21" i="6"/>
  <c r="CX21" i="6" s="1"/>
  <c r="AP21" i="6"/>
  <c r="CS21" i="6" s="1"/>
  <c r="DQ20" i="6"/>
  <c r="DP20" i="6"/>
  <c r="DO20" i="6"/>
  <c r="DN20" i="6"/>
  <c r="DL20" i="6"/>
  <c r="DK20" i="6"/>
  <c r="DJ20" i="6"/>
  <c r="DI20" i="6"/>
  <c r="DB20" i="6"/>
  <c r="DA20" i="6"/>
  <c r="CZ20" i="6"/>
  <c r="CY20" i="6"/>
  <c r="CW20" i="6"/>
  <c r="CV20" i="6"/>
  <c r="CU20" i="6"/>
  <c r="CT20" i="6"/>
  <c r="CI20" i="6"/>
  <c r="BY20" i="6"/>
  <c r="DM20" i="6" s="1"/>
  <c r="BT20" i="6"/>
  <c r="DH20" i="6" s="1"/>
  <c r="BE20" i="6"/>
  <c r="AZ20" i="6"/>
  <c r="AU20" i="6"/>
  <c r="CX20" i="6" s="1"/>
  <c r="AP20" i="6"/>
  <c r="CS20" i="6" s="1"/>
  <c r="DQ19" i="6"/>
  <c r="DQ19" i="1" s="1"/>
  <c r="DP19" i="6"/>
  <c r="DP19" i="1" s="1"/>
  <c r="DO19" i="6"/>
  <c r="DO19" i="1" s="1"/>
  <c r="DN19" i="6"/>
  <c r="DN19" i="1" s="1"/>
  <c r="DL19" i="6"/>
  <c r="DL19" i="1" s="1"/>
  <c r="DK19" i="6"/>
  <c r="DK19" i="1" s="1"/>
  <c r="DJ19" i="6"/>
  <c r="DJ19" i="1" s="1"/>
  <c r="DI19" i="6"/>
  <c r="DI19" i="1" s="1"/>
  <c r="DB19" i="6"/>
  <c r="DB19" i="1" s="1"/>
  <c r="DA19" i="6"/>
  <c r="DA19" i="1" s="1"/>
  <c r="CZ19" i="6"/>
  <c r="CZ19" i="1" s="1"/>
  <c r="CY19" i="6"/>
  <c r="CY19" i="1" s="1"/>
  <c r="CW19" i="6"/>
  <c r="CW19" i="1" s="1"/>
  <c r="CV19" i="6"/>
  <c r="CV19" i="1" s="1"/>
  <c r="CU19" i="6"/>
  <c r="CU19" i="1" s="1"/>
  <c r="CT19" i="6"/>
  <c r="CT19" i="1" s="1"/>
  <c r="CI19" i="6"/>
  <c r="CI19" i="1" s="1"/>
  <c r="BY19" i="6"/>
  <c r="BT19" i="6"/>
  <c r="BE19" i="6"/>
  <c r="BE19" i="1" s="1"/>
  <c r="AZ19" i="6"/>
  <c r="AZ19" i="1" s="1"/>
  <c r="AU19" i="6"/>
  <c r="AP19" i="6"/>
  <c r="DQ18" i="6"/>
  <c r="DQ18" i="1" s="1"/>
  <c r="DP18" i="6"/>
  <c r="DP18" i="1" s="1"/>
  <c r="DO18" i="6"/>
  <c r="DO18" i="1" s="1"/>
  <c r="DN18" i="6"/>
  <c r="DN18" i="1" s="1"/>
  <c r="DL18" i="6"/>
  <c r="DL18" i="1" s="1"/>
  <c r="DK18" i="6"/>
  <c r="DK18" i="1" s="1"/>
  <c r="DJ18" i="6"/>
  <c r="DJ18" i="1" s="1"/>
  <c r="DI18" i="6"/>
  <c r="DI18" i="1" s="1"/>
  <c r="DB18" i="6"/>
  <c r="DB18" i="1" s="1"/>
  <c r="DA18" i="6"/>
  <c r="DA18" i="1" s="1"/>
  <c r="CZ18" i="6"/>
  <c r="CZ18" i="1" s="1"/>
  <c r="CY18" i="6"/>
  <c r="CY18" i="1" s="1"/>
  <c r="CW18" i="6"/>
  <c r="CW18" i="1" s="1"/>
  <c r="CV18" i="6"/>
  <c r="CV18" i="1" s="1"/>
  <c r="CU18" i="6"/>
  <c r="CU18" i="1" s="1"/>
  <c r="CT18" i="6"/>
  <c r="CT18" i="1" s="1"/>
  <c r="CI18" i="6"/>
  <c r="CI18" i="1" s="1"/>
  <c r="BY18" i="6"/>
  <c r="BT18" i="6"/>
  <c r="BE18" i="6"/>
  <c r="BE18" i="1" s="1"/>
  <c r="AZ18" i="6"/>
  <c r="AZ18" i="1" s="1"/>
  <c r="AU18" i="6"/>
  <c r="AP18" i="6"/>
  <c r="DQ17" i="6"/>
  <c r="DQ17" i="1" s="1"/>
  <c r="DP17" i="6"/>
  <c r="DP17" i="1" s="1"/>
  <c r="DO17" i="6"/>
  <c r="DO17" i="1" s="1"/>
  <c r="DN17" i="6"/>
  <c r="DN17" i="1" s="1"/>
  <c r="DL17" i="6"/>
  <c r="DL17" i="1" s="1"/>
  <c r="DK17" i="6"/>
  <c r="DK17" i="1" s="1"/>
  <c r="DJ17" i="6"/>
  <c r="DJ17" i="1" s="1"/>
  <c r="DI17" i="6"/>
  <c r="DI17" i="1" s="1"/>
  <c r="DB17" i="6"/>
  <c r="DB17" i="1" s="1"/>
  <c r="DA17" i="6"/>
  <c r="DA17" i="1" s="1"/>
  <c r="CZ17" i="6"/>
  <c r="CZ17" i="1" s="1"/>
  <c r="CY17" i="6"/>
  <c r="CY17" i="1" s="1"/>
  <c r="CW17" i="6"/>
  <c r="CW17" i="1" s="1"/>
  <c r="CV17" i="6"/>
  <c r="CV17" i="1" s="1"/>
  <c r="CU17" i="6"/>
  <c r="CU17" i="1" s="1"/>
  <c r="CT17" i="6"/>
  <c r="CT17" i="1" s="1"/>
  <c r="CI17" i="6"/>
  <c r="CI17" i="1" s="1"/>
  <c r="BY17" i="6"/>
  <c r="BT17" i="6"/>
  <c r="BE17" i="6"/>
  <c r="BE17" i="1" s="1"/>
  <c r="AZ17" i="6"/>
  <c r="AZ17" i="1" s="1"/>
  <c r="AU17" i="6"/>
  <c r="AP17" i="6"/>
  <c r="DQ16" i="6"/>
  <c r="DQ16" i="1" s="1"/>
  <c r="DP16" i="6"/>
  <c r="DP16" i="1" s="1"/>
  <c r="DO16" i="6"/>
  <c r="DO16" i="1" s="1"/>
  <c r="DN16" i="6"/>
  <c r="DN16" i="1" s="1"/>
  <c r="DL16" i="6"/>
  <c r="DL16" i="1" s="1"/>
  <c r="DK16" i="6"/>
  <c r="DK16" i="1" s="1"/>
  <c r="DJ16" i="6"/>
  <c r="DJ16" i="1" s="1"/>
  <c r="DI16" i="6"/>
  <c r="DI16" i="1" s="1"/>
  <c r="DB16" i="6"/>
  <c r="DB16" i="1" s="1"/>
  <c r="DA16" i="6"/>
  <c r="DA16" i="1" s="1"/>
  <c r="CZ16" i="6"/>
  <c r="CZ16" i="1" s="1"/>
  <c r="CY16" i="6"/>
  <c r="CY16" i="1" s="1"/>
  <c r="CW16" i="6"/>
  <c r="CW16" i="1" s="1"/>
  <c r="CV16" i="6"/>
  <c r="CV16" i="1" s="1"/>
  <c r="CU16" i="6"/>
  <c r="CU16" i="1" s="1"/>
  <c r="CT16" i="6"/>
  <c r="CT16" i="1" s="1"/>
  <c r="CI16" i="6"/>
  <c r="CI16" i="1" s="1"/>
  <c r="BY16" i="6"/>
  <c r="BT16" i="6"/>
  <c r="BE16" i="6"/>
  <c r="BE16" i="1" s="1"/>
  <c r="AZ16" i="6"/>
  <c r="AZ16" i="1" s="1"/>
  <c r="AU16" i="6"/>
  <c r="AP16" i="6"/>
  <c r="DQ15" i="6"/>
  <c r="DQ15" i="1" s="1"/>
  <c r="DP15" i="6"/>
  <c r="DP15" i="1" s="1"/>
  <c r="DO15" i="6"/>
  <c r="DO15" i="1" s="1"/>
  <c r="DN15" i="6"/>
  <c r="DN15" i="1" s="1"/>
  <c r="DL15" i="6"/>
  <c r="DL15" i="1" s="1"/>
  <c r="DK15" i="6"/>
  <c r="DK15" i="1" s="1"/>
  <c r="DJ15" i="6"/>
  <c r="DJ15" i="1" s="1"/>
  <c r="DI15" i="6"/>
  <c r="DI15" i="1" s="1"/>
  <c r="DB15" i="6"/>
  <c r="DB15" i="1" s="1"/>
  <c r="DA15" i="6"/>
  <c r="DA15" i="1" s="1"/>
  <c r="CZ15" i="6"/>
  <c r="CZ15" i="1" s="1"/>
  <c r="CY15" i="6"/>
  <c r="CY15" i="1" s="1"/>
  <c r="CW15" i="6"/>
  <c r="CW15" i="1" s="1"/>
  <c r="CV15" i="6"/>
  <c r="CV15" i="1" s="1"/>
  <c r="CU15" i="6"/>
  <c r="CU15" i="1" s="1"/>
  <c r="CT15" i="6"/>
  <c r="CT15" i="1" s="1"/>
  <c r="CI15" i="6"/>
  <c r="CI15" i="1" s="1"/>
  <c r="BY15" i="6"/>
  <c r="BT15" i="6"/>
  <c r="BE15" i="6"/>
  <c r="BE15" i="1" s="1"/>
  <c r="AZ15" i="6"/>
  <c r="AZ15" i="1" s="1"/>
  <c r="AU15" i="6"/>
  <c r="AP15" i="6"/>
  <c r="DQ14" i="6"/>
  <c r="DQ14" i="1" s="1"/>
  <c r="DP14" i="6"/>
  <c r="DP14" i="1" s="1"/>
  <c r="DO14" i="6"/>
  <c r="DO14" i="1" s="1"/>
  <c r="DN14" i="6"/>
  <c r="DN14" i="1" s="1"/>
  <c r="DL14" i="6"/>
  <c r="DL14" i="1" s="1"/>
  <c r="DK14" i="6"/>
  <c r="DK14" i="1" s="1"/>
  <c r="DJ14" i="6"/>
  <c r="DJ14" i="1" s="1"/>
  <c r="DI14" i="6"/>
  <c r="DI14" i="1" s="1"/>
  <c r="DB14" i="6"/>
  <c r="DB14" i="1" s="1"/>
  <c r="DA14" i="6"/>
  <c r="DA14" i="1" s="1"/>
  <c r="CZ14" i="6"/>
  <c r="CZ14" i="1" s="1"/>
  <c r="CY14" i="6"/>
  <c r="CY14" i="1" s="1"/>
  <c r="CW14" i="6"/>
  <c r="CW14" i="1" s="1"/>
  <c r="CV14" i="6"/>
  <c r="CV14" i="1" s="1"/>
  <c r="CU14" i="6"/>
  <c r="CU14" i="1" s="1"/>
  <c r="CT14" i="6"/>
  <c r="CT14" i="1" s="1"/>
  <c r="CI14" i="6"/>
  <c r="CI14" i="1" s="1"/>
  <c r="BY14" i="6"/>
  <c r="BT14" i="6"/>
  <c r="BE14" i="6"/>
  <c r="BE14" i="1" s="1"/>
  <c r="AZ14" i="6"/>
  <c r="AZ14" i="1" s="1"/>
  <c r="AU14" i="6"/>
  <c r="AP14" i="6"/>
  <c r="DQ13" i="6"/>
  <c r="DQ13" i="1" s="1"/>
  <c r="DP13" i="6"/>
  <c r="DP13" i="1" s="1"/>
  <c r="DO13" i="6"/>
  <c r="DO13" i="1" s="1"/>
  <c r="DN13" i="6"/>
  <c r="DN13" i="1" s="1"/>
  <c r="DL13" i="6"/>
  <c r="DL13" i="1" s="1"/>
  <c r="DK13" i="6"/>
  <c r="DK13" i="1" s="1"/>
  <c r="DJ13" i="6"/>
  <c r="DJ13" i="1" s="1"/>
  <c r="DI13" i="6"/>
  <c r="DI13" i="1" s="1"/>
  <c r="DB13" i="6"/>
  <c r="DB13" i="1" s="1"/>
  <c r="DA13" i="6"/>
  <c r="DA13" i="1" s="1"/>
  <c r="CZ13" i="6"/>
  <c r="CZ13" i="1" s="1"/>
  <c r="CY13" i="6"/>
  <c r="CY13" i="1" s="1"/>
  <c r="CW13" i="6"/>
  <c r="CW13" i="1" s="1"/>
  <c r="CV13" i="6"/>
  <c r="CV13" i="1" s="1"/>
  <c r="CU13" i="6"/>
  <c r="CU13" i="1" s="1"/>
  <c r="CT13" i="6"/>
  <c r="CT13" i="1" s="1"/>
  <c r="CI13" i="6"/>
  <c r="CI13" i="1" s="1"/>
  <c r="BY13" i="6"/>
  <c r="BY13" i="1" s="1"/>
  <c r="BT13" i="6"/>
  <c r="BE13" i="6"/>
  <c r="BE13" i="1" s="1"/>
  <c r="AZ13" i="6"/>
  <c r="AZ13" i="1" s="1"/>
  <c r="AU13" i="6"/>
  <c r="AP13" i="6"/>
  <c r="DQ12" i="6"/>
  <c r="DQ12" i="1" s="1"/>
  <c r="DP12" i="6"/>
  <c r="DP12" i="1" s="1"/>
  <c r="DO12" i="6"/>
  <c r="DO12" i="1" s="1"/>
  <c r="DN12" i="6"/>
  <c r="DN12" i="1" s="1"/>
  <c r="DL12" i="6"/>
  <c r="DL12" i="1" s="1"/>
  <c r="DK12" i="6"/>
  <c r="DK12" i="1" s="1"/>
  <c r="DJ12" i="6"/>
  <c r="DJ12" i="1" s="1"/>
  <c r="DI12" i="6"/>
  <c r="DI12" i="1" s="1"/>
  <c r="DB12" i="6"/>
  <c r="DB12" i="1" s="1"/>
  <c r="DA12" i="6"/>
  <c r="DA12" i="1" s="1"/>
  <c r="CZ12" i="6"/>
  <c r="CZ12" i="1" s="1"/>
  <c r="CY12" i="6"/>
  <c r="CY12" i="1" s="1"/>
  <c r="CW12" i="6"/>
  <c r="CW12" i="1" s="1"/>
  <c r="CV12" i="6"/>
  <c r="CV12" i="1" s="1"/>
  <c r="CU12" i="6"/>
  <c r="CU12" i="1" s="1"/>
  <c r="CT12" i="6"/>
  <c r="CT12" i="1" s="1"/>
  <c r="CI12" i="6"/>
  <c r="CI12" i="1" s="1"/>
  <c r="BY12" i="6"/>
  <c r="BT12" i="6"/>
  <c r="BE12" i="6"/>
  <c r="BE12" i="1" s="1"/>
  <c r="AZ12" i="6"/>
  <c r="AZ12" i="1" s="1"/>
  <c r="AU12" i="6"/>
  <c r="AP12" i="6"/>
  <c r="DQ11" i="6"/>
  <c r="DQ11" i="1" s="1"/>
  <c r="DP11" i="6"/>
  <c r="DP11" i="1" s="1"/>
  <c r="DO11" i="6"/>
  <c r="DO11" i="1" s="1"/>
  <c r="DN11" i="6"/>
  <c r="DN11" i="1" s="1"/>
  <c r="DL11" i="6"/>
  <c r="DL11" i="1" s="1"/>
  <c r="DK11" i="6"/>
  <c r="DK11" i="1" s="1"/>
  <c r="DJ11" i="6"/>
  <c r="DJ11" i="1" s="1"/>
  <c r="DI11" i="6"/>
  <c r="DI11" i="1" s="1"/>
  <c r="DB11" i="6"/>
  <c r="DB11" i="1" s="1"/>
  <c r="DA11" i="6"/>
  <c r="DA11" i="1" s="1"/>
  <c r="CZ11" i="6"/>
  <c r="CZ11" i="1" s="1"/>
  <c r="CY11" i="6"/>
  <c r="CY11" i="1" s="1"/>
  <c r="CW11" i="6"/>
  <c r="CW11" i="1" s="1"/>
  <c r="CV11" i="6"/>
  <c r="CV11" i="1" s="1"/>
  <c r="CU11" i="6"/>
  <c r="CU11" i="1" s="1"/>
  <c r="CT11" i="6"/>
  <c r="CT11" i="1" s="1"/>
  <c r="CI11" i="6"/>
  <c r="CI11" i="1" s="1"/>
  <c r="BY11" i="6"/>
  <c r="BT11" i="6"/>
  <c r="BE11" i="6"/>
  <c r="BE11" i="1" s="1"/>
  <c r="AZ11" i="6"/>
  <c r="AZ11" i="1" s="1"/>
  <c r="AU11" i="6"/>
  <c r="AP11" i="6"/>
  <c r="CM10" i="6"/>
  <c r="CL10" i="6"/>
  <c r="CK10" i="6"/>
  <c r="CJ10" i="6"/>
  <c r="CJ9" i="6" s="1"/>
  <c r="CH10" i="6"/>
  <c r="CG10" i="6"/>
  <c r="CF10" i="6"/>
  <c r="CE10" i="6"/>
  <c r="CD10" i="6"/>
  <c r="CC10" i="6"/>
  <c r="CB10" i="6"/>
  <c r="CA10" i="6"/>
  <c r="CA9" i="6" s="1"/>
  <c r="DO9" i="6" s="1"/>
  <c r="BZ10" i="6"/>
  <c r="BX10" i="6"/>
  <c r="BW10" i="6"/>
  <c r="BV10" i="6"/>
  <c r="BU10" i="6"/>
  <c r="BI10" i="6"/>
  <c r="BH10" i="6"/>
  <c r="BG10" i="6"/>
  <c r="BG9" i="6" s="1"/>
  <c r="BF10" i="6"/>
  <c r="BD10" i="6"/>
  <c r="BC10" i="6"/>
  <c r="BB10" i="6"/>
  <c r="BB9" i="6" s="1"/>
  <c r="BA10" i="6"/>
  <c r="AY10" i="6"/>
  <c r="AX10" i="6"/>
  <c r="AW10" i="6"/>
  <c r="AW133" i="6" s="1"/>
  <c r="AV10" i="6"/>
  <c r="AT10" i="6"/>
  <c r="AS10" i="6"/>
  <c r="AR10" i="6"/>
  <c r="AR9" i="6" s="1"/>
  <c r="CU9" i="6" s="1"/>
  <c r="AQ10" i="6"/>
  <c r="DD134" i="6" l="1"/>
  <c r="DD169" i="1" s="1"/>
  <c r="DD168" i="1"/>
  <c r="DE134" i="6"/>
  <c r="DE169" i="1" s="1"/>
  <c r="DE168" i="1"/>
  <c r="DF134" i="6"/>
  <c r="DF169" i="1" s="1"/>
  <c r="DF168" i="1"/>
  <c r="DC134" i="6"/>
  <c r="DC169" i="1" s="1"/>
  <c r="DC168" i="1"/>
  <c r="DG134" i="6"/>
  <c r="DG169" i="1" s="1"/>
  <c r="DG168" i="1"/>
  <c r="CX129" i="6"/>
  <c r="CX150" i="1" s="1"/>
  <c r="AU150" i="1"/>
  <c r="DM129" i="6"/>
  <c r="DM150" i="1" s="1"/>
  <c r="BY150" i="1"/>
  <c r="CS129" i="6"/>
  <c r="CS150" i="1" s="1"/>
  <c r="AP150" i="1"/>
  <c r="DH129" i="6"/>
  <c r="DH150" i="1" s="1"/>
  <c r="BT150" i="1"/>
  <c r="CX125" i="6"/>
  <c r="CX146" i="1" s="1"/>
  <c r="AU146" i="1"/>
  <c r="DM125" i="6"/>
  <c r="DM146" i="1" s="1"/>
  <c r="BY146" i="1"/>
  <c r="CS125" i="6"/>
  <c r="CS146" i="1" s="1"/>
  <c r="AP146" i="1"/>
  <c r="DH125" i="6"/>
  <c r="DH146" i="1" s="1"/>
  <c r="BT146" i="1"/>
  <c r="DH120" i="6"/>
  <c r="DH141" i="1" s="1"/>
  <c r="BT141" i="1"/>
  <c r="CX120" i="6"/>
  <c r="CX141" i="1" s="1"/>
  <c r="AU141" i="1"/>
  <c r="DM120" i="6"/>
  <c r="DM141" i="1" s="1"/>
  <c r="BY141" i="1"/>
  <c r="CS120" i="6"/>
  <c r="CS141" i="1" s="1"/>
  <c r="AP141" i="1"/>
  <c r="CS115" i="6"/>
  <c r="DH115" i="6"/>
  <c r="CX115" i="6"/>
  <c r="DM115" i="6"/>
  <c r="CS112" i="6"/>
  <c r="CS133" i="1" s="1"/>
  <c r="AP133" i="1"/>
  <c r="DM112" i="6"/>
  <c r="DM133" i="1" s="1"/>
  <c r="BY133" i="1"/>
  <c r="DH112" i="6"/>
  <c r="DH133" i="1" s="1"/>
  <c r="BT133" i="1"/>
  <c r="CX112" i="6"/>
  <c r="CX133" i="1" s="1"/>
  <c r="AU133" i="1"/>
  <c r="CS107" i="6"/>
  <c r="CS128" i="1" s="1"/>
  <c r="AP128" i="1"/>
  <c r="CX107" i="6"/>
  <c r="CX128" i="1" s="1"/>
  <c r="AU128" i="1"/>
  <c r="DM107" i="6"/>
  <c r="DM128" i="1" s="1"/>
  <c r="BY128" i="1"/>
  <c r="DH107" i="6"/>
  <c r="DH128" i="1" s="1"/>
  <c r="BT128" i="1"/>
  <c r="CX100" i="6"/>
  <c r="CX121" i="1" s="1"/>
  <c r="AU121" i="1"/>
  <c r="DM100" i="6"/>
  <c r="DM121" i="1" s="1"/>
  <c r="BY121" i="1"/>
  <c r="DH100" i="6"/>
  <c r="DH121" i="1" s="1"/>
  <c r="BT121" i="1"/>
  <c r="CS100" i="6"/>
  <c r="CS121" i="1" s="1"/>
  <c r="AP121" i="1"/>
  <c r="CX93" i="6"/>
  <c r="CX114" i="1" s="1"/>
  <c r="AU114" i="1"/>
  <c r="DM93" i="6"/>
  <c r="DM114" i="1" s="1"/>
  <c r="BY114" i="1"/>
  <c r="CS93" i="6"/>
  <c r="CS114" i="1" s="1"/>
  <c r="AP114" i="1"/>
  <c r="DH93" i="6"/>
  <c r="DH114" i="1" s="1"/>
  <c r="BT114" i="1"/>
  <c r="CS92" i="6"/>
  <c r="DH92" i="6"/>
  <c r="CX92" i="6"/>
  <c r="DM92" i="6"/>
  <c r="DM89" i="6"/>
  <c r="DM110" i="1" s="1"/>
  <c r="BY110" i="1"/>
  <c r="CX89" i="6"/>
  <c r="CX110" i="1" s="1"/>
  <c r="AU110" i="1"/>
  <c r="CS89" i="6"/>
  <c r="CS110" i="1" s="1"/>
  <c r="AP110" i="1"/>
  <c r="DH89" i="6"/>
  <c r="DH110" i="1" s="1"/>
  <c r="BT110" i="1"/>
  <c r="CS87" i="6"/>
  <c r="CS108" i="1" s="1"/>
  <c r="AP108" i="1"/>
  <c r="DH87" i="6"/>
  <c r="DH108" i="1" s="1"/>
  <c r="BT108" i="1"/>
  <c r="CX87" i="6"/>
  <c r="CX108" i="1" s="1"/>
  <c r="AU108" i="1"/>
  <c r="DM87" i="6"/>
  <c r="DM108" i="1" s="1"/>
  <c r="BY108" i="1"/>
  <c r="CS86" i="6"/>
  <c r="CS107" i="1" s="1"/>
  <c r="AP107" i="1"/>
  <c r="DH86" i="6"/>
  <c r="DH107" i="1" s="1"/>
  <c r="BT107" i="1"/>
  <c r="CW85" i="6"/>
  <c r="CT85" i="6"/>
  <c r="CY85" i="6"/>
  <c r="DI85" i="6"/>
  <c r="DN85" i="6"/>
  <c r="CU85" i="6"/>
  <c r="CZ85" i="6"/>
  <c r="DJ85" i="6"/>
  <c r="DO85" i="6"/>
  <c r="DB85" i="6"/>
  <c r="DL85" i="6"/>
  <c r="DQ85" i="6"/>
  <c r="CV85" i="6"/>
  <c r="DA85" i="6"/>
  <c r="DK85" i="6"/>
  <c r="DP85" i="6"/>
  <c r="CS81" i="6"/>
  <c r="CS96" i="1" s="1"/>
  <c r="AP96" i="1"/>
  <c r="DH81" i="6"/>
  <c r="DH96" i="1" s="1"/>
  <c r="BT96" i="1"/>
  <c r="CX81" i="6"/>
  <c r="CX96" i="1" s="1"/>
  <c r="AU96" i="1"/>
  <c r="DM81" i="6"/>
  <c r="DM96" i="1" s="1"/>
  <c r="BY96" i="1"/>
  <c r="CS76" i="6"/>
  <c r="CS91" i="1" s="1"/>
  <c r="AP91" i="1"/>
  <c r="CX76" i="6"/>
  <c r="CX91" i="1" s="1"/>
  <c r="AU91" i="1"/>
  <c r="DM76" i="6"/>
  <c r="DM91" i="1" s="1"/>
  <c r="BY91" i="1"/>
  <c r="CS84" i="6"/>
  <c r="CS102" i="1" s="1"/>
  <c r="AP102" i="1"/>
  <c r="DH84" i="6"/>
  <c r="DH102" i="1" s="1"/>
  <c r="BT102" i="1"/>
  <c r="CX84" i="6"/>
  <c r="CX102" i="1" s="1"/>
  <c r="AU102" i="1"/>
  <c r="DM84" i="6"/>
  <c r="DM102" i="1" s="1"/>
  <c r="BY102" i="1"/>
  <c r="BH133" i="6"/>
  <c r="BH134" i="6" s="1"/>
  <c r="BW133" i="6"/>
  <c r="DK133" i="6" s="1"/>
  <c r="CB133" i="6"/>
  <c r="CB134" i="6" s="1"/>
  <c r="DP134" i="6" s="1"/>
  <c r="CF133" i="6"/>
  <c r="CF134" i="6" s="1"/>
  <c r="CK133" i="6"/>
  <c r="CK134" i="6" s="1"/>
  <c r="DH60" i="6"/>
  <c r="DH73" i="1" s="1"/>
  <c r="BT73" i="1"/>
  <c r="CX60" i="6"/>
  <c r="CX73" i="1" s="1"/>
  <c r="AU73" i="1"/>
  <c r="DM60" i="6"/>
  <c r="DM73" i="1" s="1"/>
  <c r="BY73" i="1"/>
  <c r="CS60" i="6"/>
  <c r="CS73" i="1" s="1"/>
  <c r="AP73" i="1"/>
  <c r="DH59" i="6"/>
  <c r="DH72" i="1" s="1"/>
  <c r="BT72" i="1"/>
  <c r="CS58" i="6"/>
  <c r="CS71" i="1" s="1"/>
  <c r="AP71" i="1"/>
  <c r="DM59" i="6"/>
  <c r="DM72" i="1" s="1"/>
  <c r="BY72" i="1"/>
  <c r="CS59" i="6"/>
  <c r="CS72" i="1" s="1"/>
  <c r="AP72" i="1"/>
  <c r="DH58" i="6"/>
  <c r="DH71" i="1" s="1"/>
  <c r="BT71" i="1"/>
  <c r="CX59" i="6"/>
  <c r="CX72" i="1" s="1"/>
  <c r="AU72" i="1"/>
  <c r="CX58" i="6"/>
  <c r="CX71" i="1" s="1"/>
  <c r="AU71" i="1"/>
  <c r="DM58" i="6"/>
  <c r="DM71" i="1" s="1"/>
  <c r="BY71" i="1"/>
  <c r="DM57" i="6"/>
  <c r="DM70" i="1" s="1"/>
  <c r="BY70" i="1"/>
  <c r="CX57" i="6"/>
  <c r="CX70" i="1" s="1"/>
  <c r="AU70" i="1"/>
  <c r="CS57" i="6"/>
  <c r="CS70" i="1" s="1"/>
  <c r="AP70" i="1"/>
  <c r="DH57" i="6"/>
  <c r="DH70" i="1" s="1"/>
  <c r="BT70" i="1"/>
  <c r="DH56" i="6"/>
  <c r="DH69" i="1" s="1"/>
  <c r="BT69" i="1"/>
  <c r="CX56" i="6"/>
  <c r="CX69" i="1" s="1"/>
  <c r="AU69" i="1"/>
  <c r="DM56" i="6"/>
  <c r="DM69" i="1" s="1"/>
  <c r="BY69" i="1"/>
  <c r="CS56" i="6"/>
  <c r="CS69" i="1" s="1"/>
  <c r="AP69" i="1"/>
  <c r="CS52" i="6"/>
  <c r="CS65" i="1" s="1"/>
  <c r="AP65" i="1"/>
  <c r="CX53" i="6"/>
  <c r="CX66" i="1" s="1"/>
  <c r="AU66" i="1"/>
  <c r="CX52" i="6"/>
  <c r="CX65" i="1" s="1"/>
  <c r="AU65" i="1"/>
  <c r="DM52" i="6"/>
  <c r="DM65" i="1" s="1"/>
  <c r="BY65" i="1"/>
  <c r="DH52" i="6"/>
  <c r="DH65" i="1" s="1"/>
  <c r="BT65" i="1"/>
  <c r="DM53" i="6"/>
  <c r="DM66" i="1" s="1"/>
  <c r="BY66" i="1"/>
  <c r="CS54" i="6"/>
  <c r="CS67" i="1" s="1"/>
  <c r="AP67" i="1"/>
  <c r="DH54" i="6"/>
  <c r="DH67" i="1" s="1"/>
  <c r="BT67" i="1"/>
  <c r="CS53" i="6"/>
  <c r="CS66" i="1" s="1"/>
  <c r="AP66" i="1"/>
  <c r="DH53" i="6"/>
  <c r="DH66" i="1" s="1"/>
  <c r="BT66" i="1"/>
  <c r="CX54" i="6"/>
  <c r="CX67" i="1" s="1"/>
  <c r="AU67" i="1"/>
  <c r="DM54" i="6"/>
  <c r="DM67" i="1" s="1"/>
  <c r="BY67" i="1"/>
  <c r="CX49" i="6"/>
  <c r="CX62" i="1" s="1"/>
  <c r="AU62" i="1"/>
  <c r="DM49" i="6"/>
  <c r="DM62" i="1" s="1"/>
  <c r="BY62" i="1"/>
  <c r="CS49" i="6"/>
  <c r="CS62" i="1" s="1"/>
  <c r="AP62" i="1"/>
  <c r="DH49" i="6"/>
  <c r="DH62" i="1" s="1"/>
  <c r="BT62" i="1"/>
  <c r="DH44" i="6"/>
  <c r="DH57" i="1" s="1"/>
  <c r="BT57" i="1"/>
  <c r="CS43" i="6"/>
  <c r="CS56" i="1" s="1"/>
  <c r="AP56" i="1"/>
  <c r="DH43" i="6"/>
  <c r="DH56" i="1" s="1"/>
  <c r="BT56" i="1"/>
  <c r="CX44" i="6"/>
  <c r="CX57" i="1" s="1"/>
  <c r="AU57" i="1"/>
  <c r="DM44" i="6"/>
  <c r="DM57" i="1" s="1"/>
  <c r="BY57" i="1"/>
  <c r="CS42" i="6"/>
  <c r="CS55" i="1" s="1"/>
  <c r="AP55" i="1"/>
  <c r="DH42" i="6"/>
  <c r="DH55" i="1" s="1"/>
  <c r="BT55" i="1"/>
  <c r="CX43" i="6"/>
  <c r="CX56" i="1" s="1"/>
  <c r="AU56" i="1"/>
  <c r="DM43" i="6"/>
  <c r="DM56" i="1" s="1"/>
  <c r="BY56" i="1"/>
  <c r="CS44" i="6"/>
  <c r="CS57" i="1" s="1"/>
  <c r="AP57" i="1"/>
  <c r="CX42" i="6"/>
  <c r="CX55" i="1" s="1"/>
  <c r="AU55" i="1"/>
  <c r="DM42" i="6"/>
  <c r="DM55" i="1" s="1"/>
  <c r="BY55" i="1"/>
  <c r="DH40" i="6"/>
  <c r="CS39" i="6"/>
  <c r="DH39" i="6"/>
  <c r="CX40" i="6"/>
  <c r="DM40" i="6"/>
  <c r="DM41" i="6"/>
  <c r="CX39" i="6"/>
  <c r="DM39" i="6"/>
  <c r="CS40" i="6"/>
  <c r="CX41" i="6"/>
  <c r="CS41" i="6"/>
  <c r="DH41" i="6"/>
  <c r="CX37" i="6"/>
  <c r="CX50" i="1" s="1"/>
  <c r="AU50" i="1"/>
  <c r="CS38" i="6"/>
  <c r="CS51" i="1" s="1"/>
  <c r="AP51" i="1"/>
  <c r="DH38" i="6"/>
  <c r="DH51" i="1" s="1"/>
  <c r="BT51" i="1"/>
  <c r="DM37" i="6"/>
  <c r="DM50" i="1" s="1"/>
  <c r="BY50" i="1"/>
  <c r="CS37" i="6"/>
  <c r="CS50" i="1" s="1"/>
  <c r="AP50" i="1"/>
  <c r="DH37" i="6"/>
  <c r="DH50" i="1" s="1"/>
  <c r="BT50" i="1"/>
  <c r="CX38" i="6"/>
  <c r="CX51" i="1" s="1"/>
  <c r="AU51" i="1"/>
  <c r="DM38" i="6"/>
  <c r="DM51" i="1" s="1"/>
  <c r="BY51" i="1"/>
  <c r="DM33" i="6"/>
  <c r="DM46" i="1" s="1"/>
  <c r="BY46" i="1"/>
  <c r="DH36" i="6"/>
  <c r="DH49" i="1" s="1"/>
  <c r="BT49" i="1"/>
  <c r="CS35" i="6"/>
  <c r="CS48" i="1" s="1"/>
  <c r="AP48" i="1"/>
  <c r="DH35" i="6"/>
  <c r="DH48" i="1" s="1"/>
  <c r="BT48" i="1"/>
  <c r="CX36" i="6"/>
  <c r="CX49" i="1" s="1"/>
  <c r="AU49" i="1"/>
  <c r="DM36" i="6"/>
  <c r="DM49" i="1" s="1"/>
  <c r="BY49" i="1"/>
  <c r="CX33" i="6"/>
  <c r="CX46" i="1" s="1"/>
  <c r="AU46" i="1"/>
  <c r="CS36" i="6"/>
  <c r="CS49" i="1" s="1"/>
  <c r="AP49" i="1"/>
  <c r="DH34" i="6"/>
  <c r="DH47" i="1" s="1"/>
  <c r="BT47" i="1"/>
  <c r="DM35" i="6"/>
  <c r="DM48" i="1" s="1"/>
  <c r="BY48" i="1"/>
  <c r="CS34" i="6"/>
  <c r="CS47" i="1" s="1"/>
  <c r="AP47" i="1"/>
  <c r="CX35" i="6"/>
  <c r="CX48" i="1" s="1"/>
  <c r="AU48" i="1"/>
  <c r="CS33" i="6"/>
  <c r="CS46" i="1" s="1"/>
  <c r="AP46" i="1"/>
  <c r="DH33" i="6"/>
  <c r="DH46" i="1" s="1"/>
  <c r="BT46" i="1"/>
  <c r="CX34" i="6"/>
  <c r="CX47" i="1" s="1"/>
  <c r="AU47" i="1"/>
  <c r="DM34" i="6"/>
  <c r="DM47" i="1" s="1"/>
  <c r="BY47" i="1"/>
  <c r="CF9" i="6"/>
  <c r="BE72" i="6"/>
  <c r="AZ85" i="6"/>
  <c r="CI85" i="6"/>
  <c r="DM25" i="6"/>
  <c r="DM38" i="1" s="1"/>
  <c r="BY38" i="1"/>
  <c r="CS28" i="6"/>
  <c r="CS41" i="1" s="1"/>
  <c r="AP41" i="1"/>
  <c r="CX29" i="6"/>
  <c r="CX42" i="1" s="1"/>
  <c r="AU42" i="1"/>
  <c r="DM29" i="6"/>
  <c r="DM42" i="1" s="1"/>
  <c r="BY42" i="1"/>
  <c r="CS27" i="6"/>
  <c r="CS40" i="1" s="1"/>
  <c r="AP40" i="1"/>
  <c r="DH27" i="6"/>
  <c r="DH40" i="1" s="1"/>
  <c r="BT40" i="1"/>
  <c r="CX28" i="6"/>
  <c r="CX41" i="1" s="1"/>
  <c r="AU41" i="1"/>
  <c r="DM28" i="6"/>
  <c r="DM41" i="1" s="1"/>
  <c r="BY41" i="1"/>
  <c r="CX25" i="6"/>
  <c r="CX38" i="1" s="1"/>
  <c r="AU38" i="1"/>
  <c r="CS26" i="6"/>
  <c r="CS39" i="1" s="1"/>
  <c r="AP39" i="1"/>
  <c r="DH26" i="6"/>
  <c r="DH39" i="1" s="1"/>
  <c r="BT39" i="1"/>
  <c r="CX27" i="6"/>
  <c r="CX40" i="1" s="1"/>
  <c r="AU40" i="1"/>
  <c r="DM27" i="6"/>
  <c r="DM40" i="1" s="1"/>
  <c r="BY40" i="1"/>
  <c r="DH28" i="6"/>
  <c r="DH41" i="1" s="1"/>
  <c r="BT41" i="1"/>
  <c r="CS25" i="6"/>
  <c r="CS38" i="1" s="1"/>
  <c r="AP38" i="1"/>
  <c r="DH25" i="6"/>
  <c r="DH38" i="1" s="1"/>
  <c r="BT38" i="1"/>
  <c r="CX26" i="6"/>
  <c r="CX39" i="1" s="1"/>
  <c r="AU39" i="1"/>
  <c r="DM26" i="6"/>
  <c r="DM39" i="1" s="1"/>
  <c r="BY39" i="1"/>
  <c r="CS29" i="6"/>
  <c r="CS42" i="1" s="1"/>
  <c r="AP42" i="1"/>
  <c r="DH29" i="6"/>
  <c r="DH42" i="1" s="1"/>
  <c r="BT42" i="1"/>
  <c r="CS19" i="6"/>
  <c r="CS19" i="1" s="1"/>
  <c r="AP19" i="1"/>
  <c r="DH19" i="6"/>
  <c r="DH19" i="1" s="1"/>
  <c r="BT19" i="1"/>
  <c r="CX19" i="6"/>
  <c r="CX19" i="1" s="1"/>
  <c r="AU19" i="1"/>
  <c r="DM19" i="6"/>
  <c r="DM19" i="1" s="1"/>
  <c r="BY19" i="1"/>
  <c r="DH16" i="6"/>
  <c r="DH16" i="1" s="1"/>
  <c r="BT16" i="1"/>
  <c r="DM17" i="6"/>
  <c r="DM17" i="1" s="1"/>
  <c r="BY17" i="1"/>
  <c r="CX16" i="6"/>
  <c r="CX16" i="1" s="1"/>
  <c r="AU16" i="1"/>
  <c r="DM16" i="6"/>
  <c r="DM16" i="1" s="1"/>
  <c r="BY16" i="1"/>
  <c r="CS16" i="6"/>
  <c r="CS16" i="1" s="1"/>
  <c r="AP16" i="1"/>
  <c r="CX17" i="6"/>
  <c r="CX17" i="1" s="1"/>
  <c r="AU17" i="1"/>
  <c r="CS18" i="6"/>
  <c r="CS18" i="1" s="1"/>
  <c r="AP18" i="1"/>
  <c r="DH18" i="6"/>
  <c r="DH18" i="1" s="1"/>
  <c r="BT18" i="1"/>
  <c r="CS17" i="6"/>
  <c r="CS17" i="1" s="1"/>
  <c r="AP17" i="1"/>
  <c r="DH17" i="6"/>
  <c r="DH17" i="1" s="1"/>
  <c r="BT17" i="1"/>
  <c r="CX18" i="6"/>
  <c r="CX18" i="1" s="1"/>
  <c r="AU18" i="1"/>
  <c r="DM18" i="6"/>
  <c r="DM18" i="1" s="1"/>
  <c r="BY18" i="1"/>
  <c r="CX13" i="6"/>
  <c r="CX13" i="1" s="1"/>
  <c r="AU13" i="1"/>
  <c r="CS15" i="6"/>
  <c r="CS15" i="1" s="1"/>
  <c r="AP15" i="1"/>
  <c r="CS14" i="6"/>
  <c r="CS14" i="1" s="1"/>
  <c r="AP14" i="1"/>
  <c r="DH14" i="6"/>
  <c r="DH14" i="1" s="1"/>
  <c r="BT14" i="1"/>
  <c r="CX15" i="6"/>
  <c r="CX15" i="1" s="1"/>
  <c r="AU15" i="1"/>
  <c r="DM15" i="6"/>
  <c r="DM15" i="1" s="1"/>
  <c r="BY15" i="1"/>
  <c r="DH15" i="6"/>
  <c r="DH15" i="1" s="1"/>
  <c r="BT15" i="1"/>
  <c r="AW9" i="6"/>
  <c r="CZ9" i="6" s="1"/>
  <c r="CS13" i="6"/>
  <c r="CS13" i="1" s="1"/>
  <c r="AP13" i="1"/>
  <c r="DH13" i="6"/>
  <c r="DH13" i="1" s="1"/>
  <c r="BT13" i="1"/>
  <c r="CX14" i="6"/>
  <c r="CX14" i="1" s="1"/>
  <c r="AU14" i="1"/>
  <c r="DM14" i="6"/>
  <c r="DM14" i="1" s="1"/>
  <c r="BY14" i="1"/>
  <c r="DH12" i="6"/>
  <c r="DH12" i="1" s="1"/>
  <c r="BT12" i="1"/>
  <c r="CS11" i="6"/>
  <c r="CS11" i="1" s="1"/>
  <c r="AP11" i="1"/>
  <c r="DH11" i="6"/>
  <c r="DH11" i="1" s="1"/>
  <c r="BT11" i="1"/>
  <c r="CX12" i="6"/>
  <c r="CX12" i="1" s="1"/>
  <c r="AU12" i="1"/>
  <c r="DM12" i="6"/>
  <c r="DM12" i="1" s="1"/>
  <c r="BY12" i="1"/>
  <c r="CX11" i="6"/>
  <c r="CX11" i="1" s="1"/>
  <c r="AU11" i="1"/>
  <c r="DM11" i="6"/>
  <c r="DM11" i="1" s="1"/>
  <c r="BY11" i="1"/>
  <c r="CS12" i="6"/>
  <c r="CS12" i="1" s="1"/>
  <c r="AP12" i="1"/>
  <c r="DH32" i="6"/>
  <c r="DH45" i="1" s="1"/>
  <c r="BT45" i="1"/>
  <c r="CX65" i="6"/>
  <c r="CX80" i="1" s="1"/>
  <c r="AU80" i="1"/>
  <c r="CS31" i="6"/>
  <c r="CS44" i="1" s="1"/>
  <c r="AP44" i="1"/>
  <c r="DH31" i="6"/>
  <c r="DH44" i="1" s="1"/>
  <c r="BT44" i="1"/>
  <c r="CX32" i="6"/>
  <c r="CX45" i="1" s="1"/>
  <c r="AU45" i="1"/>
  <c r="DM32" i="6"/>
  <c r="DM45" i="1" s="1"/>
  <c r="BY45" i="1"/>
  <c r="CX64" i="6"/>
  <c r="CX79" i="1" s="1"/>
  <c r="AU79" i="1"/>
  <c r="DM64" i="6"/>
  <c r="DM79" i="1" s="1"/>
  <c r="BY79" i="1"/>
  <c r="CS67" i="6"/>
  <c r="CS82" i="1" s="1"/>
  <c r="AP82" i="1"/>
  <c r="DH67" i="6"/>
  <c r="DH82" i="1" s="1"/>
  <c r="BT82" i="1"/>
  <c r="CS32" i="6"/>
  <c r="CS45" i="1" s="1"/>
  <c r="AP45" i="1"/>
  <c r="DM65" i="6"/>
  <c r="DM80" i="1" s="1"/>
  <c r="BY80" i="1"/>
  <c r="CX31" i="6"/>
  <c r="CX44" i="1" s="1"/>
  <c r="AU44" i="1"/>
  <c r="DM31" i="6"/>
  <c r="DM44" i="1" s="1"/>
  <c r="BY44" i="1"/>
  <c r="CS66" i="6"/>
  <c r="CS81" i="1" s="1"/>
  <c r="AP81" i="1"/>
  <c r="DH66" i="6"/>
  <c r="DH81" i="1" s="1"/>
  <c r="BT81" i="1"/>
  <c r="CX67" i="6"/>
  <c r="CX82" i="1" s="1"/>
  <c r="AU82" i="1"/>
  <c r="DM67" i="6"/>
  <c r="DM82" i="1" s="1"/>
  <c r="BY82" i="1"/>
  <c r="CS64" i="6"/>
  <c r="CS79" i="1" s="1"/>
  <c r="AP79" i="1"/>
  <c r="DH64" i="6"/>
  <c r="DH79" i="1" s="1"/>
  <c r="BT79" i="1"/>
  <c r="CS65" i="6"/>
  <c r="CS80" i="1" s="1"/>
  <c r="AP80" i="1"/>
  <c r="DH65" i="6"/>
  <c r="DH80" i="1" s="1"/>
  <c r="BT80" i="1"/>
  <c r="CX66" i="6"/>
  <c r="CX81" i="1" s="1"/>
  <c r="AU81" i="1"/>
  <c r="DM66" i="6"/>
  <c r="DM81" i="1" s="1"/>
  <c r="BY81" i="1"/>
  <c r="CS63" i="6"/>
  <c r="CS78" i="1" s="1"/>
  <c r="AP78" i="1"/>
  <c r="DH63" i="6"/>
  <c r="DH78" i="1" s="1"/>
  <c r="BT78" i="1"/>
  <c r="CX63" i="6"/>
  <c r="CX78" i="1" s="1"/>
  <c r="AU78" i="1"/>
  <c r="DM63" i="6"/>
  <c r="DM78" i="1" s="1"/>
  <c r="BY78" i="1"/>
  <c r="AT133" i="6"/>
  <c r="AT134" i="6" s="1"/>
  <c r="CW134" i="6" s="1"/>
  <c r="AY133" i="6"/>
  <c r="DB133" i="6" s="1"/>
  <c r="BD133" i="6"/>
  <c r="BD134" i="6" s="1"/>
  <c r="CL9" i="6"/>
  <c r="DH45" i="6"/>
  <c r="DH58" i="1" s="1"/>
  <c r="AQ9" i="6"/>
  <c r="CT9" i="6" s="1"/>
  <c r="BW9" i="6"/>
  <c r="DK9" i="6" s="1"/>
  <c r="CX45" i="6"/>
  <c r="CX58" i="1" s="1"/>
  <c r="DM45" i="6"/>
  <c r="DM58" i="1" s="1"/>
  <c r="CE9" i="6"/>
  <c r="BF9" i="6"/>
  <c r="CD9" i="6"/>
  <c r="CH9" i="6"/>
  <c r="CI10" i="6"/>
  <c r="CS45" i="6"/>
  <c r="CS58" i="1" s="1"/>
  <c r="AY9" i="6"/>
  <c r="DB9" i="6" s="1"/>
  <c r="BH9" i="6"/>
  <c r="CB9" i="6"/>
  <c r="DP9" i="6" s="1"/>
  <c r="AQ133" i="6"/>
  <c r="AQ134" i="6" s="1"/>
  <c r="CT134" i="6" s="1"/>
  <c r="BF133" i="6"/>
  <c r="BF134" i="6" s="1"/>
  <c r="CS30" i="6"/>
  <c r="CS43" i="1" s="1"/>
  <c r="AP43" i="1"/>
  <c r="DH30" i="6"/>
  <c r="DH43" i="1" s="1"/>
  <c r="BT43" i="1"/>
  <c r="AT9" i="6"/>
  <c r="CW9" i="6" s="1"/>
  <c r="BD9" i="6"/>
  <c r="BV9" i="6"/>
  <c r="DJ9" i="6" s="1"/>
  <c r="BG133" i="6"/>
  <c r="BG134" i="6" s="1"/>
  <c r="BV133" i="6"/>
  <c r="BV134" i="6" s="1"/>
  <c r="DJ134" i="6" s="1"/>
  <c r="CA133" i="6"/>
  <c r="CA134" i="6" s="1"/>
  <c r="DO134" i="6" s="1"/>
  <c r="CE133" i="6"/>
  <c r="CE134" i="6" s="1"/>
  <c r="CM133" i="6"/>
  <c r="CM134" i="6" s="1"/>
  <c r="BE10" i="6"/>
  <c r="CX30" i="6"/>
  <c r="CX43" i="1" s="1"/>
  <c r="AU43" i="1"/>
  <c r="DM30" i="6"/>
  <c r="DM43" i="1" s="1"/>
  <c r="BY43" i="1"/>
  <c r="BA9" i="6"/>
  <c r="BI9" i="6"/>
  <c r="CG9" i="6"/>
  <c r="AU85" i="6"/>
  <c r="BY85" i="6"/>
  <c r="AS133" i="6"/>
  <c r="CV133" i="6" s="1"/>
  <c r="AX133" i="6"/>
  <c r="AX134" i="6" s="1"/>
  <c r="DA134" i="6" s="1"/>
  <c r="BC133" i="6"/>
  <c r="BC134" i="6" s="1"/>
  <c r="CJ133" i="6"/>
  <c r="CJ134" i="6" s="1"/>
  <c r="AS9" i="6"/>
  <c r="CV9" i="6" s="1"/>
  <c r="AX9" i="6"/>
  <c r="DA9" i="6" s="1"/>
  <c r="BC9" i="6"/>
  <c r="CK9" i="6"/>
  <c r="AP10" i="6"/>
  <c r="CS10" i="6" s="1"/>
  <c r="BY10" i="6"/>
  <c r="DM10" i="6" s="1"/>
  <c r="AP85" i="6"/>
  <c r="BX9" i="6"/>
  <c r="DL9" i="6" s="1"/>
  <c r="CC9" i="6"/>
  <c r="DQ9" i="6" s="1"/>
  <c r="AV133" i="6"/>
  <c r="CY133" i="6" s="1"/>
  <c r="BA133" i="6"/>
  <c r="BA134" i="6" s="1"/>
  <c r="BI133" i="6"/>
  <c r="BI134" i="6" s="1"/>
  <c r="BX133" i="6"/>
  <c r="DL133" i="6" s="1"/>
  <c r="CC133" i="6"/>
  <c r="DQ133" i="6" s="1"/>
  <c r="CG133" i="6"/>
  <c r="CG134" i="6" s="1"/>
  <c r="AV9" i="6"/>
  <c r="CY9" i="6" s="1"/>
  <c r="BU9" i="6"/>
  <c r="DI9" i="6" s="1"/>
  <c r="BZ9" i="6"/>
  <c r="DN9" i="6" s="1"/>
  <c r="CM9" i="6"/>
  <c r="AR133" i="6"/>
  <c r="AR134" i="6" s="1"/>
  <c r="CU134" i="6" s="1"/>
  <c r="BB133" i="6"/>
  <c r="BB134" i="6" s="1"/>
  <c r="BU133" i="6"/>
  <c r="BU134" i="6" s="1"/>
  <c r="DI134" i="6" s="1"/>
  <c r="BZ133" i="6"/>
  <c r="BZ134" i="6" s="1"/>
  <c r="DN134" i="6" s="1"/>
  <c r="CD133" i="6"/>
  <c r="CD134" i="6" s="1"/>
  <c r="CH133" i="6"/>
  <c r="CH134" i="6" s="1"/>
  <c r="CL133" i="6"/>
  <c r="CL134" i="6" s="1"/>
  <c r="AU72" i="6"/>
  <c r="CX72" i="6" s="1"/>
  <c r="BT85" i="6"/>
  <c r="BT72" i="6"/>
  <c r="DH72" i="6" s="1"/>
  <c r="AZ72" i="6"/>
  <c r="CI72" i="6"/>
  <c r="BE85" i="6"/>
  <c r="DI10" i="6"/>
  <c r="BY72" i="6"/>
  <c r="DM72" i="6" s="1"/>
  <c r="DQ10" i="6"/>
  <c r="AZ10" i="6"/>
  <c r="CZ10" i="6"/>
  <c r="AW134" i="6"/>
  <c r="CZ134" i="6" s="1"/>
  <c r="CZ133" i="6"/>
  <c r="BW134" i="6"/>
  <c r="DK134" i="6" s="1"/>
  <c r="CV10" i="6"/>
  <c r="DM13" i="6"/>
  <c r="DM13" i="1" s="1"/>
  <c r="BT10" i="6"/>
  <c r="BX134" i="6"/>
  <c r="DL134" i="6" s="1"/>
  <c r="CW10" i="6"/>
  <c r="DA10" i="6"/>
  <c r="DJ10" i="6"/>
  <c r="DN10" i="6"/>
  <c r="AU10" i="6"/>
  <c r="CT10" i="6"/>
  <c r="DO10" i="6"/>
  <c r="DB10" i="6"/>
  <c r="DK10" i="6"/>
  <c r="CU10" i="6"/>
  <c r="CY10" i="6"/>
  <c r="DL10" i="6"/>
  <c r="DP10" i="6"/>
  <c r="DM86" i="6"/>
  <c r="DM107" i="1" s="1"/>
  <c r="DH76" i="6"/>
  <c r="DH91" i="1" s="1"/>
  <c r="CX86" i="6"/>
  <c r="CX107" i="1" s="1"/>
  <c r="AP72" i="6"/>
  <c r="CS85" i="6" l="1"/>
  <c r="CX85" i="6"/>
  <c r="DH85" i="6"/>
  <c r="DM85" i="6"/>
  <c r="DP133" i="6"/>
  <c r="CI9" i="6"/>
  <c r="DO133" i="6"/>
  <c r="CT133" i="6"/>
  <c r="AS134" i="6"/>
  <c r="CV134" i="6" s="1"/>
  <c r="DN133" i="6"/>
  <c r="AY134" i="6"/>
  <c r="DB134" i="6" s="1"/>
  <c r="CU133" i="6"/>
  <c r="DJ133" i="6"/>
  <c r="CW133" i="6"/>
  <c r="AP133" i="6"/>
  <c r="CS133" i="6" s="1"/>
  <c r="BE9" i="6"/>
  <c r="AV134" i="6"/>
  <c r="CY134" i="6" s="1"/>
  <c r="CC134" i="6"/>
  <c r="DQ134" i="6" s="1"/>
  <c r="DA133" i="6"/>
  <c r="BY9" i="6"/>
  <c r="DM9" i="6" s="1"/>
  <c r="BY133" i="6"/>
  <c r="DM133" i="6" s="1"/>
  <c r="DI133" i="6"/>
  <c r="AZ9" i="6"/>
  <c r="AZ133" i="6"/>
  <c r="AZ134" i="6" s="1"/>
  <c r="CI133" i="6"/>
  <c r="CI134" i="6" s="1"/>
  <c r="BE133" i="6"/>
  <c r="BE134" i="6" s="1"/>
  <c r="CS72" i="6"/>
  <c r="AP9" i="6"/>
  <c r="CS9" i="6" s="1"/>
  <c r="AU133" i="6"/>
  <c r="CX10" i="6"/>
  <c r="AU9" i="6"/>
  <c r="CX9" i="6" s="1"/>
  <c r="BT133" i="6"/>
  <c r="DH10" i="6"/>
  <c r="BT9" i="6"/>
  <c r="DH9" i="6" s="1"/>
  <c r="BY134" i="6" l="1"/>
  <c r="DM134" i="6" s="1"/>
  <c r="AP134" i="6"/>
  <c r="CS134" i="6" s="1"/>
  <c r="BT134" i="6"/>
  <c r="DH134" i="6" s="1"/>
  <c r="DH133" i="6"/>
  <c r="CX133" i="6"/>
  <c r="AU134" i="6"/>
  <c r="CX134" i="6" s="1"/>
  <c r="DQ63" i="3" l="1"/>
  <c r="DP63" i="3"/>
  <c r="DO63" i="3"/>
  <c r="DN63" i="3"/>
  <c r="DL63" i="3"/>
  <c r="DK63" i="3"/>
  <c r="DJ63" i="3"/>
  <c r="DI63" i="3"/>
  <c r="DB63" i="3"/>
  <c r="DA63" i="3"/>
  <c r="CZ63" i="3"/>
  <c r="CY63" i="3"/>
  <c r="CW63" i="3"/>
  <c r="CV63" i="3"/>
  <c r="CU63" i="3"/>
  <c r="CT63" i="3"/>
  <c r="CI63" i="3"/>
  <c r="CD63" i="3"/>
  <c r="BY63" i="3"/>
  <c r="DM63" i="3" s="1"/>
  <c r="BT63" i="3"/>
  <c r="DH63" i="3" s="1"/>
  <c r="BE63" i="3"/>
  <c r="AZ63" i="3"/>
  <c r="AU63" i="3"/>
  <c r="CX63" i="3" s="1"/>
  <c r="AP63" i="3"/>
  <c r="CS63" i="3" s="1"/>
  <c r="DQ62" i="3"/>
  <c r="DP62" i="3"/>
  <c r="DO62" i="3"/>
  <c r="DN62" i="3"/>
  <c r="DL62" i="3"/>
  <c r="DK62" i="3"/>
  <c r="DJ62" i="3"/>
  <c r="DI62" i="3"/>
  <c r="DB62" i="3"/>
  <c r="DA62" i="3"/>
  <c r="CZ62" i="3"/>
  <c r="CY62" i="3"/>
  <c r="CW62" i="3"/>
  <c r="CV62" i="3"/>
  <c r="CU62" i="3"/>
  <c r="CT62" i="3"/>
  <c r="CI62" i="3"/>
  <c r="CD62" i="3"/>
  <c r="BY62" i="3"/>
  <c r="DM62" i="3" s="1"/>
  <c r="BT62" i="3"/>
  <c r="DH62" i="3" s="1"/>
  <c r="BE62" i="3"/>
  <c r="AZ62" i="3"/>
  <c r="AU62" i="3"/>
  <c r="CX62" i="3" s="1"/>
  <c r="AP62" i="3"/>
  <c r="CS62" i="3" s="1"/>
  <c r="DQ61" i="3"/>
  <c r="DP61" i="3"/>
  <c r="DO61" i="3"/>
  <c r="DN61" i="3"/>
  <c r="DL61" i="3"/>
  <c r="DK61" i="3"/>
  <c r="DJ61" i="3"/>
  <c r="DI61" i="3"/>
  <c r="DB61" i="3"/>
  <c r="DA61" i="3"/>
  <c r="CZ61" i="3"/>
  <c r="CY61" i="3"/>
  <c r="CW61" i="3"/>
  <c r="CV61" i="3"/>
  <c r="CU61" i="3"/>
  <c r="CT61" i="3"/>
  <c r="CI61" i="3"/>
  <c r="CD61" i="3"/>
  <c r="BY61" i="3"/>
  <c r="DM61" i="3" s="1"/>
  <c r="BT61" i="3"/>
  <c r="DH61" i="3" s="1"/>
  <c r="BE61" i="3"/>
  <c r="AZ61" i="3"/>
  <c r="AU61" i="3"/>
  <c r="CX61" i="3" s="1"/>
  <c r="AP61" i="3"/>
  <c r="CS61" i="3" s="1"/>
  <c r="DQ60" i="3"/>
  <c r="DQ163" i="1" s="1"/>
  <c r="DP60" i="3"/>
  <c r="DP163" i="1" s="1"/>
  <c r="DO60" i="3"/>
  <c r="DO163" i="1" s="1"/>
  <c r="DN60" i="3"/>
  <c r="DN163" i="1" s="1"/>
  <c r="DL60" i="3"/>
  <c r="DL163" i="1" s="1"/>
  <c r="DK60" i="3"/>
  <c r="DK163" i="1" s="1"/>
  <c r="DJ60" i="3"/>
  <c r="DJ163" i="1" s="1"/>
  <c r="DI60" i="3"/>
  <c r="DI163" i="1" s="1"/>
  <c r="DB60" i="3"/>
  <c r="DB163" i="1" s="1"/>
  <c r="DA60" i="3"/>
  <c r="DA163" i="1" s="1"/>
  <c r="CZ60" i="3"/>
  <c r="CZ163" i="1" s="1"/>
  <c r="CY60" i="3"/>
  <c r="CY163" i="1" s="1"/>
  <c r="CW60" i="3"/>
  <c r="CW163" i="1" s="1"/>
  <c r="CV60" i="3"/>
  <c r="CV163" i="1" s="1"/>
  <c r="CU60" i="3"/>
  <c r="CU163" i="1" s="1"/>
  <c r="CT60" i="3"/>
  <c r="CT163" i="1" s="1"/>
  <c r="CI60" i="3"/>
  <c r="CI163" i="1" s="1"/>
  <c r="CD60" i="3"/>
  <c r="CD163" i="1" s="1"/>
  <c r="BY60" i="3"/>
  <c r="BT60" i="3"/>
  <c r="BE60" i="3"/>
  <c r="BE163" i="1" s="1"/>
  <c r="AZ60" i="3"/>
  <c r="AZ163" i="1" s="1"/>
  <c r="AU60" i="3"/>
  <c r="AP60" i="3"/>
  <c r="DQ59" i="3"/>
  <c r="DP59" i="3"/>
  <c r="DO59" i="3"/>
  <c r="DN59" i="3"/>
  <c r="DL59" i="3"/>
  <c r="DK59" i="3"/>
  <c r="DJ59" i="3"/>
  <c r="DI59" i="3"/>
  <c r="DB59" i="3"/>
  <c r="DA59" i="3"/>
  <c r="CZ59" i="3"/>
  <c r="CY59" i="3"/>
  <c r="CW59" i="3"/>
  <c r="CV59" i="3"/>
  <c r="CU59" i="3"/>
  <c r="CT59" i="3"/>
  <c r="CI59" i="3"/>
  <c r="CD59" i="3"/>
  <c r="BY59" i="3"/>
  <c r="DM59" i="3" s="1"/>
  <c r="BT59" i="3"/>
  <c r="DH59" i="3" s="1"/>
  <c r="BE59" i="3"/>
  <c r="AZ59" i="3"/>
  <c r="AU59" i="3"/>
  <c r="CX59" i="3" s="1"/>
  <c r="AP59" i="3"/>
  <c r="CS59" i="3" s="1"/>
  <c r="DQ58" i="3"/>
  <c r="DP58" i="3"/>
  <c r="DO58" i="3"/>
  <c r="DN58" i="3"/>
  <c r="DL58" i="3"/>
  <c r="DK58" i="3"/>
  <c r="DJ58" i="3"/>
  <c r="DI58" i="3"/>
  <c r="DB58" i="3"/>
  <c r="DA58" i="3"/>
  <c r="CZ58" i="3"/>
  <c r="CY58" i="3"/>
  <c r="CW58" i="3"/>
  <c r="CV58" i="3"/>
  <c r="CU58" i="3"/>
  <c r="CT58" i="3"/>
  <c r="CI58" i="3"/>
  <c r="CD58" i="3"/>
  <c r="BY58" i="3"/>
  <c r="DM58" i="3" s="1"/>
  <c r="BT58" i="3"/>
  <c r="DH58" i="3" s="1"/>
  <c r="BE58" i="3"/>
  <c r="AZ58" i="3"/>
  <c r="AU58" i="3"/>
  <c r="CX58" i="3" s="1"/>
  <c r="AP58" i="3"/>
  <c r="CS58" i="3" s="1"/>
  <c r="DQ57" i="3"/>
  <c r="DP57" i="3"/>
  <c r="DO57" i="3"/>
  <c r="DN57" i="3"/>
  <c r="DL57" i="3"/>
  <c r="DK57" i="3"/>
  <c r="DJ57" i="3"/>
  <c r="DI57" i="3"/>
  <c r="DB57" i="3"/>
  <c r="DA57" i="3"/>
  <c r="CZ57" i="3"/>
  <c r="CY57" i="3"/>
  <c r="CW57" i="3"/>
  <c r="CV57" i="3"/>
  <c r="CU57" i="3"/>
  <c r="CT57" i="3"/>
  <c r="CI57" i="3"/>
  <c r="CD57" i="3"/>
  <c r="BY57" i="3"/>
  <c r="DM57" i="3" s="1"/>
  <c r="BT57" i="3"/>
  <c r="DH57" i="3" s="1"/>
  <c r="BE57" i="3"/>
  <c r="AZ57" i="3"/>
  <c r="AU57" i="3"/>
  <c r="CX57" i="3" s="1"/>
  <c r="AP57" i="3"/>
  <c r="CS57" i="3" s="1"/>
  <c r="DQ56" i="3"/>
  <c r="DQ159" i="1" s="1"/>
  <c r="DP56" i="3"/>
  <c r="DP159" i="1" s="1"/>
  <c r="DO56" i="3"/>
  <c r="DO159" i="1" s="1"/>
  <c r="DN56" i="3"/>
  <c r="DN159" i="1" s="1"/>
  <c r="DL56" i="3"/>
  <c r="DL159" i="1" s="1"/>
  <c r="DK56" i="3"/>
  <c r="DK159" i="1" s="1"/>
  <c r="DJ56" i="3"/>
  <c r="DJ159" i="1" s="1"/>
  <c r="DI56" i="3"/>
  <c r="DI159" i="1" s="1"/>
  <c r="DB56" i="3"/>
  <c r="DB159" i="1" s="1"/>
  <c r="DA56" i="3"/>
  <c r="DA159" i="1" s="1"/>
  <c r="CZ56" i="3"/>
  <c r="CZ159" i="1" s="1"/>
  <c r="CY56" i="3"/>
  <c r="CY159" i="1" s="1"/>
  <c r="CW56" i="3"/>
  <c r="CW159" i="1" s="1"/>
  <c r="CV56" i="3"/>
  <c r="CV159" i="1" s="1"/>
  <c r="CU56" i="3"/>
  <c r="CU159" i="1" s="1"/>
  <c r="CT56" i="3"/>
  <c r="CT159" i="1" s="1"/>
  <c r="CI56" i="3"/>
  <c r="CI159" i="1" s="1"/>
  <c r="CD56" i="3"/>
  <c r="CD159" i="1" s="1"/>
  <c r="BY56" i="3"/>
  <c r="BT56" i="3"/>
  <c r="BE56" i="3"/>
  <c r="BE159" i="1" s="1"/>
  <c r="AZ56" i="3"/>
  <c r="AZ159" i="1" s="1"/>
  <c r="AU56" i="3"/>
  <c r="AP56" i="3"/>
  <c r="DQ55" i="3"/>
  <c r="DP55" i="3"/>
  <c r="DO55" i="3"/>
  <c r="DN55" i="3"/>
  <c r="DL55" i="3"/>
  <c r="DK55" i="3"/>
  <c r="DJ55" i="3"/>
  <c r="DI55" i="3"/>
  <c r="DB55" i="3"/>
  <c r="DA55" i="3"/>
  <c r="CZ55" i="3"/>
  <c r="CY55" i="3"/>
  <c r="CW55" i="3"/>
  <c r="CV55" i="3"/>
  <c r="CU55" i="3"/>
  <c r="CT55" i="3"/>
  <c r="CI55" i="3"/>
  <c r="CD55" i="3"/>
  <c r="BY55" i="3"/>
  <c r="DM55" i="3" s="1"/>
  <c r="BT55" i="3"/>
  <c r="DH55" i="3" s="1"/>
  <c r="BE55" i="3"/>
  <c r="AZ55" i="3"/>
  <c r="AU55" i="3"/>
  <c r="CX55" i="3" s="1"/>
  <c r="AP55" i="3"/>
  <c r="CS55" i="3" s="1"/>
  <c r="DQ54" i="3"/>
  <c r="DP54" i="3"/>
  <c r="DO54" i="3"/>
  <c r="DN54" i="3"/>
  <c r="DL54" i="3"/>
  <c r="DK54" i="3"/>
  <c r="DJ54" i="3"/>
  <c r="DI54" i="3"/>
  <c r="DB54" i="3"/>
  <c r="DA54" i="3"/>
  <c r="CZ54" i="3"/>
  <c r="CY54" i="3"/>
  <c r="CW54" i="3"/>
  <c r="CV54" i="3"/>
  <c r="CU54" i="3"/>
  <c r="CT54" i="3"/>
  <c r="CI54" i="3"/>
  <c r="CD54" i="3"/>
  <c r="BY54" i="3"/>
  <c r="DM54" i="3" s="1"/>
  <c r="BT54" i="3"/>
  <c r="DH54" i="3" s="1"/>
  <c r="BE54" i="3"/>
  <c r="AZ54" i="3"/>
  <c r="AU54" i="3"/>
  <c r="CX54" i="3" s="1"/>
  <c r="AP54" i="3"/>
  <c r="CS54" i="3" s="1"/>
  <c r="DQ53" i="3"/>
  <c r="DP53" i="3"/>
  <c r="DO53" i="3"/>
  <c r="DN53" i="3"/>
  <c r="DL53" i="3"/>
  <c r="DK53" i="3"/>
  <c r="DJ53" i="3"/>
  <c r="DI53" i="3"/>
  <c r="DB53" i="3"/>
  <c r="DA53" i="3"/>
  <c r="CZ53" i="3"/>
  <c r="CY53" i="3"/>
  <c r="CW53" i="3"/>
  <c r="CV53" i="3"/>
  <c r="CU53" i="3"/>
  <c r="CT53" i="3"/>
  <c r="CI53" i="3"/>
  <c r="CD53" i="3"/>
  <c r="BY53" i="3"/>
  <c r="DM53" i="3" s="1"/>
  <c r="BT53" i="3"/>
  <c r="DH53" i="3" s="1"/>
  <c r="BE53" i="3"/>
  <c r="AZ53" i="3"/>
  <c r="AU53" i="3"/>
  <c r="CX53" i="3" s="1"/>
  <c r="AP53" i="3"/>
  <c r="CS53" i="3" s="1"/>
  <c r="DQ52" i="3"/>
  <c r="DQ155" i="1" s="1"/>
  <c r="DP52" i="3"/>
  <c r="DP155" i="1" s="1"/>
  <c r="DO52" i="3"/>
  <c r="DO155" i="1" s="1"/>
  <c r="DN52" i="3"/>
  <c r="DN155" i="1" s="1"/>
  <c r="DL52" i="3"/>
  <c r="DL155" i="1" s="1"/>
  <c r="DK52" i="3"/>
  <c r="DK155" i="1" s="1"/>
  <c r="DJ52" i="3"/>
  <c r="DJ155" i="1" s="1"/>
  <c r="DI52" i="3"/>
  <c r="DI155" i="1" s="1"/>
  <c r="DB52" i="3"/>
  <c r="DB155" i="1" s="1"/>
  <c r="DA52" i="3"/>
  <c r="DA155" i="1" s="1"/>
  <c r="CZ52" i="3"/>
  <c r="CZ155" i="1" s="1"/>
  <c r="CY52" i="3"/>
  <c r="CY155" i="1" s="1"/>
  <c r="CW52" i="3"/>
  <c r="CW155" i="1" s="1"/>
  <c r="CV52" i="3"/>
  <c r="CV155" i="1" s="1"/>
  <c r="CU52" i="3"/>
  <c r="CU155" i="1" s="1"/>
  <c r="CT52" i="3"/>
  <c r="CT155" i="1" s="1"/>
  <c r="CI52" i="3"/>
  <c r="CD52" i="3"/>
  <c r="BY52" i="3"/>
  <c r="BT52" i="3"/>
  <c r="BE52" i="3"/>
  <c r="AZ52" i="3"/>
  <c r="AU52" i="3"/>
  <c r="AP52" i="3"/>
  <c r="CM51" i="3"/>
  <c r="CM154" i="1" s="1"/>
  <c r="CL51" i="3"/>
  <c r="CL154" i="1" s="1"/>
  <c r="CK51" i="3"/>
  <c r="CK154" i="1" s="1"/>
  <c r="CJ51" i="3"/>
  <c r="CJ154" i="1" s="1"/>
  <c r="CH51" i="3"/>
  <c r="CH154" i="1" s="1"/>
  <c r="CG51" i="3"/>
  <c r="CG154" i="1" s="1"/>
  <c r="CF51" i="3"/>
  <c r="CF154" i="1" s="1"/>
  <c r="CE51" i="3"/>
  <c r="CE154" i="1" s="1"/>
  <c r="CC51" i="3"/>
  <c r="CB51" i="3"/>
  <c r="CA51" i="3"/>
  <c r="BZ51" i="3"/>
  <c r="BX51" i="3"/>
  <c r="BW51" i="3"/>
  <c r="BV51" i="3"/>
  <c r="BU51" i="3"/>
  <c r="BI51" i="3"/>
  <c r="BI154" i="1" s="1"/>
  <c r="BH51" i="3"/>
  <c r="BH154" i="1" s="1"/>
  <c r="BG51" i="3"/>
  <c r="BG154" i="1" s="1"/>
  <c r="BF51" i="3"/>
  <c r="BF154" i="1" s="1"/>
  <c r="BD51" i="3"/>
  <c r="BD154" i="1" s="1"/>
  <c r="BC51" i="3"/>
  <c r="BC154" i="1" s="1"/>
  <c r="BB51" i="3"/>
  <c r="BB154" i="1" s="1"/>
  <c r="BA51" i="3"/>
  <c r="BA154" i="1" s="1"/>
  <c r="AY51" i="3"/>
  <c r="AX51" i="3"/>
  <c r="AW51" i="3"/>
  <c r="AV51" i="3"/>
  <c r="AT51" i="3"/>
  <c r="AS51" i="3"/>
  <c r="AR51" i="3"/>
  <c r="AQ51" i="3"/>
  <c r="DQ50" i="3"/>
  <c r="DP50" i="3"/>
  <c r="DO50" i="3"/>
  <c r="DN50" i="3"/>
  <c r="DL50" i="3"/>
  <c r="DK50" i="3"/>
  <c r="DJ50" i="3"/>
  <c r="DI50" i="3"/>
  <c r="DB50" i="3"/>
  <c r="DA50" i="3"/>
  <c r="CZ50" i="3"/>
  <c r="CY50" i="3"/>
  <c r="CW50" i="3"/>
  <c r="CV50" i="3"/>
  <c r="CU50" i="3"/>
  <c r="CT50" i="3"/>
  <c r="CI50" i="3"/>
  <c r="CD50" i="3"/>
  <c r="BY50" i="3"/>
  <c r="DM50" i="3" s="1"/>
  <c r="BT50" i="3"/>
  <c r="DH50" i="3" s="1"/>
  <c r="BE50" i="3"/>
  <c r="AZ50" i="3"/>
  <c r="AU50" i="3"/>
  <c r="CX50" i="3" s="1"/>
  <c r="AP50" i="3"/>
  <c r="CS50" i="3" s="1"/>
  <c r="DQ49" i="3"/>
  <c r="DP49" i="3"/>
  <c r="DO49" i="3"/>
  <c r="DN49" i="3"/>
  <c r="DL49" i="3"/>
  <c r="DK49" i="3"/>
  <c r="DJ49" i="3"/>
  <c r="DI49" i="3"/>
  <c r="DB49" i="3"/>
  <c r="DA49" i="3"/>
  <c r="CZ49" i="3"/>
  <c r="CY49" i="3"/>
  <c r="CW49" i="3"/>
  <c r="CV49" i="3"/>
  <c r="CU49" i="3"/>
  <c r="CT49" i="3"/>
  <c r="CI49" i="3"/>
  <c r="CD49" i="3"/>
  <c r="BY49" i="3"/>
  <c r="DM49" i="3" s="1"/>
  <c r="BT49" i="3"/>
  <c r="DH49" i="3" s="1"/>
  <c r="BE49" i="3"/>
  <c r="AZ49" i="3"/>
  <c r="AU49" i="3"/>
  <c r="CX49" i="3" s="1"/>
  <c r="AP49" i="3"/>
  <c r="CS49" i="3" s="1"/>
  <c r="DQ48" i="3"/>
  <c r="DP48" i="3"/>
  <c r="DO48" i="3"/>
  <c r="DN48" i="3"/>
  <c r="DL48" i="3"/>
  <c r="DK48" i="3"/>
  <c r="DJ48" i="3"/>
  <c r="DI48" i="3"/>
  <c r="DB48" i="3"/>
  <c r="DA48" i="3"/>
  <c r="CZ48" i="3"/>
  <c r="CY48" i="3"/>
  <c r="CW48" i="3"/>
  <c r="CV48" i="3"/>
  <c r="CU48" i="3"/>
  <c r="CT48" i="3"/>
  <c r="CI48" i="3"/>
  <c r="CD48" i="3"/>
  <c r="BY48" i="3"/>
  <c r="DM48" i="3" s="1"/>
  <c r="BT48" i="3"/>
  <c r="DH48" i="3" s="1"/>
  <c r="BE48" i="3"/>
  <c r="AZ48" i="3"/>
  <c r="AU48" i="3"/>
  <c r="CX48" i="3" s="1"/>
  <c r="AP48" i="3"/>
  <c r="CS48" i="3" s="1"/>
  <c r="DQ47" i="3"/>
  <c r="DP47" i="3"/>
  <c r="DO47" i="3"/>
  <c r="DN47" i="3"/>
  <c r="DL47" i="3"/>
  <c r="DK47" i="3"/>
  <c r="DJ47" i="3"/>
  <c r="DI47" i="3"/>
  <c r="DB47" i="3"/>
  <c r="DA47" i="3"/>
  <c r="CZ47" i="3"/>
  <c r="CY47" i="3"/>
  <c r="CW47" i="3"/>
  <c r="CV47" i="3"/>
  <c r="CU47" i="3"/>
  <c r="CT47" i="3"/>
  <c r="CI47" i="3"/>
  <c r="CD47" i="3"/>
  <c r="BY47" i="3"/>
  <c r="DM47" i="3" s="1"/>
  <c r="BT47" i="3"/>
  <c r="DH47" i="3" s="1"/>
  <c r="BE47" i="3"/>
  <c r="AZ47" i="3"/>
  <c r="AU47" i="3"/>
  <c r="CX47" i="3" s="1"/>
  <c r="AP47" i="3"/>
  <c r="CS47" i="3" s="1"/>
  <c r="DQ46" i="3"/>
  <c r="DQ136" i="1" s="1"/>
  <c r="DP46" i="3"/>
  <c r="DP136" i="1" s="1"/>
  <c r="DO46" i="3"/>
  <c r="DO136" i="1" s="1"/>
  <c r="DN46" i="3"/>
  <c r="DN136" i="1" s="1"/>
  <c r="DL46" i="3"/>
  <c r="DL136" i="1" s="1"/>
  <c r="DK46" i="3"/>
  <c r="DK136" i="1" s="1"/>
  <c r="DJ46" i="3"/>
  <c r="DJ136" i="1" s="1"/>
  <c r="DI46" i="3"/>
  <c r="DI136" i="1" s="1"/>
  <c r="DB46" i="3"/>
  <c r="DB136" i="1" s="1"/>
  <c r="DA46" i="3"/>
  <c r="DA136" i="1" s="1"/>
  <c r="CZ46" i="3"/>
  <c r="CZ136" i="1" s="1"/>
  <c r="CY46" i="3"/>
  <c r="CY136" i="1" s="1"/>
  <c r="CW46" i="3"/>
  <c r="CW136" i="1" s="1"/>
  <c r="CV46" i="3"/>
  <c r="CV136" i="1" s="1"/>
  <c r="CU46" i="3"/>
  <c r="CU136" i="1" s="1"/>
  <c r="CT46" i="3"/>
  <c r="CT136" i="1" s="1"/>
  <c r="CI46" i="3"/>
  <c r="CI136" i="1" s="1"/>
  <c r="CD46" i="3"/>
  <c r="CD136" i="1" s="1"/>
  <c r="BY46" i="3"/>
  <c r="BT46" i="3"/>
  <c r="BE46" i="3"/>
  <c r="BE136" i="1" s="1"/>
  <c r="AZ46" i="3"/>
  <c r="AZ136" i="1" s="1"/>
  <c r="AU46" i="3"/>
  <c r="AP46" i="3"/>
  <c r="DQ45" i="3"/>
  <c r="DQ113" i="1" s="1"/>
  <c r="DP45" i="3"/>
  <c r="DP113" i="1" s="1"/>
  <c r="DO45" i="3"/>
  <c r="DO113" i="1" s="1"/>
  <c r="DN45" i="3"/>
  <c r="DN113" i="1" s="1"/>
  <c r="DL45" i="3"/>
  <c r="DL113" i="1" s="1"/>
  <c r="DK45" i="3"/>
  <c r="DK113" i="1" s="1"/>
  <c r="DJ45" i="3"/>
  <c r="DJ113" i="1" s="1"/>
  <c r="DI45" i="3"/>
  <c r="DI113" i="1" s="1"/>
  <c r="DB45" i="3"/>
  <c r="DB113" i="1" s="1"/>
  <c r="DA45" i="3"/>
  <c r="DA113" i="1" s="1"/>
  <c r="CZ45" i="3"/>
  <c r="CZ113" i="1" s="1"/>
  <c r="CY45" i="3"/>
  <c r="CY113" i="1" s="1"/>
  <c r="CW45" i="3"/>
  <c r="CW113" i="1" s="1"/>
  <c r="CV45" i="3"/>
  <c r="CV113" i="1" s="1"/>
  <c r="CU45" i="3"/>
  <c r="CU113" i="1" s="1"/>
  <c r="CT45" i="3"/>
  <c r="CT113" i="1" s="1"/>
  <c r="CI45" i="3"/>
  <c r="CD45" i="3"/>
  <c r="BY45" i="3"/>
  <c r="BT45" i="3"/>
  <c r="BE45" i="3"/>
  <c r="AZ45" i="3"/>
  <c r="AU45" i="3"/>
  <c r="AP45" i="3"/>
  <c r="CM44" i="3"/>
  <c r="CM106" i="1" s="1"/>
  <c r="CL44" i="3"/>
  <c r="CL106" i="1" s="1"/>
  <c r="CK44" i="3"/>
  <c r="CK106" i="1" s="1"/>
  <c r="CJ44" i="3"/>
  <c r="CJ106" i="1" s="1"/>
  <c r="CH44" i="3"/>
  <c r="CH106" i="1" s="1"/>
  <c r="CG44" i="3"/>
  <c r="CG106" i="1" s="1"/>
  <c r="CF44" i="3"/>
  <c r="CF106" i="1" s="1"/>
  <c r="CE44" i="3"/>
  <c r="CE106" i="1" s="1"/>
  <c r="CC44" i="3"/>
  <c r="CB44" i="3"/>
  <c r="CA44" i="3"/>
  <c r="BZ44" i="3"/>
  <c r="BX44" i="3"/>
  <c r="BW44" i="3"/>
  <c r="BV44" i="3"/>
  <c r="BU44" i="3"/>
  <c r="BI44" i="3"/>
  <c r="BI106" i="1" s="1"/>
  <c r="BH44" i="3"/>
  <c r="BH106" i="1" s="1"/>
  <c r="BG44" i="3"/>
  <c r="BG106" i="1" s="1"/>
  <c r="BF44" i="3"/>
  <c r="BF106" i="1" s="1"/>
  <c r="BD44" i="3"/>
  <c r="BD106" i="1" s="1"/>
  <c r="BC44" i="3"/>
  <c r="BC106" i="1" s="1"/>
  <c r="BB44" i="3"/>
  <c r="BB106" i="1" s="1"/>
  <c r="BA44" i="3"/>
  <c r="BA106" i="1" s="1"/>
  <c r="AY44" i="3"/>
  <c r="AX44" i="3"/>
  <c r="AW44" i="3"/>
  <c r="AV44" i="3"/>
  <c r="AT44" i="3"/>
  <c r="AS44" i="3"/>
  <c r="AR44" i="3"/>
  <c r="AQ44" i="3"/>
  <c r="DQ43" i="3"/>
  <c r="DQ105" i="1" s="1"/>
  <c r="DP43" i="3"/>
  <c r="DP105" i="1" s="1"/>
  <c r="DO43" i="3"/>
  <c r="DO105" i="1" s="1"/>
  <c r="DN43" i="3"/>
  <c r="DN105" i="1" s="1"/>
  <c r="DL43" i="3"/>
  <c r="DL105" i="1" s="1"/>
  <c r="DK43" i="3"/>
  <c r="DK105" i="1" s="1"/>
  <c r="DJ43" i="3"/>
  <c r="DJ105" i="1" s="1"/>
  <c r="DI43" i="3"/>
  <c r="DI105" i="1" s="1"/>
  <c r="DB43" i="3"/>
  <c r="DB105" i="1" s="1"/>
  <c r="DA43" i="3"/>
  <c r="DA105" i="1" s="1"/>
  <c r="CZ43" i="3"/>
  <c r="CZ105" i="1" s="1"/>
  <c r="CY43" i="3"/>
  <c r="CY105" i="1" s="1"/>
  <c r="CW43" i="3"/>
  <c r="CW105" i="1" s="1"/>
  <c r="CV43" i="3"/>
  <c r="CV105" i="1" s="1"/>
  <c r="CU43" i="3"/>
  <c r="CU105" i="1" s="1"/>
  <c r="CT43" i="3"/>
  <c r="CT105" i="1" s="1"/>
  <c r="CI43" i="3"/>
  <c r="CI105" i="1" s="1"/>
  <c r="CD43" i="3"/>
  <c r="CD105" i="1" s="1"/>
  <c r="BY43" i="3"/>
  <c r="BT43" i="3"/>
  <c r="BE43" i="3"/>
  <c r="BE105" i="1" s="1"/>
  <c r="AZ43" i="3"/>
  <c r="AZ105" i="1" s="1"/>
  <c r="AU43" i="3"/>
  <c r="AP43" i="3"/>
  <c r="CM42" i="3"/>
  <c r="CM104" i="1" s="1"/>
  <c r="CL42" i="3"/>
  <c r="CL104" i="1" s="1"/>
  <c r="CK42" i="3"/>
  <c r="CJ42" i="3"/>
  <c r="CH42" i="3"/>
  <c r="CG42" i="3"/>
  <c r="CF42" i="3"/>
  <c r="CE42" i="3"/>
  <c r="CC42" i="3"/>
  <c r="CB42" i="3"/>
  <c r="CA42" i="3"/>
  <c r="BZ42" i="3"/>
  <c r="BX42" i="3"/>
  <c r="BW42" i="3"/>
  <c r="BV42" i="3"/>
  <c r="BU42" i="3"/>
  <c r="BI42" i="3"/>
  <c r="BH42" i="3"/>
  <c r="BG42" i="3"/>
  <c r="BF42" i="3"/>
  <c r="BD42" i="3"/>
  <c r="BC42" i="3"/>
  <c r="BB42" i="3"/>
  <c r="BA42" i="3"/>
  <c r="BA104" i="1" s="1"/>
  <c r="AY42" i="3"/>
  <c r="AX42" i="3"/>
  <c r="AW42" i="3"/>
  <c r="AV42" i="3"/>
  <c r="AT42" i="3"/>
  <c r="AS42" i="3"/>
  <c r="AR42" i="3"/>
  <c r="AQ42" i="3"/>
  <c r="CM41" i="3"/>
  <c r="CM103" i="1" s="1"/>
  <c r="CL41" i="3"/>
  <c r="CL103" i="1" s="1"/>
  <c r="DQ40" i="3"/>
  <c r="DP40" i="3"/>
  <c r="DO40" i="3"/>
  <c r="DN40" i="3"/>
  <c r="DL40" i="3"/>
  <c r="DK40" i="3"/>
  <c r="DJ40" i="3"/>
  <c r="DI40" i="3"/>
  <c r="DB40" i="3"/>
  <c r="DA40" i="3"/>
  <c r="CZ40" i="3"/>
  <c r="CY40" i="3"/>
  <c r="CW40" i="3"/>
  <c r="CV40" i="3"/>
  <c r="CU40" i="3"/>
  <c r="CT40" i="3"/>
  <c r="CI40" i="3"/>
  <c r="CD40" i="3"/>
  <c r="BY40" i="3"/>
  <c r="DM40" i="3" s="1"/>
  <c r="BT40" i="3"/>
  <c r="DH40" i="3" s="1"/>
  <c r="BE40" i="3"/>
  <c r="AZ40" i="3"/>
  <c r="AU40" i="3"/>
  <c r="CX40" i="3" s="1"/>
  <c r="AP40" i="3"/>
  <c r="CS40" i="3" s="1"/>
  <c r="DQ39" i="3"/>
  <c r="DP39" i="3"/>
  <c r="DO39" i="3"/>
  <c r="DN39" i="3"/>
  <c r="DL39" i="3"/>
  <c r="DK39" i="3"/>
  <c r="DJ39" i="3"/>
  <c r="DI39" i="3"/>
  <c r="DB39" i="3"/>
  <c r="DA39" i="3"/>
  <c r="CZ39" i="3"/>
  <c r="CY39" i="3"/>
  <c r="CW39" i="3"/>
  <c r="CV39" i="3"/>
  <c r="CU39" i="3"/>
  <c r="CT39" i="3"/>
  <c r="CI39" i="3"/>
  <c r="CD39" i="3"/>
  <c r="BY39" i="3"/>
  <c r="DM39" i="3" s="1"/>
  <c r="BT39" i="3"/>
  <c r="DH39" i="3" s="1"/>
  <c r="BE39" i="3"/>
  <c r="AZ39" i="3"/>
  <c r="AU39" i="3"/>
  <c r="CX39" i="3" s="1"/>
  <c r="AP39" i="3"/>
  <c r="CS39" i="3" s="1"/>
  <c r="DQ38" i="3"/>
  <c r="DQ99" i="1" s="1"/>
  <c r="DP38" i="3"/>
  <c r="DP99" i="1" s="1"/>
  <c r="DO38" i="3"/>
  <c r="DO99" i="1" s="1"/>
  <c r="DN38" i="3"/>
  <c r="DN99" i="1" s="1"/>
  <c r="DL38" i="3"/>
  <c r="DL99" i="1" s="1"/>
  <c r="DK38" i="3"/>
  <c r="DK99" i="1" s="1"/>
  <c r="DJ38" i="3"/>
  <c r="DJ99" i="1" s="1"/>
  <c r="DI38" i="3"/>
  <c r="DI99" i="1" s="1"/>
  <c r="DB38" i="3"/>
  <c r="DB99" i="1" s="1"/>
  <c r="DA38" i="3"/>
  <c r="DA99" i="1" s="1"/>
  <c r="CZ38" i="3"/>
  <c r="CZ99" i="1" s="1"/>
  <c r="CY38" i="3"/>
  <c r="CY99" i="1" s="1"/>
  <c r="CW38" i="3"/>
  <c r="CW99" i="1" s="1"/>
  <c r="CV38" i="3"/>
  <c r="CV99" i="1" s="1"/>
  <c r="CU38" i="3"/>
  <c r="CU99" i="1" s="1"/>
  <c r="CT38" i="3"/>
  <c r="CT99" i="1" s="1"/>
  <c r="CI38" i="3"/>
  <c r="CI99" i="1" s="1"/>
  <c r="CD38" i="3"/>
  <c r="CD99" i="1" s="1"/>
  <c r="BY38" i="3"/>
  <c r="BT38" i="3"/>
  <c r="BE38" i="3"/>
  <c r="BE99" i="1" s="1"/>
  <c r="AZ38" i="3"/>
  <c r="AZ99" i="1" s="1"/>
  <c r="AU38" i="3"/>
  <c r="AP38" i="3"/>
  <c r="DQ37" i="3"/>
  <c r="DP37" i="3"/>
  <c r="DO37" i="3"/>
  <c r="DN37" i="3"/>
  <c r="DL37" i="3"/>
  <c r="DK37" i="3"/>
  <c r="DJ37" i="3"/>
  <c r="DI37" i="3"/>
  <c r="DB37" i="3"/>
  <c r="DA37" i="3"/>
  <c r="CZ37" i="3"/>
  <c r="CY37" i="3"/>
  <c r="CW37" i="3"/>
  <c r="CV37" i="3"/>
  <c r="CU37" i="3"/>
  <c r="CT37" i="3"/>
  <c r="CI37" i="3"/>
  <c r="CD37" i="3"/>
  <c r="BY37" i="3"/>
  <c r="DM37" i="3" s="1"/>
  <c r="BT37" i="3"/>
  <c r="DH37" i="3" s="1"/>
  <c r="BE37" i="3"/>
  <c r="AZ37" i="3"/>
  <c r="AU37" i="3"/>
  <c r="CX37" i="3" s="1"/>
  <c r="AP37" i="3"/>
  <c r="CS37" i="3" s="1"/>
  <c r="DQ36" i="3"/>
  <c r="DP36" i="3"/>
  <c r="DO36" i="3"/>
  <c r="DN36" i="3"/>
  <c r="DL36" i="3"/>
  <c r="DK36" i="3"/>
  <c r="DJ36" i="3"/>
  <c r="DI36" i="3"/>
  <c r="DB36" i="3"/>
  <c r="DA36" i="3"/>
  <c r="CZ36" i="3"/>
  <c r="CY36" i="3"/>
  <c r="CW36" i="3"/>
  <c r="CV36" i="3"/>
  <c r="CU36" i="3"/>
  <c r="CT36" i="3"/>
  <c r="CI36" i="3"/>
  <c r="CD36" i="3"/>
  <c r="BY36" i="3"/>
  <c r="DM36" i="3" s="1"/>
  <c r="BT36" i="3"/>
  <c r="DH36" i="3" s="1"/>
  <c r="BE36" i="3"/>
  <c r="AZ36" i="3"/>
  <c r="AU36" i="3"/>
  <c r="CX36" i="3" s="1"/>
  <c r="AP36" i="3"/>
  <c r="CS36" i="3" s="1"/>
  <c r="DQ35" i="3"/>
  <c r="DP35" i="3"/>
  <c r="DO35" i="3"/>
  <c r="DN35" i="3"/>
  <c r="DL35" i="3"/>
  <c r="DK35" i="3"/>
  <c r="DJ35" i="3"/>
  <c r="DI35" i="3"/>
  <c r="DB35" i="3"/>
  <c r="DA35" i="3"/>
  <c r="CZ35" i="3"/>
  <c r="CY35" i="3"/>
  <c r="CW35" i="3"/>
  <c r="CV35" i="3"/>
  <c r="CU35" i="3"/>
  <c r="CT35" i="3"/>
  <c r="CI35" i="3"/>
  <c r="CD35" i="3"/>
  <c r="BY35" i="3"/>
  <c r="DM35" i="3" s="1"/>
  <c r="BT35" i="3"/>
  <c r="DH35" i="3" s="1"/>
  <c r="BE35" i="3"/>
  <c r="AZ35" i="3"/>
  <c r="AU35" i="3"/>
  <c r="CX35" i="3" s="1"/>
  <c r="AP35" i="3"/>
  <c r="CS35" i="3" s="1"/>
  <c r="DQ34" i="3"/>
  <c r="DP34" i="3"/>
  <c r="DO34" i="3"/>
  <c r="DN34" i="3"/>
  <c r="DL34" i="3"/>
  <c r="DK34" i="3"/>
  <c r="DJ34" i="3"/>
  <c r="DI34" i="3"/>
  <c r="DB34" i="3"/>
  <c r="DA34" i="3"/>
  <c r="CZ34" i="3"/>
  <c r="CY34" i="3"/>
  <c r="CW34" i="3"/>
  <c r="CV34" i="3"/>
  <c r="CU34" i="3"/>
  <c r="CT34" i="3"/>
  <c r="CI34" i="3"/>
  <c r="CD34" i="3"/>
  <c r="BY34" i="3"/>
  <c r="BT34" i="3"/>
  <c r="BE34" i="3"/>
  <c r="AZ34" i="3"/>
  <c r="AU34" i="3"/>
  <c r="AP34" i="3"/>
  <c r="DQ33" i="3"/>
  <c r="DP33" i="3"/>
  <c r="DO33" i="3"/>
  <c r="DN33" i="3"/>
  <c r="DL33" i="3"/>
  <c r="DK33" i="3"/>
  <c r="DJ33" i="3"/>
  <c r="DI33" i="3"/>
  <c r="DB33" i="3"/>
  <c r="DA33" i="3"/>
  <c r="CZ33" i="3"/>
  <c r="CY33" i="3"/>
  <c r="CW33" i="3"/>
  <c r="CV33" i="3"/>
  <c r="CU33" i="3"/>
  <c r="CT33" i="3"/>
  <c r="CI33" i="3"/>
  <c r="CD33" i="3"/>
  <c r="BY33" i="3"/>
  <c r="BT33" i="3"/>
  <c r="BE33" i="3"/>
  <c r="AZ33" i="3"/>
  <c r="AU33" i="3"/>
  <c r="AP33" i="3"/>
  <c r="DQ32" i="3"/>
  <c r="DQ88" i="1" s="1"/>
  <c r="DP32" i="3"/>
  <c r="DP88" i="1" s="1"/>
  <c r="DO32" i="3"/>
  <c r="DO88" i="1" s="1"/>
  <c r="DN32" i="3"/>
  <c r="DN88" i="1" s="1"/>
  <c r="DL32" i="3"/>
  <c r="DL88" i="1" s="1"/>
  <c r="DK32" i="3"/>
  <c r="DK88" i="1" s="1"/>
  <c r="DJ32" i="3"/>
  <c r="DJ88" i="1" s="1"/>
  <c r="DI32" i="3"/>
  <c r="DI88" i="1" s="1"/>
  <c r="DB32" i="3"/>
  <c r="DB88" i="1" s="1"/>
  <c r="DA32" i="3"/>
  <c r="DA88" i="1" s="1"/>
  <c r="CZ32" i="3"/>
  <c r="CZ88" i="1" s="1"/>
  <c r="CY32" i="3"/>
  <c r="CY88" i="1" s="1"/>
  <c r="CW32" i="3"/>
  <c r="CW88" i="1" s="1"/>
  <c r="CV32" i="3"/>
  <c r="CV88" i="1" s="1"/>
  <c r="CU32" i="3"/>
  <c r="CU88" i="1" s="1"/>
  <c r="CT32" i="3"/>
  <c r="CT88" i="1" s="1"/>
  <c r="CI32" i="3"/>
  <c r="CI88" i="1" s="1"/>
  <c r="CD32" i="3"/>
  <c r="BY32" i="3"/>
  <c r="BY88" i="1" s="1"/>
  <c r="BT32" i="3"/>
  <c r="BE32" i="3"/>
  <c r="BE88" i="1" s="1"/>
  <c r="AZ32" i="3"/>
  <c r="AZ88" i="1" s="1"/>
  <c r="AU32" i="3"/>
  <c r="AP32" i="3"/>
  <c r="DC31" i="3"/>
  <c r="DC87" i="1" s="1"/>
  <c r="CM31" i="3"/>
  <c r="CM87" i="1" s="1"/>
  <c r="CL31" i="3"/>
  <c r="CL87" i="1" s="1"/>
  <c r="CK31" i="3"/>
  <c r="CK87" i="1" s="1"/>
  <c r="CJ31" i="3"/>
  <c r="CJ87" i="1" s="1"/>
  <c r="CH31" i="3"/>
  <c r="CH87" i="1" s="1"/>
  <c r="CG31" i="3"/>
  <c r="CG87" i="1" s="1"/>
  <c r="CF31" i="3"/>
  <c r="CF87" i="1" s="1"/>
  <c r="CE31" i="3"/>
  <c r="CE87" i="1" s="1"/>
  <c r="CC31" i="3"/>
  <c r="CB31" i="3"/>
  <c r="CA31" i="3"/>
  <c r="BZ31" i="3"/>
  <c r="BX31" i="3"/>
  <c r="BW31" i="3"/>
  <c r="BV31" i="3"/>
  <c r="BU31" i="3"/>
  <c r="BI31" i="3"/>
  <c r="BI87" i="1" s="1"/>
  <c r="BH31" i="3"/>
  <c r="BH87" i="1" s="1"/>
  <c r="BG31" i="3"/>
  <c r="BG87" i="1" s="1"/>
  <c r="BF31" i="3"/>
  <c r="BF87" i="1" s="1"/>
  <c r="BD31" i="3"/>
  <c r="BD87" i="1" s="1"/>
  <c r="BC31" i="3"/>
  <c r="BC87" i="1" s="1"/>
  <c r="BB31" i="3"/>
  <c r="BB87" i="1" s="1"/>
  <c r="BA31" i="3"/>
  <c r="BA87" i="1" s="1"/>
  <c r="AY31" i="3"/>
  <c r="AX31" i="3"/>
  <c r="AW31" i="3"/>
  <c r="AV31" i="3"/>
  <c r="AT31" i="3"/>
  <c r="AS31" i="3"/>
  <c r="AR31" i="3"/>
  <c r="AQ31" i="3"/>
  <c r="DQ30" i="3"/>
  <c r="DQ75" i="1" s="1"/>
  <c r="DP30" i="3"/>
  <c r="DP75" i="1" s="1"/>
  <c r="DO30" i="3"/>
  <c r="DO75" i="1" s="1"/>
  <c r="DN30" i="3"/>
  <c r="DN75" i="1" s="1"/>
  <c r="DL30" i="3"/>
  <c r="DL75" i="1" s="1"/>
  <c r="DK30" i="3"/>
  <c r="DK75" i="1" s="1"/>
  <c r="DJ30" i="3"/>
  <c r="DJ75" i="1" s="1"/>
  <c r="DI30" i="3"/>
  <c r="DI75" i="1" s="1"/>
  <c r="DB30" i="3"/>
  <c r="DB75" i="1" s="1"/>
  <c r="DA30" i="3"/>
  <c r="DA75" i="1" s="1"/>
  <c r="CZ30" i="3"/>
  <c r="CZ75" i="1" s="1"/>
  <c r="CY30" i="3"/>
  <c r="CY75" i="1" s="1"/>
  <c r="CW30" i="3"/>
  <c r="CW75" i="1" s="1"/>
  <c r="CV30" i="3"/>
  <c r="CV75" i="1" s="1"/>
  <c r="CU30" i="3"/>
  <c r="CU75" i="1" s="1"/>
  <c r="CT30" i="3"/>
  <c r="CT75" i="1" s="1"/>
  <c r="CI30" i="3"/>
  <c r="CI75" i="1" s="1"/>
  <c r="CD30" i="3"/>
  <c r="CD75" i="1" s="1"/>
  <c r="BY30" i="3"/>
  <c r="BT30" i="3"/>
  <c r="BE30" i="3"/>
  <c r="BE75" i="1" s="1"/>
  <c r="AZ30" i="3"/>
  <c r="AZ75" i="1" s="1"/>
  <c r="AU30" i="3"/>
  <c r="AP30" i="3"/>
  <c r="DQ29" i="3"/>
  <c r="DP29" i="3"/>
  <c r="DO29" i="3"/>
  <c r="DN29" i="3"/>
  <c r="DL29" i="3"/>
  <c r="DK29" i="3"/>
  <c r="DJ29" i="3"/>
  <c r="DI29" i="3"/>
  <c r="DB29" i="3"/>
  <c r="DA29" i="3"/>
  <c r="CZ29" i="3"/>
  <c r="CY29" i="3"/>
  <c r="CW29" i="3"/>
  <c r="CV29" i="3"/>
  <c r="CU29" i="3"/>
  <c r="CT29" i="3"/>
  <c r="CI29" i="3"/>
  <c r="CD29" i="3"/>
  <c r="BY29" i="3"/>
  <c r="BY74" i="1" s="1"/>
  <c r="BT29" i="3"/>
  <c r="BT74" i="1" s="1"/>
  <c r="BE29" i="3"/>
  <c r="AZ29" i="3"/>
  <c r="AU29" i="3"/>
  <c r="AU74" i="1" s="1"/>
  <c r="AP29" i="3"/>
  <c r="AP74" i="1" s="1"/>
  <c r="DQ28" i="3"/>
  <c r="DQ53" i="1" s="1"/>
  <c r="DP28" i="3"/>
  <c r="DP53" i="1" s="1"/>
  <c r="DO28" i="3"/>
  <c r="DO53" i="1" s="1"/>
  <c r="DN28" i="3"/>
  <c r="DN53" i="1" s="1"/>
  <c r="DL28" i="3"/>
  <c r="DL53" i="1" s="1"/>
  <c r="DK28" i="3"/>
  <c r="DK53" i="1" s="1"/>
  <c r="DJ28" i="3"/>
  <c r="DJ53" i="1" s="1"/>
  <c r="DI28" i="3"/>
  <c r="DI53" i="1" s="1"/>
  <c r="DB28" i="3"/>
  <c r="DB53" i="1" s="1"/>
  <c r="DA28" i="3"/>
  <c r="DA53" i="1" s="1"/>
  <c r="CZ28" i="3"/>
  <c r="CZ53" i="1" s="1"/>
  <c r="CY28" i="3"/>
  <c r="CY53" i="1" s="1"/>
  <c r="CW28" i="3"/>
  <c r="CW53" i="1" s="1"/>
  <c r="CV28" i="3"/>
  <c r="CV53" i="1" s="1"/>
  <c r="CU28" i="3"/>
  <c r="CU53" i="1" s="1"/>
  <c r="CT28" i="3"/>
  <c r="CT53" i="1" s="1"/>
  <c r="CI28" i="3"/>
  <c r="CI53" i="1" s="1"/>
  <c r="CD28" i="3"/>
  <c r="CD53" i="1" s="1"/>
  <c r="BY28" i="3"/>
  <c r="BT28" i="3"/>
  <c r="BE28" i="3"/>
  <c r="BE53" i="1" s="1"/>
  <c r="AZ28" i="3"/>
  <c r="AZ53" i="1" s="1"/>
  <c r="AU28" i="3"/>
  <c r="AP28" i="3"/>
  <c r="DQ27" i="3"/>
  <c r="DQ52" i="1" s="1"/>
  <c r="DP27" i="3"/>
  <c r="DP52" i="1" s="1"/>
  <c r="DO27" i="3"/>
  <c r="DO52" i="1" s="1"/>
  <c r="DN27" i="3"/>
  <c r="DN52" i="1" s="1"/>
  <c r="DL27" i="3"/>
  <c r="DL52" i="1" s="1"/>
  <c r="DK27" i="3"/>
  <c r="DK52" i="1" s="1"/>
  <c r="DJ27" i="3"/>
  <c r="DJ52" i="1" s="1"/>
  <c r="DI27" i="3"/>
  <c r="DI52" i="1" s="1"/>
  <c r="DB27" i="3"/>
  <c r="DB52" i="1" s="1"/>
  <c r="DA27" i="3"/>
  <c r="DA52" i="1" s="1"/>
  <c r="CZ27" i="3"/>
  <c r="CZ52" i="1" s="1"/>
  <c r="CY27" i="3"/>
  <c r="CY52" i="1" s="1"/>
  <c r="CW27" i="3"/>
  <c r="CW52" i="1" s="1"/>
  <c r="CV27" i="3"/>
  <c r="CV52" i="1" s="1"/>
  <c r="CU27" i="3"/>
  <c r="CU52" i="1" s="1"/>
  <c r="CT27" i="3"/>
  <c r="CT52" i="1" s="1"/>
  <c r="CI27" i="3"/>
  <c r="CI52" i="1" s="1"/>
  <c r="CD27" i="3"/>
  <c r="CD52" i="1" s="1"/>
  <c r="BY27" i="3"/>
  <c r="BT27" i="3"/>
  <c r="BE27" i="3"/>
  <c r="BE52" i="1" s="1"/>
  <c r="AZ27" i="3"/>
  <c r="AZ52" i="1" s="1"/>
  <c r="AU27" i="3"/>
  <c r="AP27" i="3"/>
  <c r="DQ26" i="3"/>
  <c r="DQ37" i="1" s="1"/>
  <c r="DP26" i="3"/>
  <c r="DP37" i="1" s="1"/>
  <c r="DO26" i="3"/>
  <c r="DO37" i="1" s="1"/>
  <c r="DN26" i="3"/>
  <c r="DN37" i="1" s="1"/>
  <c r="DL26" i="3"/>
  <c r="DL37" i="1" s="1"/>
  <c r="DK26" i="3"/>
  <c r="DK37" i="1" s="1"/>
  <c r="DJ26" i="3"/>
  <c r="DJ37" i="1" s="1"/>
  <c r="DI26" i="3"/>
  <c r="DI37" i="1" s="1"/>
  <c r="DB26" i="3"/>
  <c r="DB37" i="1" s="1"/>
  <c r="DA26" i="3"/>
  <c r="DA37" i="1" s="1"/>
  <c r="CZ26" i="3"/>
  <c r="CZ37" i="1" s="1"/>
  <c r="CY26" i="3"/>
  <c r="CY37" i="1" s="1"/>
  <c r="CW26" i="3"/>
  <c r="CW37" i="1" s="1"/>
  <c r="CV26" i="3"/>
  <c r="CV37" i="1" s="1"/>
  <c r="CU26" i="3"/>
  <c r="CU37" i="1" s="1"/>
  <c r="CT26" i="3"/>
  <c r="CT37" i="1" s="1"/>
  <c r="CI26" i="3"/>
  <c r="CI37" i="1" s="1"/>
  <c r="CD26" i="3"/>
  <c r="CD37" i="1" s="1"/>
  <c r="BY26" i="3"/>
  <c r="BT26" i="3"/>
  <c r="BE26" i="3"/>
  <c r="BE37" i="1" s="1"/>
  <c r="AZ26" i="3"/>
  <c r="AZ37" i="1" s="1"/>
  <c r="AU26" i="3"/>
  <c r="AP26" i="3"/>
  <c r="DQ25" i="3"/>
  <c r="DP25" i="3"/>
  <c r="DO25" i="3"/>
  <c r="DN25" i="3"/>
  <c r="DL25" i="3"/>
  <c r="DK25" i="3"/>
  <c r="DJ25" i="3"/>
  <c r="DI25" i="3"/>
  <c r="DB25" i="3"/>
  <c r="DA25" i="3"/>
  <c r="CZ25" i="3"/>
  <c r="CY25" i="3"/>
  <c r="CW25" i="3"/>
  <c r="CV25" i="3"/>
  <c r="CU25" i="3"/>
  <c r="CT25" i="3"/>
  <c r="CI25" i="3"/>
  <c r="CD25" i="3"/>
  <c r="BY25" i="3"/>
  <c r="BY36" i="1" s="1"/>
  <c r="BT25" i="3"/>
  <c r="BT36" i="1" s="1"/>
  <c r="BE25" i="3"/>
  <c r="AZ25" i="3"/>
  <c r="AU25" i="3"/>
  <c r="AU36" i="1" s="1"/>
  <c r="AP25" i="3"/>
  <c r="AP36" i="1" s="1"/>
  <c r="DQ24" i="3"/>
  <c r="DQ34" i="1" s="1"/>
  <c r="DP24" i="3"/>
  <c r="DP34" i="1" s="1"/>
  <c r="DO24" i="3"/>
  <c r="DO34" i="1" s="1"/>
  <c r="DN24" i="3"/>
  <c r="DN34" i="1" s="1"/>
  <c r="DL24" i="3"/>
  <c r="DL34" i="1" s="1"/>
  <c r="DK24" i="3"/>
  <c r="DK34" i="1" s="1"/>
  <c r="DJ24" i="3"/>
  <c r="DJ34" i="1" s="1"/>
  <c r="DI24" i="3"/>
  <c r="DI34" i="1" s="1"/>
  <c r="DB24" i="3"/>
  <c r="DB34" i="1" s="1"/>
  <c r="DA24" i="3"/>
  <c r="DA34" i="1" s="1"/>
  <c r="CZ24" i="3"/>
  <c r="CZ34" i="1" s="1"/>
  <c r="CY24" i="3"/>
  <c r="CY34" i="1" s="1"/>
  <c r="CW24" i="3"/>
  <c r="CW34" i="1" s="1"/>
  <c r="CV24" i="3"/>
  <c r="CV34" i="1" s="1"/>
  <c r="CU24" i="3"/>
  <c r="CU34" i="1" s="1"/>
  <c r="CT24" i="3"/>
  <c r="CT34" i="1" s="1"/>
  <c r="CI24" i="3"/>
  <c r="CI34" i="1" s="1"/>
  <c r="CD24" i="3"/>
  <c r="CD34" i="1" s="1"/>
  <c r="BY24" i="3"/>
  <c r="BT24" i="3"/>
  <c r="BE24" i="3"/>
  <c r="BE34" i="1" s="1"/>
  <c r="AZ24" i="3"/>
  <c r="AZ34" i="1" s="1"/>
  <c r="AU24" i="3"/>
  <c r="AP24" i="3"/>
  <c r="DQ23" i="3"/>
  <c r="DQ33" i="1" s="1"/>
  <c r="DP23" i="3"/>
  <c r="DP33" i="1" s="1"/>
  <c r="DO23" i="3"/>
  <c r="DO33" i="1" s="1"/>
  <c r="DN23" i="3"/>
  <c r="DN33" i="1" s="1"/>
  <c r="DL23" i="3"/>
  <c r="DL33" i="1" s="1"/>
  <c r="DK23" i="3"/>
  <c r="DK33" i="1" s="1"/>
  <c r="DJ23" i="3"/>
  <c r="DJ33" i="1" s="1"/>
  <c r="DI23" i="3"/>
  <c r="DI33" i="1" s="1"/>
  <c r="DB23" i="3"/>
  <c r="DB33" i="1" s="1"/>
  <c r="DA23" i="3"/>
  <c r="DA33" i="1" s="1"/>
  <c r="CZ23" i="3"/>
  <c r="CZ33" i="1" s="1"/>
  <c r="CY23" i="3"/>
  <c r="CY33" i="1" s="1"/>
  <c r="CW23" i="3"/>
  <c r="CW33" i="1" s="1"/>
  <c r="CV23" i="3"/>
  <c r="CV33" i="1" s="1"/>
  <c r="CU23" i="3"/>
  <c r="CU33" i="1" s="1"/>
  <c r="CT23" i="3"/>
  <c r="CT33" i="1" s="1"/>
  <c r="CI23" i="3"/>
  <c r="CI33" i="1" s="1"/>
  <c r="CD23" i="3"/>
  <c r="CD33" i="1" s="1"/>
  <c r="BY23" i="3"/>
  <c r="BT23" i="3"/>
  <c r="BE23" i="3"/>
  <c r="BE33" i="1" s="1"/>
  <c r="AZ23" i="3"/>
  <c r="AZ33" i="1" s="1"/>
  <c r="AU23" i="3"/>
  <c r="AP23" i="3"/>
  <c r="DQ22" i="3"/>
  <c r="DQ32" i="1" s="1"/>
  <c r="DP22" i="3"/>
  <c r="DP32" i="1" s="1"/>
  <c r="DO22" i="3"/>
  <c r="DO32" i="1" s="1"/>
  <c r="DN22" i="3"/>
  <c r="DN32" i="1" s="1"/>
  <c r="DL22" i="3"/>
  <c r="DL32" i="1" s="1"/>
  <c r="DK22" i="3"/>
  <c r="DK32" i="1" s="1"/>
  <c r="DJ22" i="3"/>
  <c r="DJ32" i="1" s="1"/>
  <c r="DI22" i="3"/>
  <c r="DI32" i="1" s="1"/>
  <c r="DB22" i="3"/>
  <c r="DB32" i="1" s="1"/>
  <c r="DA22" i="3"/>
  <c r="DA32" i="1" s="1"/>
  <c r="CZ22" i="3"/>
  <c r="CZ32" i="1" s="1"/>
  <c r="CY22" i="3"/>
  <c r="CY32" i="1" s="1"/>
  <c r="CW22" i="3"/>
  <c r="CW32" i="1" s="1"/>
  <c r="CV22" i="3"/>
  <c r="CV32" i="1" s="1"/>
  <c r="CU22" i="3"/>
  <c r="CU32" i="1" s="1"/>
  <c r="CT22" i="3"/>
  <c r="CT32" i="1" s="1"/>
  <c r="CI22" i="3"/>
  <c r="CI32" i="1" s="1"/>
  <c r="CD22" i="3"/>
  <c r="CD32" i="1" s="1"/>
  <c r="BY22" i="3"/>
  <c r="BT22" i="3"/>
  <c r="BE22" i="3"/>
  <c r="BE32" i="1" s="1"/>
  <c r="AZ22" i="3"/>
  <c r="AZ32" i="1" s="1"/>
  <c r="AU22" i="3"/>
  <c r="AP22" i="3"/>
  <c r="DQ21" i="3"/>
  <c r="DQ31" i="1" s="1"/>
  <c r="DP21" i="3"/>
  <c r="DP31" i="1" s="1"/>
  <c r="DO21" i="3"/>
  <c r="DO31" i="1" s="1"/>
  <c r="DN21" i="3"/>
  <c r="DN31" i="1" s="1"/>
  <c r="DL21" i="3"/>
  <c r="DL31" i="1" s="1"/>
  <c r="DK21" i="3"/>
  <c r="DK31" i="1" s="1"/>
  <c r="DJ21" i="3"/>
  <c r="DJ31" i="1" s="1"/>
  <c r="DI21" i="3"/>
  <c r="DI31" i="1" s="1"/>
  <c r="DB21" i="3"/>
  <c r="DB31" i="1" s="1"/>
  <c r="DA21" i="3"/>
  <c r="DA31" i="1" s="1"/>
  <c r="CZ21" i="3"/>
  <c r="CZ31" i="1" s="1"/>
  <c r="CY21" i="3"/>
  <c r="CY31" i="1" s="1"/>
  <c r="CW21" i="3"/>
  <c r="CW31" i="1" s="1"/>
  <c r="CV21" i="3"/>
  <c r="CV31" i="1" s="1"/>
  <c r="CU21" i="3"/>
  <c r="CU31" i="1" s="1"/>
  <c r="CT21" i="3"/>
  <c r="CT31" i="1" s="1"/>
  <c r="CI21" i="3"/>
  <c r="CI31" i="1" s="1"/>
  <c r="CD21" i="3"/>
  <c r="CD31" i="1" s="1"/>
  <c r="BY21" i="3"/>
  <c r="BY31" i="1" s="1"/>
  <c r="BT21" i="3"/>
  <c r="BT31" i="1" s="1"/>
  <c r="BE21" i="3"/>
  <c r="BE31" i="1" s="1"/>
  <c r="AZ21" i="3"/>
  <c r="AZ31" i="1" s="1"/>
  <c r="AU21" i="3"/>
  <c r="AU31" i="1" s="1"/>
  <c r="AP21" i="3"/>
  <c r="AP31" i="1" s="1"/>
  <c r="DQ20" i="3"/>
  <c r="DQ30" i="1" s="1"/>
  <c r="DP20" i="3"/>
  <c r="DP30" i="1" s="1"/>
  <c r="DO20" i="3"/>
  <c r="DO30" i="1" s="1"/>
  <c r="DN20" i="3"/>
  <c r="DN30" i="1" s="1"/>
  <c r="DL20" i="3"/>
  <c r="DL30" i="1" s="1"/>
  <c r="DK20" i="3"/>
  <c r="DK30" i="1" s="1"/>
  <c r="DJ20" i="3"/>
  <c r="DJ30" i="1" s="1"/>
  <c r="DI20" i="3"/>
  <c r="DI30" i="1" s="1"/>
  <c r="DB20" i="3"/>
  <c r="DB30" i="1" s="1"/>
  <c r="DA20" i="3"/>
  <c r="DA30" i="1" s="1"/>
  <c r="CZ20" i="3"/>
  <c r="CZ30" i="1" s="1"/>
  <c r="CY20" i="3"/>
  <c r="CY30" i="1" s="1"/>
  <c r="CW20" i="3"/>
  <c r="CW30" i="1" s="1"/>
  <c r="CV20" i="3"/>
  <c r="CV30" i="1" s="1"/>
  <c r="CU20" i="3"/>
  <c r="CU30" i="1" s="1"/>
  <c r="CT20" i="3"/>
  <c r="CT30" i="1" s="1"/>
  <c r="CI20" i="3"/>
  <c r="CI30" i="1" s="1"/>
  <c r="CD20" i="3"/>
  <c r="CD30" i="1" s="1"/>
  <c r="BY20" i="3"/>
  <c r="BY30" i="1" s="1"/>
  <c r="BT20" i="3"/>
  <c r="BT30" i="1" s="1"/>
  <c r="BE20" i="3"/>
  <c r="BE30" i="1" s="1"/>
  <c r="AZ20" i="3"/>
  <c r="AZ30" i="1" s="1"/>
  <c r="AU20" i="3"/>
  <c r="AU30" i="1" s="1"/>
  <c r="AP20" i="3"/>
  <c r="AP30" i="1" s="1"/>
  <c r="DQ19" i="3"/>
  <c r="DQ29" i="1" s="1"/>
  <c r="DP19" i="3"/>
  <c r="DP29" i="1" s="1"/>
  <c r="DO19" i="3"/>
  <c r="DO29" i="1" s="1"/>
  <c r="DN19" i="3"/>
  <c r="DN29" i="1" s="1"/>
  <c r="DL19" i="3"/>
  <c r="DL29" i="1" s="1"/>
  <c r="DK19" i="3"/>
  <c r="DK29" i="1" s="1"/>
  <c r="DJ19" i="3"/>
  <c r="DJ29" i="1" s="1"/>
  <c r="DI19" i="3"/>
  <c r="DI29" i="1" s="1"/>
  <c r="DB19" i="3"/>
  <c r="DB29" i="1" s="1"/>
  <c r="DA19" i="3"/>
  <c r="DA29" i="1" s="1"/>
  <c r="CZ19" i="3"/>
  <c r="CZ29" i="1" s="1"/>
  <c r="CY19" i="3"/>
  <c r="CY29" i="1" s="1"/>
  <c r="CW19" i="3"/>
  <c r="CW29" i="1" s="1"/>
  <c r="CV19" i="3"/>
  <c r="CV29" i="1" s="1"/>
  <c r="CU19" i="3"/>
  <c r="CU29" i="1" s="1"/>
  <c r="CT19" i="3"/>
  <c r="CT29" i="1" s="1"/>
  <c r="CI19" i="3"/>
  <c r="CI29" i="1" s="1"/>
  <c r="CD19" i="3"/>
  <c r="CD29" i="1" s="1"/>
  <c r="BY19" i="3"/>
  <c r="BY29" i="1" s="1"/>
  <c r="BT19" i="3"/>
  <c r="BT29" i="1" s="1"/>
  <c r="BE19" i="3"/>
  <c r="BE29" i="1" s="1"/>
  <c r="AZ19" i="3"/>
  <c r="AZ29" i="1" s="1"/>
  <c r="AU19" i="3"/>
  <c r="AU29" i="1" s="1"/>
  <c r="AP19" i="3"/>
  <c r="AP29" i="1" s="1"/>
  <c r="DQ18" i="3"/>
  <c r="DQ28" i="1" s="1"/>
  <c r="DP18" i="3"/>
  <c r="DP28" i="1" s="1"/>
  <c r="DO18" i="3"/>
  <c r="DO28" i="1" s="1"/>
  <c r="DN18" i="3"/>
  <c r="DN28" i="1" s="1"/>
  <c r="DL18" i="3"/>
  <c r="DL28" i="1" s="1"/>
  <c r="DK18" i="3"/>
  <c r="DK28" i="1" s="1"/>
  <c r="DJ18" i="3"/>
  <c r="DJ28" i="1" s="1"/>
  <c r="DI18" i="3"/>
  <c r="DI28" i="1" s="1"/>
  <c r="DB18" i="3"/>
  <c r="DB28" i="1" s="1"/>
  <c r="DA18" i="3"/>
  <c r="DA28" i="1" s="1"/>
  <c r="CZ18" i="3"/>
  <c r="CZ28" i="1" s="1"/>
  <c r="CY18" i="3"/>
  <c r="CY28" i="1" s="1"/>
  <c r="CW18" i="3"/>
  <c r="CW28" i="1" s="1"/>
  <c r="CV18" i="3"/>
  <c r="CV28" i="1" s="1"/>
  <c r="CU18" i="3"/>
  <c r="CU28" i="1" s="1"/>
  <c r="CT18" i="3"/>
  <c r="CT28" i="1" s="1"/>
  <c r="CI18" i="3"/>
  <c r="CI28" i="1" s="1"/>
  <c r="CD18" i="3"/>
  <c r="CD28" i="1" s="1"/>
  <c r="BY18" i="3"/>
  <c r="BY28" i="1" s="1"/>
  <c r="BT18" i="3"/>
  <c r="BT28" i="1" s="1"/>
  <c r="BE18" i="3"/>
  <c r="BE28" i="1" s="1"/>
  <c r="AZ18" i="3"/>
  <c r="AZ28" i="1" s="1"/>
  <c r="AU18" i="3"/>
  <c r="AU28" i="1" s="1"/>
  <c r="AP18" i="3"/>
  <c r="AP28" i="1" s="1"/>
  <c r="DQ17" i="3"/>
  <c r="DQ27" i="1" s="1"/>
  <c r="DP17" i="3"/>
  <c r="DP27" i="1" s="1"/>
  <c r="DO17" i="3"/>
  <c r="DO27" i="1" s="1"/>
  <c r="DN17" i="3"/>
  <c r="DN27" i="1" s="1"/>
  <c r="DL17" i="3"/>
  <c r="DL27" i="1" s="1"/>
  <c r="DK17" i="3"/>
  <c r="DK27" i="1" s="1"/>
  <c r="DJ17" i="3"/>
  <c r="DJ27" i="1" s="1"/>
  <c r="DI17" i="3"/>
  <c r="DI27" i="1" s="1"/>
  <c r="DB17" i="3"/>
  <c r="DB27" i="1" s="1"/>
  <c r="DA17" i="3"/>
  <c r="DA27" i="1" s="1"/>
  <c r="CZ17" i="3"/>
  <c r="CZ27" i="1" s="1"/>
  <c r="CY17" i="3"/>
  <c r="CY27" i="1" s="1"/>
  <c r="CW17" i="3"/>
  <c r="CW27" i="1" s="1"/>
  <c r="CV17" i="3"/>
  <c r="CV27" i="1" s="1"/>
  <c r="CU17" i="3"/>
  <c r="CU27" i="1" s="1"/>
  <c r="CT17" i="3"/>
  <c r="CT27" i="1" s="1"/>
  <c r="CI17" i="3"/>
  <c r="CI27" i="1" s="1"/>
  <c r="CD17" i="3"/>
  <c r="CD27" i="1" s="1"/>
  <c r="BY17" i="3"/>
  <c r="BT17" i="3"/>
  <c r="BE17" i="3"/>
  <c r="BE27" i="1" s="1"/>
  <c r="AZ17" i="3"/>
  <c r="AZ27" i="1" s="1"/>
  <c r="AU17" i="3"/>
  <c r="AP17" i="3"/>
  <c r="DQ16" i="3"/>
  <c r="DQ26" i="1" s="1"/>
  <c r="DP16" i="3"/>
  <c r="DP26" i="1" s="1"/>
  <c r="DO16" i="3"/>
  <c r="DO26" i="1" s="1"/>
  <c r="DN16" i="3"/>
  <c r="DN26" i="1" s="1"/>
  <c r="DL16" i="3"/>
  <c r="DL26" i="1" s="1"/>
  <c r="DK16" i="3"/>
  <c r="DK26" i="1" s="1"/>
  <c r="DJ16" i="3"/>
  <c r="DJ26" i="1" s="1"/>
  <c r="DI16" i="3"/>
  <c r="DI26" i="1" s="1"/>
  <c r="DB16" i="3"/>
  <c r="DB26" i="1" s="1"/>
  <c r="DA16" i="3"/>
  <c r="DA26" i="1" s="1"/>
  <c r="CZ16" i="3"/>
  <c r="CZ26" i="1" s="1"/>
  <c r="CY16" i="3"/>
  <c r="CY26" i="1" s="1"/>
  <c r="CW16" i="3"/>
  <c r="CW26" i="1" s="1"/>
  <c r="CV16" i="3"/>
  <c r="CV26" i="1" s="1"/>
  <c r="CU16" i="3"/>
  <c r="CU26" i="1" s="1"/>
  <c r="CT16" i="3"/>
  <c r="CT26" i="1" s="1"/>
  <c r="CI16" i="3"/>
  <c r="CI26" i="1" s="1"/>
  <c r="CD16" i="3"/>
  <c r="CD26" i="1" s="1"/>
  <c r="BY16" i="3"/>
  <c r="BT16" i="3"/>
  <c r="BE16" i="3"/>
  <c r="BE26" i="1" s="1"/>
  <c r="AZ16" i="3"/>
  <c r="AZ26" i="1" s="1"/>
  <c r="AU16" i="3"/>
  <c r="AP16" i="3"/>
  <c r="DQ15" i="3"/>
  <c r="DQ25" i="1" s="1"/>
  <c r="DP15" i="3"/>
  <c r="DP25" i="1" s="1"/>
  <c r="DO15" i="3"/>
  <c r="DO25" i="1" s="1"/>
  <c r="DN15" i="3"/>
  <c r="DN25" i="1" s="1"/>
  <c r="DL15" i="3"/>
  <c r="DL25" i="1" s="1"/>
  <c r="DK15" i="3"/>
  <c r="DK25" i="1" s="1"/>
  <c r="DJ15" i="3"/>
  <c r="DJ25" i="1" s="1"/>
  <c r="DI15" i="3"/>
  <c r="DI25" i="1" s="1"/>
  <c r="DB15" i="3"/>
  <c r="DB25" i="1" s="1"/>
  <c r="DA15" i="3"/>
  <c r="DA25" i="1" s="1"/>
  <c r="CZ15" i="3"/>
  <c r="CZ25" i="1" s="1"/>
  <c r="CY15" i="3"/>
  <c r="CY25" i="1" s="1"/>
  <c r="CW15" i="3"/>
  <c r="CW25" i="1" s="1"/>
  <c r="CV15" i="3"/>
  <c r="CV25" i="1" s="1"/>
  <c r="CU15" i="3"/>
  <c r="CU25" i="1" s="1"/>
  <c r="CT15" i="3"/>
  <c r="CT25" i="1" s="1"/>
  <c r="CI15" i="3"/>
  <c r="CI25" i="1" s="1"/>
  <c r="CD15" i="3"/>
  <c r="CD25" i="1" s="1"/>
  <c r="BY15" i="3"/>
  <c r="BT15" i="3"/>
  <c r="BE15" i="3"/>
  <c r="BE25" i="1" s="1"/>
  <c r="AZ15" i="3"/>
  <c r="AZ25" i="1" s="1"/>
  <c r="AU15" i="3"/>
  <c r="AP15" i="3"/>
  <c r="DQ14" i="3"/>
  <c r="DQ24" i="1" s="1"/>
  <c r="DP14" i="3"/>
  <c r="DP24" i="1" s="1"/>
  <c r="DO14" i="3"/>
  <c r="DO24" i="1" s="1"/>
  <c r="DN14" i="3"/>
  <c r="DN24" i="1" s="1"/>
  <c r="DL14" i="3"/>
  <c r="DL24" i="1" s="1"/>
  <c r="DK14" i="3"/>
  <c r="DK24" i="1" s="1"/>
  <c r="DJ14" i="3"/>
  <c r="DJ24" i="1" s="1"/>
  <c r="DI14" i="3"/>
  <c r="DI24" i="1" s="1"/>
  <c r="DB14" i="3"/>
  <c r="DB24" i="1" s="1"/>
  <c r="DA14" i="3"/>
  <c r="DA24" i="1" s="1"/>
  <c r="CZ14" i="3"/>
  <c r="CZ24" i="1" s="1"/>
  <c r="CY14" i="3"/>
  <c r="CY24" i="1" s="1"/>
  <c r="CW14" i="3"/>
  <c r="CW24" i="1" s="1"/>
  <c r="CV14" i="3"/>
  <c r="CV24" i="1" s="1"/>
  <c r="CU14" i="3"/>
  <c r="CU24" i="1" s="1"/>
  <c r="CT14" i="3"/>
  <c r="CT24" i="1" s="1"/>
  <c r="CI14" i="3"/>
  <c r="CI24" i="1" s="1"/>
  <c r="CD14" i="3"/>
  <c r="CD24" i="1" s="1"/>
  <c r="BY14" i="3"/>
  <c r="BT14" i="3"/>
  <c r="BE14" i="3"/>
  <c r="BE24" i="1" s="1"/>
  <c r="AZ14" i="3"/>
  <c r="AZ24" i="1" s="1"/>
  <c r="AU14" i="3"/>
  <c r="AP14" i="3"/>
  <c r="DQ13" i="3"/>
  <c r="DQ23" i="1" s="1"/>
  <c r="DP13" i="3"/>
  <c r="DP23" i="1" s="1"/>
  <c r="DO13" i="3"/>
  <c r="DO23" i="1" s="1"/>
  <c r="DN13" i="3"/>
  <c r="DN23" i="1" s="1"/>
  <c r="DL13" i="3"/>
  <c r="DL23" i="1" s="1"/>
  <c r="DK13" i="3"/>
  <c r="DK23" i="1" s="1"/>
  <c r="DJ13" i="3"/>
  <c r="DJ23" i="1" s="1"/>
  <c r="DI13" i="3"/>
  <c r="DI23" i="1" s="1"/>
  <c r="DB13" i="3"/>
  <c r="DB23" i="1" s="1"/>
  <c r="DA13" i="3"/>
  <c r="DA23" i="1" s="1"/>
  <c r="CZ13" i="3"/>
  <c r="CZ23" i="1" s="1"/>
  <c r="CY13" i="3"/>
  <c r="CY23" i="1" s="1"/>
  <c r="CW13" i="3"/>
  <c r="CW23" i="1" s="1"/>
  <c r="CV13" i="3"/>
  <c r="CV23" i="1" s="1"/>
  <c r="CU13" i="3"/>
  <c r="CU23" i="1" s="1"/>
  <c r="CT13" i="3"/>
  <c r="CT23" i="1" s="1"/>
  <c r="CI13" i="3"/>
  <c r="CI23" i="1" s="1"/>
  <c r="CD13" i="3"/>
  <c r="CD23" i="1" s="1"/>
  <c r="BY13" i="3"/>
  <c r="BT13" i="3"/>
  <c r="BE13" i="3"/>
  <c r="BE23" i="1" s="1"/>
  <c r="AZ13" i="3"/>
  <c r="AZ23" i="1" s="1"/>
  <c r="AU13" i="3"/>
  <c r="AP13" i="3"/>
  <c r="DQ12" i="3"/>
  <c r="DQ22" i="1" s="1"/>
  <c r="DP12" i="3"/>
  <c r="DP22" i="1" s="1"/>
  <c r="DO12" i="3"/>
  <c r="DO22" i="1" s="1"/>
  <c r="DN12" i="3"/>
  <c r="DN22" i="1" s="1"/>
  <c r="DL12" i="3"/>
  <c r="DL22" i="1" s="1"/>
  <c r="DK12" i="3"/>
  <c r="DK22" i="1" s="1"/>
  <c r="DJ12" i="3"/>
  <c r="DJ22" i="1" s="1"/>
  <c r="DI12" i="3"/>
  <c r="DI22" i="1" s="1"/>
  <c r="DB12" i="3"/>
  <c r="DB22" i="1" s="1"/>
  <c r="DA12" i="3"/>
  <c r="DA22" i="1" s="1"/>
  <c r="CZ12" i="3"/>
  <c r="CZ22" i="1" s="1"/>
  <c r="CY12" i="3"/>
  <c r="CY22" i="1" s="1"/>
  <c r="CW12" i="3"/>
  <c r="CW22" i="1" s="1"/>
  <c r="CV12" i="3"/>
  <c r="CV22" i="1" s="1"/>
  <c r="CU12" i="3"/>
  <c r="CU22" i="1" s="1"/>
  <c r="CT12" i="3"/>
  <c r="CT22" i="1" s="1"/>
  <c r="CI12" i="3"/>
  <c r="CI22" i="1" s="1"/>
  <c r="CD12" i="3"/>
  <c r="CD22" i="1" s="1"/>
  <c r="BY12" i="3"/>
  <c r="BT12" i="3"/>
  <c r="BE12" i="3"/>
  <c r="BE22" i="1" s="1"/>
  <c r="AZ12" i="3"/>
  <c r="AZ22" i="1" s="1"/>
  <c r="AU12" i="3"/>
  <c r="AP12" i="3"/>
  <c r="DQ11" i="3"/>
  <c r="DQ21" i="1" s="1"/>
  <c r="DP11" i="3"/>
  <c r="DP21" i="1" s="1"/>
  <c r="DO11" i="3"/>
  <c r="DO21" i="1" s="1"/>
  <c r="DN11" i="3"/>
  <c r="DN21" i="1" s="1"/>
  <c r="DL11" i="3"/>
  <c r="DL21" i="1" s="1"/>
  <c r="DK11" i="3"/>
  <c r="DK21" i="1" s="1"/>
  <c r="DJ11" i="3"/>
  <c r="DJ21" i="1" s="1"/>
  <c r="DI11" i="3"/>
  <c r="DI21" i="1" s="1"/>
  <c r="DB11" i="3"/>
  <c r="DB21" i="1" s="1"/>
  <c r="DA11" i="3"/>
  <c r="DA21" i="1" s="1"/>
  <c r="CZ11" i="3"/>
  <c r="CZ21" i="1" s="1"/>
  <c r="CY11" i="3"/>
  <c r="CY21" i="1" s="1"/>
  <c r="CW11" i="3"/>
  <c r="CW21" i="1" s="1"/>
  <c r="CV11" i="3"/>
  <c r="CV21" i="1" s="1"/>
  <c r="CU11" i="3"/>
  <c r="CU21" i="1" s="1"/>
  <c r="CT11" i="3"/>
  <c r="CT21" i="1" s="1"/>
  <c r="CI11" i="3"/>
  <c r="CI21" i="1" s="1"/>
  <c r="CD11" i="3"/>
  <c r="CD21" i="1" s="1"/>
  <c r="BY11" i="3"/>
  <c r="BY10" i="3" s="1"/>
  <c r="DM10" i="3" s="1"/>
  <c r="BT11" i="3"/>
  <c r="BT10" i="3" s="1"/>
  <c r="DH10" i="3" s="1"/>
  <c r="BE11" i="3"/>
  <c r="BE21" i="1" s="1"/>
  <c r="AZ11" i="3"/>
  <c r="AZ21" i="1" s="1"/>
  <c r="AU11" i="3"/>
  <c r="AU10" i="3" s="1"/>
  <c r="CX10" i="3" s="1"/>
  <c r="AP11" i="3"/>
  <c r="AP10" i="3" s="1"/>
  <c r="CS10" i="3" s="1"/>
  <c r="CM10" i="3"/>
  <c r="CL10" i="3"/>
  <c r="CK10" i="3"/>
  <c r="CJ10" i="3"/>
  <c r="CI10" i="3"/>
  <c r="CH10" i="3"/>
  <c r="CG10" i="3"/>
  <c r="CF10" i="3"/>
  <c r="CE10" i="3"/>
  <c r="CD10" i="3"/>
  <c r="CC10" i="3"/>
  <c r="DQ10" i="3" s="1"/>
  <c r="CB10" i="3"/>
  <c r="DP10" i="3" s="1"/>
  <c r="CA10" i="3"/>
  <c r="BZ10" i="3"/>
  <c r="DN10" i="3" s="1"/>
  <c r="BX10" i="3"/>
  <c r="DL10" i="3" s="1"/>
  <c r="BW10" i="3"/>
  <c r="BV10" i="3"/>
  <c r="DJ10" i="3" s="1"/>
  <c r="BU10" i="3"/>
  <c r="DI10" i="3" s="1"/>
  <c r="BI10" i="3"/>
  <c r="BH10" i="3"/>
  <c r="BG10" i="3"/>
  <c r="BF10" i="3"/>
  <c r="BD10" i="3"/>
  <c r="BC10" i="3"/>
  <c r="BB10" i="3"/>
  <c r="BA10" i="3"/>
  <c r="AY10" i="3"/>
  <c r="DB10" i="3" s="1"/>
  <c r="AX10" i="3"/>
  <c r="DA10" i="3" s="1"/>
  <c r="AW10" i="3"/>
  <c r="CZ10" i="3" s="1"/>
  <c r="AV10" i="3"/>
  <c r="CY10" i="3" s="1"/>
  <c r="AT10" i="3"/>
  <c r="CW10" i="3" s="1"/>
  <c r="AS10" i="3"/>
  <c r="CV10" i="3" s="1"/>
  <c r="AR10" i="3"/>
  <c r="CU10" i="3" s="1"/>
  <c r="AQ10" i="3"/>
  <c r="CT10" i="3" s="1"/>
  <c r="CX60" i="3" l="1"/>
  <c r="CX163" i="1" s="1"/>
  <c r="AU163" i="1"/>
  <c r="DM60" i="3"/>
  <c r="DM163" i="1" s="1"/>
  <c r="BY163" i="1"/>
  <c r="CS60" i="3"/>
  <c r="CS163" i="1" s="1"/>
  <c r="AP163" i="1"/>
  <c r="DH60" i="3"/>
  <c r="DH163" i="1" s="1"/>
  <c r="BT163" i="1"/>
  <c r="DH56" i="3"/>
  <c r="DH159" i="1" s="1"/>
  <c r="BT159" i="1"/>
  <c r="CX56" i="3"/>
  <c r="CX159" i="1" s="1"/>
  <c r="AU159" i="1"/>
  <c r="DM56" i="3"/>
  <c r="DM159" i="1" s="1"/>
  <c r="BY159" i="1"/>
  <c r="CS56" i="3"/>
  <c r="CS159" i="1" s="1"/>
  <c r="AP159" i="1"/>
  <c r="CS52" i="3"/>
  <c r="CS155" i="1" s="1"/>
  <c r="AP155" i="1"/>
  <c r="DH52" i="3"/>
  <c r="DH155" i="1" s="1"/>
  <c r="BT155" i="1"/>
  <c r="CX52" i="3"/>
  <c r="CX155" i="1" s="1"/>
  <c r="AU155" i="1"/>
  <c r="DM52" i="3"/>
  <c r="DM155" i="1" s="1"/>
  <c r="BY155" i="1"/>
  <c r="AZ51" i="3"/>
  <c r="AZ154" i="1" s="1"/>
  <c r="AZ155" i="1"/>
  <c r="CD51" i="3"/>
  <c r="CD154" i="1" s="1"/>
  <c r="CD155" i="1"/>
  <c r="BE51" i="3"/>
  <c r="BE154" i="1" s="1"/>
  <c r="BE155" i="1"/>
  <c r="CI51" i="3"/>
  <c r="CI154" i="1" s="1"/>
  <c r="CI155" i="1"/>
  <c r="CT51" i="3"/>
  <c r="CT154" i="1" s="1"/>
  <c r="AQ154" i="1"/>
  <c r="CY51" i="3"/>
  <c r="CY154" i="1" s="1"/>
  <c r="AV154" i="1"/>
  <c r="CU51" i="3"/>
  <c r="CU154" i="1" s="1"/>
  <c r="AR154" i="1"/>
  <c r="CZ51" i="3"/>
  <c r="CZ154" i="1" s="1"/>
  <c r="AW154" i="1"/>
  <c r="DJ51" i="3"/>
  <c r="DJ154" i="1" s="1"/>
  <c r="BV154" i="1"/>
  <c r="DO51" i="3"/>
  <c r="DO154" i="1" s="1"/>
  <c r="CA154" i="1"/>
  <c r="DI51" i="3"/>
  <c r="DI154" i="1" s="1"/>
  <c r="BU154" i="1"/>
  <c r="CV51" i="3"/>
  <c r="CV154" i="1" s="1"/>
  <c r="AS154" i="1"/>
  <c r="DA51" i="3"/>
  <c r="DA154" i="1" s="1"/>
  <c r="AX154" i="1"/>
  <c r="DK51" i="3"/>
  <c r="DK154" i="1" s="1"/>
  <c r="BW154" i="1"/>
  <c r="DP51" i="3"/>
  <c r="DP154" i="1" s="1"/>
  <c r="CB154" i="1"/>
  <c r="DN51" i="3"/>
  <c r="DN154" i="1" s="1"/>
  <c r="BZ154" i="1"/>
  <c r="CW51" i="3"/>
  <c r="CW154" i="1" s="1"/>
  <c r="AT154" i="1"/>
  <c r="DB51" i="3"/>
  <c r="DB154" i="1" s="1"/>
  <c r="AY154" i="1"/>
  <c r="DL51" i="3"/>
  <c r="DL154" i="1" s="1"/>
  <c r="BX154" i="1"/>
  <c r="DQ51" i="3"/>
  <c r="DQ154" i="1" s="1"/>
  <c r="CC154" i="1"/>
  <c r="DH46" i="3"/>
  <c r="DH136" i="1" s="1"/>
  <c r="BT136" i="1"/>
  <c r="CX46" i="3"/>
  <c r="CX136" i="1" s="1"/>
  <c r="AU136" i="1"/>
  <c r="DM46" i="3"/>
  <c r="DM136" i="1" s="1"/>
  <c r="BY136" i="1"/>
  <c r="CS46" i="3"/>
  <c r="CS136" i="1" s="1"/>
  <c r="AP136" i="1"/>
  <c r="CS45" i="3"/>
  <c r="CS113" i="1" s="1"/>
  <c r="AP113" i="1"/>
  <c r="BT44" i="3"/>
  <c r="DH44" i="3" s="1"/>
  <c r="DH106" i="1" s="1"/>
  <c r="BT113" i="1"/>
  <c r="CX45" i="3"/>
  <c r="CX113" i="1" s="1"/>
  <c r="AU113" i="1"/>
  <c r="DM45" i="3"/>
  <c r="DM113" i="1" s="1"/>
  <c r="BY113" i="1"/>
  <c r="AZ10" i="3"/>
  <c r="AZ44" i="3"/>
  <c r="AZ106" i="1" s="1"/>
  <c r="AZ113" i="1"/>
  <c r="CD44" i="3"/>
  <c r="CD106" i="1" s="1"/>
  <c r="CD113" i="1"/>
  <c r="BE44" i="3"/>
  <c r="BE106" i="1" s="1"/>
  <c r="BE113" i="1"/>
  <c r="CI44" i="3"/>
  <c r="CI106" i="1" s="1"/>
  <c r="CI113" i="1"/>
  <c r="CT44" i="3"/>
  <c r="CT106" i="1" s="1"/>
  <c r="AQ106" i="1"/>
  <c r="CY44" i="3"/>
  <c r="CY106" i="1" s="1"/>
  <c r="AV106" i="1"/>
  <c r="CU44" i="3"/>
  <c r="CU106" i="1" s="1"/>
  <c r="AR106" i="1"/>
  <c r="CZ44" i="3"/>
  <c r="CZ106" i="1" s="1"/>
  <c r="AW106" i="1"/>
  <c r="DJ44" i="3"/>
  <c r="DJ106" i="1" s="1"/>
  <c r="BV106" i="1"/>
  <c r="DI44" i="3"/>
  <c r="DI106" i="1" s="1"/>
  <c r="BU106" i="1"/>
  <c r="DO44" i="3"/>
  <c r="DO106" i="1" s="1"/>
  <c r="CA106" i="1"/>
  <c r="CV44" i="3"/>
  <c r="CV106" i="1" s="1"/>
  <c r="AS106" i="1"/>
  <c r="DA44" i="3"/>
  <c r="DA106" i="1" s="1"/>
  <c r="AX106" i="1"/>
  <c r="DK44" i="3"/>
  <c r="DK106" i="1" s="1"/>
  <c r="BW106" i="1"/>
  <c r="DP44" i="3"/>
  <c r="DP106" i="1" s="1"/>
  <c r="CB106" i="1"/>
  <c r="DN44" i="3"/>
  <c r="DN106" i="1" s="1"/>
  <c r="BZ106" i="1"/>
  <c r="CW44" i="3"/>
  <c r="CW106" i="1" s="1"/>
  <c r="AT106" i="1"/>
  <c r="DB44" i="3"/>
  <c r="DB106" i="1" s="1"/>
  <c r="AY106" i="1"/>
  <c r="DL44" i="3"/>
  <c r="DL106" i="1" s="1"/>
  <c r="BX106" i="1"/>
  <c r="DQ44" i="3"/>
  <c r="DQ106" i="1" s="1"/>
  <c r="CC106" i="1"/>
  <c r="CS43" i="3"/>
  <c r="CS105" i="1" s="1"/>
  <c r="AP105" i="1"/>
  <c r="DM43" i="3"/>
  <c r="DM105" i="1" s="1"/>
  <c r="BY105" i="1"/>
  <c r="DH43" i="3"/>
  <c r="DH105" i="1" s="1"/>
  <c r="BT105" i="1"/>
  <c r="BE10" i="3"/>
  <c r="CX43" i="3"/>
  <c r="CX105" i="1" s="1"/>
  <c r="AU105" i="1"/>
  <c r="CT42" i="3"/>
  <c r="CT104" i="1" s="1"/>
  <c r="AQ104" i="1"/>
  <c r="CY42" i="3"/>
  <c r="CY104" i="1" s="1"/>
  <c r="AV104" i="1"/>
  <c r="BF41" i="3"/>
  <c r="BF103" i="1" s="1"/>
  <c r="BF104" i="1"/>
  <c r="DN42" i="3"/>
  <c r="DN104" i="1" s="1"/>
  <c r="BZ104" i="1"/>
  <c r="CJ41" i="3"/>
  <c r="CJ103" i="1" s="1"/>
  <c r="CJ104" i="1"/>
  <c r="CU42" i="3"/>
  <c r="CU104" i="1" s="1"/>
  <c r="AR104" i="1"/>
  <c r="CZ42" i="3"/>
  <c r="CZ104" i="1" s="1"/>
  <c r="AW104" i="1"/>
  <c r="BB41" i="3"/>
  <c r="BB103" i="1" s="1"/>
  <c r="BB104" i="1"/>
  <c r="BG41" i="3"/>
  <c r="BG103" i="1" s="1"/>
  <c r="BG104" i="1"/>
  <c r="DJ42" i="3"/>
  <c r="DJ104" i="1" s="1"/>
  <c r="BV104" i="1"/>
  <c r="DO42" i="3"/>
  <c r="DO104" i="1" s="1"/>
  <c r="CA104" i="1"/>
  <c r="CF41" i="3"/>
  <c r="CF103" i="1" s="1"/>
  <c r="CF104" i="1"/>
  <c r="CK41" i="3"/>
  <c r="CK103" i="1" s="1"/>
  <c r="CK104" i="1"/>
  <c r="CV42" i="3"/>
  <c r="CV104" i="1" s="1"/>
  <c r="AS104" i="1"/>
  <c r="DA42" i="3"/>
  <c r="DA104" i="1" s="1"/>
  <c r="AX104" i="1"/>
  <c r="BC41" i="3"/>
  <c r="BC103" i="1" s="1"/>
  <c r="BC104" i="1"/>
  <c r="BH41" i="3"/>
  <c r="BH103" i="1" s="1"/>
  <c r="BH104" i="1"/>
  <c r="DK42" i="3"/>
  <c r="DK104" i="1" s="1"/>
  <c r="BW104" i="1"/>
  <c r="DP42" i="3"/>
  <c r="DP104" i="1" s="1"/>
  <c r="CB104" i="1"/>
  <c r="CG41" i="3"/>
  <c r="CG103" i="1" s="1"/>
  <c r="CG104" i="1"/>
  <c r="BU41" i="3"/>
  <c r="BU103" i="1" s="1"/>
  <c r="BU104" i="1"/>
  <c r="CE41" i="3"/>
  <c r="CE103" i="1" s="1"/>
  <c r="CE104" i="1"/>
  <c r="CW42" i="3"/>
  <c r="CW104" i="1" s="1"/>
  <c r="AT104" i="1"/>
  <c r="DB42" i="3"/>
  <c r="DB104" i="1" s="1"/>
  <c r="AY104" i="1"/>
  <c r="BD41" i="3"/>
  <c r="BD103" i="1" s="1"/>
  <c r="BD104" i="1"/>
  <c r="BI41" i="3"/>
  <c r="BI103" i="1" s="1"/>
  <c r="BI104" i="1"/>
  <c r="DL42" i="3"/>
  <c r="DL104" i="1" s="1"/>
  <c r="BX104" i="1"/>
  <c r="DQ42" i="3"/>
  <c r="DQ104" i="1" s="1"/>
  <c r="CC104" i="1"/>
  <c r="CH41" i="3"/>
  <c r="CH103" i="1" s="1"/>
  <c r="CH104" i="1"/>
  <c r="CS38" i="3"/>
  <c r="CS99" i="1" s="1"/>
  <c r="AP99" i="1"/>
  <c r="DH38" i="3"/>
  <c r="DH99" i="1" s="1"/>
  <c r="BT99" i="1"/>
  <c r="CX38" i="3"/>
  <c r="CX99" i="1" s="1"/>
  <c r="AU99" i="1"/>
  <c r="DM38" i="3"/>
  <c r="DM99" i="1" s="1"/>
  <c r="BY99" i="1"/>
  <c r="CD31" i="3"/>
  <c r="CD87" i="1" s="1"/>
  <c r="CD88" i="1"/>
  <c r="CS32" i="3"/>
  <c r="CS88" i="1" s="1"/>
  <c r="AP88" i="1"/>
  <c r="DH32" i="3"/>
  <c r="DH88" i="1" s="1"/>
  <c r="BT88" i="1"/>
  <c r="CX32" i="3"/>
  <c r="CX88" i="1" s="1"/>
  <c r="AU88" i="1"/>
  <c r="CS33" i="3"/>
  <c r="DH33" i="3"/>
  <c r="CS34" i="3"/>
  <c r="DH34" i="3"/>
  <c r="CX33" i="3"/>
  <c r="DM33" i="3"/>
  <c r="CX34" i="3"/>
  <c r="DM34" i="3"/>
  <c r="CT31" i="3"/>
  <c r="CT87" i="1" s="1"/>
  <c r="AQ87" i="1"/>
  <c r="CY31" i="3"/>
  <c r="CY87" i="1" s="1"/>
  <c r="AV87" i="1"/>
  <c r="DI31" i="3"/>
  <c r="DI87" i="1" s="1"/>
  <c r="BU87" i="1"/>
  <c r="DN31" i="3"/>
  <c r="DN87" i="1" s="1"/>
  <c r="BZ87" i="1"/>
  <c r="CW31" i="3"/>
  <c r="CW87" i="1" s="1"/>
  <c r="AT87" i="1"/>
  <c r="DB31" i="3"/>
  <c r="DB87" i="1" s="1"/>
  <c r="AY87" i="1"/>
  <c r="DL31" i="3"/>
  <c r="DL87" i="1" s="1"/>
  <c r="BX87" i="1"/>
  <c r="CU31" i="3"/>
  <c r="CU87" i="1" s="1"/>
  <c r="AR87" i="1"/>
  <c r="CZ31" i="3"/>
  <c r="CZ87" i="1" s="1"/>
  <c r="AW87" i="1"/>
  <c r="DJ31" i="3"/>
  <c r="DJ87" i="1" s="1"/>
  <c r="BV87" i="1"/>
  <c r="DO31" i="3"/>
  <c r="DO87" i="1" s="1"/>
  <c r="CA87" i="1"/>
  <c r="DQ31" i="3"/>
  <c r="DQ87" i="1" s="1"/>
  <c r="CC87" i="1"/>
  <c r="CV31" i="3"/>
  <c r="CV87" i="1" s="1"/>
  <c r="AS87" i="1"/>
  <c r="DA31" i="3"/>
  <c r="DA87" i="1" s="1"/>
  <c r="AX87" i="1"/>
  <c r="DK31" i="3"/>
  <c r="DK87" i="1" s="1"/>
  <c r="BW87" i="1"/>
  <c r="DP31" i="3"/>
  <c r="DP87" i="1" s="1"/>
  <c r="CB87" i="1"/>
  <c r="CW54" i="1"/>
  <c r="CW74" i="1"/>
  <c r="DB54" i="1"/>
  <c r="DB74" i="1"/>
  <c r="DL54" i="1"/>
  <c r="DL74" i="1"/>
  <c r="DQ54" i="1"/>
  <c r="DQ74" i="1"/>
  <c r="CT54" i="1"/>
  <c r="CT74" i="1"/>
  <c r="CY54" i="1"/>
  <c r="CY74" i="1"/>
  <c r="DI54" i="1"/>
  <c r="DI74" i="1"/>
  <c r="DN54" i="1"/>
  <c r="DN74" i="1"/>
  <c r="CS30" i="3"/>
  <c r="CS75" i="1" s="1"/>
  <c r="AP75" i="1"/>
  <c r="DH30" i="3"/>
  <c r="DH75" i="1" s="1"/>
  <c r="BT75" i="1"/>
  <c r="BE54" i="1"/>
  <c r="BE74" i="1"/>
  <c r="CU54" i="1"/>
  <c r="CU74" i="1"/>
  <c r="CZ54" i="1"/>
  <c r="CZ74" i="1"/>
  <c r="DJ54" i="1"/>
  <c r="DJ74" i="1"/>
  <c r="DO54" i="1"/>
  <c r="DO74" i="1"/>
  <c r="CX30" i="3"/>
  <c r="CX75" i="1" s="1"/>
  <c r="AU75" i="1"/>
  <c r="DM30" i="3"/>
  <c r="DM75" i="1" s="1"/>
  <c r="BY75" i="1"/>
  <c r="CI54" i="1"/>
  <c r="CI74" i="1"/>
  <c r="AZ54" i="1"/>
  <c r="AZ74" i="1"/>
  <c r="CD54" i="1"/>
  <c r="CD74" i="1"/>
  <c r="CV54" i="1"/>
  <c r="CV74" i="1"/>
  <c r="DA54" i="1"/>
  <c r="DA74" i="1"/>
  <c r="DK54" i="1"/>
  <c r="DK74" i="1"/>
  <c r="DP54" i="1"/>
  <c r="DP74" i="1"/>
  <c r="CS27" i="3"/>
  <c r="CS52" i="1" s="1"/>
  <c r="AP52" i="1"/>
  <c r="DH27" i="3"/>
  <c r="DH52" i="1" s="1"/>
  <c r="BT52" i="1"/>
  <c r="CS28" i="3"/>
  <c r="CS53" i="1" s="1"/>
  <c r="AP53" i="1"/>
  <c r="DH28" i="3"/>
  <c r="DH53" i="1" s="1"/>
  <c r="BT53" i="1"/>
  <c r="CS29" i="3"/>
  <c r="AP54" i="1"/>
  <c r="DH29" i="3"/>
  <c r="BT54" i="1"/>
  <c r="DM27" i="3"/>
  <c r="DM52" i="1" s="1"/>
  <c r="BY52" i="1"/>
  <c r="CX29" i="3"/>
  <c r="AU54" i="1"/>
  <c r="CX27" i="3"/>
  <c r="CX52" i="1" s="1"/>
  <c r="AU52" i="1"/>
  <c r="CX28" i="3"/>
  <c r="CX53" i="1" s="1"/>
  <c r="AU53" i="1"/>
  <c r="DM28" i="3"/>
  <c r="DM53" i="1" s="1"/>
  <c r="BY53" i="1"/>
  <c r="DM29" i="3"/>
  <c r="BY54" i="1"/>
  <c r="BE35" i="1"/>
  <c r="BE36" i="1"/>
  <c r="DB35" i="1"/>
  <c r="DB36" i="1"/>
  <c r="CT35" i="1"/>
  <c r="CT36" i="1"/>
  <c r="CY35" i="1"/>
  <c r="CY36" i="1"/>
  <c r="DI35" i="1"/>
  <c r="DI36" i="1"/>
  <c r="DN35" i="1"/>
  <c r="DN36" i="1"/>
  <c r="CS26" i="3"/>
  <c r="CS37" i="1" s="1"/>
  <c r="AP37" i="1"/>
  <c r="DH26" i="3"/>
  <c r="DH37" i="1" s="1"/>
  <c r="BT37" i="1"/>
  <c r="CI35" i="1"/>
  <c r="CI36" i="1"/>
  <c r="CW35" i="1"/>
  <c r="CW36" i="1"/>
  <c r="DL35" i="1"/>
  <c r="DL36" i="1"/>
  <c r="DQ35" i="1"/>
  <c r="DQ36" i="1"/>
  <c r="CU35" i="1"/>
  <c r="CU36" i="1"/>
  <c r="CZ35" i="1"/>
  <c r="CZ36" i="1"/>
  <c r="DJ35" i="1"/>
  <c r="DJ36" i="1"/>
  <c r="DO35" i="1"/>
  <c r="DO36" i="1"/>
  <c r="CX26" i="3"/>
  <c r="CX37" i="1" s="1"/>
  <c r="AU37" i="1"/>
  <c r="DM26" i="3"/>
  <c r="DM37" i="1" s="1"/>
  <c r="BY37" i="1"/>
  <c r="AZ35" i="1"/>
  <c r="AZ36" i="1"/>
  <c r="CD35" i="1"/>
  <c r="CD36" i="1"/>
  <c r="CV35" i="1"/>
  <c r="CV36" i="1"/>
  <c r="DA35" i="1"/>
  <c r="DA36" i="1"/>
  <c r="DK35" i="1"/>
  <c r="DK36" i="1"/>
  <c r="DP35" i="1"/>
  <c r="DP36" i="1"/>
  <c r="CS22" i="3"/>
  <c r="CS32" i="1" s="1"/>
  <c r="AP32" i="1"/>
  <c r="DH22" i="3"/>
  <c r="DH32" i="1" s="1"/>
  <c r="BT32" i="1"/>
  <c r="CS23" i="3"/>
  <c r="CS33" i="1" s="1"/>
  <c r="AP33" i="1"/>
  <c r="DH23" i="3"/>
  <c r="DH33" i="1" s="1"/>
  <c r="BT33" i="1"/>
  <c r="CS24" i="3"/>
  <c r="CS34" i="1" s="1"/>
  <c r="AP34" i="1"/>
  <c r="DH24" i="3"/>
  <c r="DH34" i="1" s="1"/>
  <c r="BT34" i="1"/>
  <c r="CS25" i="3"/>
  <c r="AP35" i="1"/>
  <c r="DH25" i="3"/>
  <c r="BT35" i="1"/>
  <c r="CX22" i="3"/>
  <c r="CX32" i="1" s="1"/>
  <c r="AU32" i="1"/>
  <c r="DM22" i="3"/>
  <c r="DM32" i="1" s="1"/>
  <c r="BY32" i="1"/>
  <c r="CX23" i="3"/>
  <c r="CX33" i="1" s="1"/>
  <c r="AU33" i="1"/>
  <c r="DM23" i="3"/>
  <c r="DM33" i="1" s="1"/>
  <c r="BY33" i="1"/>
  <c r="CX24" i="3"/>
  <c r="CX34" i="1" s="1"/>
  <c r="AU34" i="1"/>
  <c r="DM24" i="3"/>
  <c r="DM34" i="1" s="1"/>
  <c r="BY34" i="1"/>
  <c r="CX25" i="3"/>
  <c r="AU35" i="1"/>
  <c r="DM25" i="3"/>
  <c r="BY35" i="1"/>
  <c r="CS14" i="3"/>
  <c r="CS24" i="1" s="1"/>
  <c r="AP24" i="1"/>
  <c r="DH14" i="3"/>
  <c r="DH24" i="1" s="1"/>
  <c r="BT24" i="1"/>
  <c r="CS15" i="3"/>
  <c r="CS25" i="1" s="1"/>
  <c r="AP25" i="1"/>
  <c r="DH15" i="3"/>
  <c r="DH25" i="1" s="1"/>
  <c r="BT25" i="1"/>
  <c r="CS16" i="3"/>
  <c r="CS26" i="1" s="1"/>
  <c r="AP26" i="1"/>
  <c r="DH16" i="3"/>
  <c r="DH26" i="1" s="1"/>
  <c r="BT26" i="1"/>
  <c r="CS17" i="3"/>
  <c r="CS27" i="1" s="1"/>
  <c r="AP27" i="1"/>
  <c r="DH17" i="3"/>
  <c r="DH27" i="1" s="1"/>
  <c r="BT27" i="1"/>
  <c r="CS18" i="3"/>
  <c r="CS28" i="1" s="1"/>
  <c r="DH18" i="3"/>
  <c r="DH28" i="1" s="1"/>
  <c r="CS19" i="3"/>
  <c r="CS29" i="1" s="1"/>
  <c r="DH19" i="3"/>
  <c r="DH29" i="1" s="1"/>
  <c r="CS20" i="3"/>
  <c r="CS30" i="1" s="1"/>
  <c r="DH20" i="3"/>
  <c r="DH30" i="1" s="1"/>
  <c r="CS21" i="3"/>
  <c r="CS31" i="1" s="1"/>
  <c r="DH21" i="3"/>
  <c r="DH31" i="1" s="1"/>
  <c r="CX14" i="3"/>
  <c r="CX24" i="1" s="1"/>
  <c r="AU24" i="1"/>
  <c r="DM14" i="3"/>
  <c r="DM24" i="1" s="1"/>
  <c r="BY24" i="1"/>
  <c r="CX15" i="3"/>
  <c r="CX25" i="1" s="1"/>
  <c r="AU25" i="1"/>
  <c r="DM15" i="3"/>
  <c r="DM25" i="1" s="1"/>
  <c r="BY25" i="1"/>
  <c r="CX16" i="3"/>
  <c r="CX26" i="1" s="1"/>
  <c r="AU26" i="1"/>
  <c r="DM16" i="3"/>
  <c r="DM26" i="1" s="1"/>
  <c r="BY26" i="1"/>
  <c r="CX17" i="3"/>
  <c r="CX27" i="1" s="1"/>
  <c r="AU27" i="1"/>
  <c r="DM17" i="3"/>
  <c r="DM27" i="1" s="1"/>
  <c r="BY27" i="1"/>
  <c r="CX18" i="3"/>
  <c r="CX28" i="1" s="1"/>
  <c r="DM18" i="3"/>
  <c r="DM28" i="1" s="1"/>
  <c r="CX19" i="3"/>
  <c r="CX29" i="1" s="1"/>
  <c r="DM19" i="3"/>
  <c r="DM29" i="1" s="1"/>
  <c r="CX20" i="3"/>
  <c r="CX30" i="1" s="1"/>
  <c r="DM20" i="3"/>
  <c r="DM30" i="1" s="1"/>
  <c r="CX21" i="3"/>
  <c r="CX31" i="1" s="1"/>
  <c r="DM21" i="3"/>
  <c r="DM31" i="1" s="1"/>
  <c r="DH12" i="3"/>
  <c r="DH22" i="1" s="1"/>
  <c r="BT22" i="1"/>
  <c r="DH13" i="3"/>
  <c r="DH23" i="1" s="1"/>
  <c r="BT23" i="1"/>
  <c r="CX11" i="3"/>
  <c r="CX21" i="1" s="1"/>
  <c r="AU21" i="1"/>
  <c r="DM11" i="3"/>
  <c r="DM21" i="1" s="1"/>
  <c r="BY21" i="1"/>
  <c r="CX12" i="3"/>
  <c r="CX22" i="1" s="1"/>
  <c r="AU22" i="1"/>
  <c r="DM12" i="3"/>
  <c r="DM22" i="1" s="1"/>
  <c r="BY22" i="1"/>
  <c r="CX13" i="3"/>
  <c r="CX23" i="1" s="1"/>
  <c r="AU23" i="1"/>
  <c r="DM13" i="3"/>
  <c r="DM23" i="1" s="1"/>
  <c r="BY23" i="1"/>
  <c r="CS11" i="3"/>
  <c r="CS21" i="1" s="1"/>
  <c r="AP21" i="1"/>
  <c r="CS12" i="3"/>
  <c r="CS22" i="1" s="1"/>
  <c r="AP22" i="1"/>
  <c r="DH11" i="3"/>
  <c r="DH21" i="1" s="1"/>
  <c r="BT21" i="1"/>
  <c r="CS13" i="3"/>
  <c r="CS23" i="1" s="1"/>
  <c r="AP23" i="1"/>
  <c r="AU44" i="3"/>
  <c r="BY44" i="3"/>
  <c r="AQ41" i="3"/>
  <c r="AQ9" i="3" s="1"/>
  <c r="BX41" i="3"/>
  <c r="AV41" i="3"/>
  <c r="BZ41" i="3"/>
  <c r="BD9" i="3"/>
  <c r="BD9" i="1" s="1"/>
  <c r="BY51" i="3"/>
  <c r="AR41" i="3"/>
  <c r="CM9" i="3"/>
  <c r="CM10" i="1" s="1"/>
  <c r="BT51" i="3"/>
  <c r="BV41" i="3"/>
  <c r="BE31" i="3"/>
  <c r="BE87" i="1" s="1"/>
  <c r="AP51" i="3"/>
  <c r="CL9" i="3"/>
  <c r="AZ31" i="3"/>
  <c r="AZ87" i="1" s="1"/>
  <c r="AY41" i="3"/>
  <c r="BE42" i="3"/>
  <c r="BY42" i="3"/>
  <c r="AU51" i="3"/>
  <c r="CI31" i="3"/>
  <c r="CI87" i="1" s="1"/>
  <c r="AX41" i="3"/>
  <c r="BT31" i="3"/>
  <c r="BY31" i="3"/>
  <c r="BY87" i="1" s="1"/>
  <c r="DM32" i="3"/>
  <c r="DM88" i="1" s="1"/>
  <c r="CB41" i="3"/>
  <c r="AP31" i="3"/>
  <c r="AT41" i="3"/>
  <c r="AT103" i="1" s="1"/>
  <c r="BW41" i="3"/>
  <c r="CA41" i="3"/>
  <c r="DO10" i="3"/>
  <c r="DH45" i="3"/>
  <c r="DH113" i="1" s="1"/>
  <c r="DK10" i="3"/>
  <c r="AU31" i="3"/>
  <c r="CI42" i="3"/>
  <c r="CC41" i="3"/>
  <c r="CC103" i="1" s="1"/>
  <c r="AZ42" i="3"/>
  <c r="BI9" i="3"/>
  <c r="CD42" i="3"/>
  <c r="AP44" i="3"/>
  <c r="AS41" i="3"/>
  <c r="AS103" i="1" s="1"/>
  <c r="AW41" i="3"/>
  <c r="AW103" i="1" s="1"/>
  <c r="BA41" i="3"/>
  <c r="DI42" i="3"/>
  <c r="DI104" i="1" s="1"/>
  <c r="BT42" i="3"/>
  <c r="BT104" i="1" s="1"/>
  <c r="AP42" i="3"/>
  <c r="AP104" i="1" s="1"/>
  <c r="AU42" i="3"/>
  <c r="AU104" i="1" s="1"/>
  <c r="DM31" i="3" l="1"/>
  <c r="DM87" i="1" s="1"/>
  <c r="BT106" i="1"/>
  <c r="BU9" i="3"/>
  <c r="CH9" i="3"/>
  <c r="CH9" i="1" s="1"/>
  <c r="CS51" i="3"/>
  <c r="CS154" i="1" s="1"/>
  <c r="AP154" i="1"/>
  <c r="CX51" i="3"/>
  <c r="CX154" i="1" s="1"/>
  <c r="AU154" i="1"/>
  <c r="DM51" i="3"/>
  <c r="DM154" i="1" s="1"/>
  <c r="BY154" i="1"/>
  <c r="DH51" i="3"/>
  <c r="DH154" i="1" s="1"/>
  <c r="BT154" i="1"/>
  <c r="CS44" i="3"/>
  <c r="CS106" i="1" s="1"/>
  <c r="AP106" i="1"/>
  <c r="DI41" i="3"/>
  <c r="DI103" i="1" s="1"/>
  <c r="CK9" i="3"/>
  <c r="CK9" i="1" s="1"/>
  <c r="DM44" i="3"/>
  <c r="DM106" i="1" s="1"/>
  <c r="BY106" i="1"/>
  <c r="CJ9" i="3"/>
  <c r="CJ9" i="1" s="1"/>
  <c r="CX44" i="3"/>
  <c r="CX106" i="1" s="1"/>
  <c r="AU106" i="1"/>
  <c r="BG9" i="3"/>
  <c r="BH9" i="3"/>
  <c r="BH9" i="1" s="1"/>
  <c r="BF9" i="3"/>
  <c r="BF9" i="1" s="1"/>
  <c r="BB9" i="3"/>
  <c r="BB9" i="1" s="1"/>
  <c r="CE9" i="3"/>
  <c r="CF9" i="3"/>
  <c r="CF10" i="1" s="1"/>
  <c r="CG9" i="3"/>
  <c r="CG64" i="3" s="1"/>
  <c r="BC9" i="3"/>
  <c r="BC64" i="3" s="1"/>
  <c r="CD41" i="3"/>
  <c r="CD104" i="1"/>
  <c r="AZ41" i="3"/>
  <c r="AZ103" i="1" s="1"/>
  <c r="AZ104" i="1"/>
  <c r="DM42" i="3"/>
  <c r="DM104" i="1" s="1"/>
  <c r="BY104" i="1"/>
  <c r="CI41" i="3"/>
  <c r="CI103" i="1" s="1"/>
  <c r="CI104" i="1"/>
  <c r="BE41" i="3"/>
  <c r="BE103" i="1" s="1"/>
  <c r="BE104" i="1"/>
  <c r="CT41" i="3"/>
  <c r="CT103" i="1" s="1"/>
  <c r="AQ103" i="1"/>
  <c r="DK41" i="3"/>
  <c r="DK103" i="1" s="1"/>
  <c r="BW103" i="1"/>
  <c r="DJ41" i="3"/>
  <c r="DJ103" i="1" s="1"/>
  <c r="BV103" i="1"/>
  <c r="DP41" i="3"/>
  <c r="DP103" i="1" s="1"/>
  <c r="CB103" i="1"/>
  <c r="BA9" i="3"/>
  <c r="BA64" i="3" s="1"/>
  <c r="BA103" i="1"/>
  <c r="CD9" i="3"/>
  <c r="CD103" i="1"/>
  <c r="DB41" i="3"/>
  <c r="DB103" i="1" s="1"/>
  <c r="AY103" i="1"/>
  <c r="DN41" i="3"/>
  <c r="DN103" i="1" s="1"/>
  <c r="BZ103" i="1"/>
  <c r="DL41" i="3"/>
  <c r="DL103" i="1" s="1"/>
  <c r="BX103" i="1"/>
  <c r="DO41" i="3"/>
  <c r="DO103" i="1" s="1"/>
  <c r="CA103" i="1"/>
  <c r="DA41" i="3"/>
  <c r="DA103" i="1" s="1"/>
  <c r="AX103" i="1"/>
  <c r="CU41" i="3"/>
  <c r="CU103" i="1" s="1"/>
  <c r="AR103" i="1"/>
  <c r="CY41" i="3"/>
  <c r="CY103" i="1" s="1"/>
  <c r="AV103" i="1"/>
  <c r="DH31" i="3"/>
  <c r="DH87" i="1" s="1"/>
  <c r="BT87" i="1"/>
  <c r="CS31" i="3"/>
  <c r="CS87" i="1" s="1"/>
  <c r="AP87" i="1"/>
  <c r="CX31" i="3"/>
  <c r="CX87" i="1" s="1"/>
  <c r="AU87" i="1"/>
  <c r="DM54" i="1"/>
  <c r="DM74" i="1"/>
  <c r="CX54" i="1"/>
  <c r="CX74" i="1"/>
  <c r="DH54" i="1"/>
  <c r="DH74" i="1"/>
  <c r="CS54" i="1"/>
  <c r="CS74" i="1"/>
  <c r="AV9" i="3"/>
  <c r="AV10" i="1" s="1"/>
  <c r="DM35" i="1"/>
  <c r="DM36" i="1"/>
  <c r="DH35" i="1"/>
  <c r="DH36" i="1"/>
  <c r="CX35" i="1"/>
  <c r="CX36" i="1"/>
  <c r="CS35" i="1"/>
  <c r="CS36" i="1"/>
  <c r="AR9" i="3"/>
  <c r="CU9" i="3" s="1"/>
  <c r="CU9" i="1" s="1"/>
  <c r="BZ9" i="3"/>
  <c r="BZ9" i="1" s="1"/>
  <c r="BD10" i="1"/>
  <c r="CM9" i="1"/>
  <c r="CM64" i="3"/>
  <c r="AY9" i="3"/>
  <c r="AY64" i="3" s="1"/>
  <c r="AY168" i="1" s="1"/>
  <c r="BE9" i="3"/>
  <c r="BE64" i="3" s="1"/>
  <c r="BX9" i="3"/>
  <c r="BX9" i="1" s="1"/>
  <c r="BD64" i="3"/>
  <c r="CJ64" i="3"/>
  <c r="BV9" i="3"/>
  <c r="BV10" i="1" s="1"/>
  <c r="BU64" i="3"/>
  <c r="BU9" i="1"/>
  <c r="BU10" i="1"/>
  <c r="BB10" i="1"/>
  <c r="BH64" i="3"/>
  <c r="AQ64" i="3"/>
  <c r="AQ168" i="1" s="1"/>
  <c r="AQ10" i="1"/>
  <c r="AQ9" i="1"/>
  <c r="CT9" i="3"/>
  <c r="CD64" i="3"/>
  <c r="CD10" i="1"/>
  <c r="CD9" i="1"/>
  <c r="BY41" i="3"/>
  <c r="CF64" i="3"/>
  <c r="CF9" i="1"/>
  <c r="AX9" i="3"/>
  <c r="CL64" i="3"/>
  <c r="CL9" i="1"/>
  <c r="CL10" i="1"/>
  <c r="BI64" i="3"/>
  <c r="BI9" i="1"/>
  <c r="BI10" i="1"/>
  <c r="CB9" i="3"/>
  <c r="DP9" i="3" s="1"/>
  <c r="BG64" i="3"/>
  <c r="BG10" i="1"/>
  <c r="BG9" i="1"/>
  <c r="CH10" i="1"/>
  <c r="CE64" i="3"/>
  <c r="CE10" i="1"/>
  <c r="CE9" i="1"/>
  <c r="CA9" i="3"/>
  <c r="CW41" i="3"/>
  <c r="CW103" i="1" s="1"/>
  <c r="AT9" i="3"/>
  <c r="DI9" i="3"/>
  <c r="DQ41" i="3"/>
  <c r="DQ103" i="1" s="1"/>
  <c r="CC9" i="3"/>
  <c r="BW9" i="3"/>
  <c r="CS42" i="3"/>
  <c r="CS104" i="1" s="1"/>
  <c r="AP41" i="3"/>
  <c r="AP103" i="1" s="1"/>
  <c r="BT41" i="3"/>
  <c r="BT103" i="1" s="1"/>
  <c r="DH42" i="3"/>
  <c r="DH104" i="1" s="1"/>
  <c r="CZ41" i="3"/>
  <c r="CZ103" i="1" s="1"/>
  <c r="AW9" i="3"/>
  <c r="CX42" i="3"/>
  <c r="CX104" i="1" s="1"/>
  <c r="AU41" i="3"/>
  <c r="AU103" i="1" s="1"/>
  <c r="CV41" i="3"/>
  <c r="CV103" i="1" s="1"/>
  <c r="AS9" i="3"/>
  <c r="CH64" i="3" l="1"/>
  <c r="AZ9" i="3"/>
  <c r="AZ64" i="3" s="1"/>
  <c r="BC65" i="3"/>
  <c r="BC169" i="1" s="1"/>
  <c r="BC168" i="1"/>
  <c r="BI65" i="3"/>
  <c r="BI169" i="1" s="1"/>
  <c r="BI168" i="1"/>
  <c r="BC9" i="1"/>
  <c r="CF65" i="3"/>
  <c r="CF169" i="1" s="1"/>
  <c r="CF168" i="1"/>
  <c r="BB64" i="3"/>
  <c r="BA65" i="3"/>
  <c r="BA169" i="1" s="1"/>
  <c r="BA168" i="1"/>
  <c r="CG65" i="3"/>
  <c r="CG169" i="1" s="1"/>
  <c r="CG168" i="1"/>
  <c r="BG65" i="3"/>
  <c r="BG169" i="1" s="1"/>
  <c r="BG168" i="1"/>
  <c r="DI64" i="3"/>
  <c r="DI168" i="1" s="1"/>
  <c r="BU168" i="1"/>
  <c r="BD65" i="3"/>
  <c r="BD169" i="1" s="1"/>
  <c r="BD168" i="1"/>
  <c r="CD65" i="3"/>
  <c r="CD169" i="1" s="1"/>
  <c r="CD168" i="1"/>
  <c r="CE65" i="3"/>
  <c r="CE169" i="1" s="1"/>
  <c r="CE168" i="1"/>
  <c r="BC10" i="1"/>
  <c r="CL65" i="3"/>
  <c r="CL169" i="1" s="1"/>
  <c r="CL168" i="1"/>
  <c r="BH65" i="3"/>
  <c r="BH169" i="1" s="1"/>
  <c r="BH168" i="1"/>
  <c r="AZ65" i="3"/>
  <c r="AZ169" i="1" s="1"/>
  <c r="AZ168" i="1"/>
  <c r="BE65" i="3"/>
  <c r="BE169" i="1" s="1"/>
  <c r="BE168" i="1"/>
  <c r="CM65" i="3"/>
  <c r="CM169" i="1" s="1"/>
  <c r="CM168" i="1"/>
  <c r="CH65" i="3"/>
  <c r="CH169" i="1" s="1"/>
  <c r="CH168" i="1"/>
  <c r="CJ65" i="3"/>
  <c r="CJ169" i="1" s="1"/>
  <c r="CJ168" i="1"/>
  <c r="BH10" i="1"/>
  <c r="CJ10" i="1"/>
  <c r="CK64" i="3"/>
  <c r="CU10" i="1"/>
  <c r="BF10" i="1"/>
  <c r="BF64" i="3"/>
  <c r="CK10" i="1"/>
  <c r="AV64" i="3"/>
  <c r="BA10" i="1"/>
  <c r="CG10" i="1"/>
  <c r="CI9" i="3"/>
  <c r="CI9" i="1" s="1"/>
  <c r="BA9" i="1"/>
  <c r="CG9" i="1"/>
  <c r="AV9" i="1"/>
  <c r="DM41" i="3"/>
  <c r="DM103" i="1" s="1"/>
  <c r="BY103" i="1"/>
  <c r="CY9" i="3"/>
  <c r="CY9" i="1" s="1"/>
  <c r="AR9" i="1"/>
  <c r="AR10" i="1"/>
  <c r="AR64" i="3"/>
  <c r="BZ64" i="3"/>
  <c r="BZ10" i="1"/>
  <c r="BU65" i="3"/>
  <c r="AY9" i="1"/>
  <c r="AY10" i="1"/>
  <c r="DB9" i="3"/>
  <c r="DB10" i="1" s="1"/>
  <c r="DN9" i="3"/>
  <c r="DN10" i="1" s="1"/>
  <c r="DJ9" i="3"/>
  <c r="DJ9" i="1" s="1"/>
  <c r="DL9" i="3"/>
  <c r="DL9" i="1" s="1"/>
  <c r="BX64" i="3"/>
  <c r="BE10" i="1"/>
  <c r="BE9" i="1"/>
  <c r="BY9" i="3"/>
  <c r="BY9" i="1" s="1"/>
  <c r="BX10" i="1"/>
  <c r="AZ10" i="1"/>
  <c r="BV9" i="1"/>
  <c r="AZ9" i="1"/>
  <c r="BV64" i="3"/>
  <c r="AS9" i="1"/>
  <c r="AS10" i="1"/>
  <c r="AW9" i="1"/>
  <c r="AW10" i="1"/>
  <c r="AT10" i="1"/>
  <c r="AT9" i="1"/>
  <c r="CY10" i="1"/>
  <c r="CC9" i="1"/>
  <c r="CC10" i="1"/>
  <c r="CT64" i="3"/>
  <c r="CT168" i="1" s="1"/>
  <c r="AQ65" i="3"/>
  <c r="BW9" i="1"/>
  <c r="BW10" i="1"/>
  <c r="CA10" i="1"/>
  <c r="CA9" i="1"/>
  <c r="DP9" i="1"/>
  <c r="DP10" i="1"/>
  <c r="DB64" i="3"/>
  <c r="DB168" i="1" s="1"/>
  <c r="AY65" i="3"/>
  <c r="DI9" i="1"/>
  <c r="DI10" i="1"/>
  <c r="CB64" i="3"/>
  <c r="CB168" i="1" s="1"/>
  <c r="CB10" i="1"/>
  <c r="CB9" i="1"/>
  <c r="AX64" i="3"/>
  <c r="AX168" i="1" s="1"/>
  <c r="AX10" i="1"/>
  <c r="AX9" i="1"/>
  <c r="DA9" i="3"/>
  <c r="CT10" i="1"/>
  <c r="CT9" i="1"/>
  <c r="AT64" i="3"/>
  <c r="AT168" i="1" s="1"/>
  <c r="CW9" i="3"/>
  <c r="CC64" i="3"/>
  <c r="CC168" i="1" s="1"/>
  <c r="DQ9" i="3"/>
  <c r="BW64" i="3"/>
  <c r="BW168" i="1" s="1"/>
  <c r="DK9" i="3"/>
  <c r="CA64" i="3"/>
  <c r="CA168" i="1" s="1"/>
  <c r="DO9" i="3"/>
  <c r="DH41" i="3"/>
  <c r="DH103" i="1" s="1"/>
  <c r="BT9" i="3"/>
  <c r="AS64" i="3"/>
  <c r="AS168" i="1" s="1"/>
  <c r="CV9" i="3"/>
  <c r="CX41" i="3"/>
  <c r="CX103" i="1" s="1"/>
  <c r="AU9" i="3"/>
  <c r="AW64" i="3"/>
  <c r="AW168" i="1" s="1"/>
  <c r="CZ9" i="3"/>
  <c r="CS41" i="3"/>
  <c r="CS103" i="1" s="1"/>
  <c r="AP9" i="3"/>
  <c r="DB65" i="3" l="1"/>
  <c r="DB169" i="1" s="1"/>
  <c r="AY169" i="1"/>
  <c r="CT65" i="3"/>
  <c r="CT169" i="1" s="1"/>
  <c r="AQ169" i="1"/>
  <c r="DI65" i="3"/>
  <c r="DI169" i="1" s="1"/>
  <c r="BU169" i="1"/>
  <c r="DJ64" i="3"/>
  <c r="DJ168" i="1" s="1"/>
  <c r="BV168" i="1"/>
  <c r="DL64" i="3"/>
  <c r="DL168" i="1" s="1"/>
  <c r="BX168" i="1"/>
  <c r="BF65" i="3"/>
  <c r="BF169" i="1" s="1"/>
  <c r="BF168" i="1"/>
  <c r="DN64" i="3"/>
  <c r="DN168" i="1" s="1"/>
  <c r="BZ168" i="1"/>
  <c r="CK65" i="3"/>
  <c r="CK169" i="1" s="1"/>
  <c r="CK168" i="1"/>
  <c r="BB65" i="3"/>
  <c r="BB169" i="1" s="1"/>
  <c r="BB168" i="1"/>
  <c r="CU64" i="3"/>
  <c r="CU168" i="1" s="1"/>
  <c r="AR168" i="1"/>
  <c r="CY64" i="3"/>
  <c r="CY168" i="1" s="1"/>
  <c r="AV168" i="1"/>
  <c r="CI10" i="1"/>
  <c r="AV65" i="3"/>
  <c r="CI64" i="3"/>
  <c r="AR65" i="3"/>
  <c r="DL10" i="1"/>
  <c r="BZ65" i="3"/>
  <c r="DJ10" i="1"/>
  <c r="DN9" i="1"/>
  <c r="BX65" i="3"/>
  <c r="DB9" i="1"/>
  <c r="BY64" i="3"/>
  <c r="BY10" i="1"/>
  <c r="DM9" i="3"/>
  <c r="DM9" i="1" s="1"/>
  <c r="BV65" i="3"/>
  <c r="CZ9" i="1"/>
  <c r="CZ10" i="1"/>
  <c r="CW9" i="1"/>
  <c r="CW10" i="1"/>
  <c r="DA9" i="1"/>
  <c r="DA10" i="1"/>
  <c r="DP64" i="3"/>
  <c r="DP168" i="1" s="1"/>
  <c r="CB65" i="3"/>
  <c r="CV9" i="1"/>
  <c r="CV10" i="1"/>
  <c r="DO10" i="1"/>
  <c r="DO9" i="1"/>
  <c r="AP10" i="1"/>
  <c r="AP9" i="1"/>
  <c r="AU10" i="1"/>
  <c r="AU9" i="1"/>
  <c r="BT9" i="1"/>
  <c r="BT10" i="1"/>
  <c r="DK9" i="1"/>
  <c r="DK10" i="1"/>
  <c r="DQ9" i="1"/>
  <c r="DQ10" i="1"/>
  <c r="AX65" i="3"/>
  <c r="DA64" i="3"/>
  <c r="DA168" i="1" s="1"/>
  <c r="BW65" i="3"/>
  <c r="DK64" i="3"/>
  <c r="DK168" i="1" s="1"/>
  <c r="DQ64" i="3"/>
  <c r="DQ168" i="1" s="1"/>
  <c r="CC65" i="3"/>
  <c r="CA65" i="3"/>
  <c r="DO64" i="3"/>
  <c r="DO168" i="1" s="1"/>
  <c r="AT65" i="3"/>
  <c r="CW64" i="3"/>
  <c r="CW168" i="1" s="1"/>
  <c r="BY65" i="3"/>
  <c r="AS65" i="3"/>
  <c r="CV64" i="3"/>
  <c r="CV168" i="1" s="1"/>
  <c r="AP64" i="3"/>
  <c r="AP168" i="1" s="1"/>
  <c r="CS9" i="3"/>
  <c r="BT64" i="3"/>
  <c r="BT168" i="1" s="1"/>
  <c r="DH9" i="3"/>
  <c r="AW65" i="3"/>
  <c r="CZ64" i="3"/>
  <c r="CZ168" i="1" s="1"/>
  <c r="AU64" i="3"/>
  <c r="AU168" i="1" s="1"/>
  <c r="CX9" i="3"/>
  <c r="DQ65" i="3" l="1"/>
  <c r="DQ169" i="1" s="1"/>
  <c r="CC169" i="1"/>
  <c r="CW65" i="3"/>
  <c r="CW169" i="1" s="1"/>
  <c r="AT169" i="1"/>
  <c r="DL65" i="3"/>
  <c r="DL169" i="1" s="1"/>
  <c r="BX169" i="1"/>
  <c r="CZ65" i="3"/>
  <c r="CZ169" i="1" s="1"/>
  <c r="AW169" i="1"/>
  <c r="DP65" i="3"/>
  <c r="DP169" i="1" s="1"/>
  <c r="CB169" i="1"/>
  <c r="DJ65" i="3"/>
  <c r="DJ169" i="1" s="1"/>
  <c r="BV169" i="1"/>
  <c r="DN65" i="3"/>
  <c r="DN169" i="1" s="1"/>
  <c r="BZ169" i="1"/>
  <c r="CY65" i="3"/>
  <c r="CY169" i="1" s="1"/>
  <c r="AV169" i="1"/>
  <c r="DA65" i="3"/>
  <c r="DA169" i="1" s="1"/>
  <c r="AX169" i="1"/>
  <c r="CV65" i="3"/>
  <c r="CV169" i="1" s="1"/>
  <c r="AS169" i="1"/>
  <c r="CU65" i="3"/>
  <c r="CU169" i="1" s="1"/>
  <c r="AR169" i="1"/>
  <c r="DM65" i="3"/>
  <c r="DM169" i="1" s="1"/>
  <c r="BY169" i="1"/>
  <c r="DO65" i="3"/>
  <c r="DO169" i="1" s="1"/>
  <c r="CA169" i="1"/>
  <c r="DK65" i="3"/>
  <c r="DK169" i="1" s="1"/>
  <c r="BW169" i="1"/>
  <c r="DM64" i="3"/>
  <c r="DM168" i="1" s="1"/>
  <c r="BY168" i="1"/>
  <c r="CI65" i="3"/>
  <c r="CI169" i="1" s="1"/>
  <c r="CI168" i="1"/>
  <c r="DM10" i="1"/>
  <c r="CS9" i="1"/>
  <c r="CS10" i="1"/>
  <c r="CX9" i="1"/>
  <c r="CX10" i="1"/>
  <c r="DH9" i="1"/>
  <c r="DH10" i="1"/>
  <c r="AP65" i="3"/>
  <c r="CS64" i="3"/>
  <c r="CS168" i="1" s="1"/>
  <c r="AU65" i="3"/>
  <c r="CX64" i="3"/>
  <c r="CX168" i="1" s="1"/>
  <c r="DH64" i="3"/>
  <c r="DH168" i="1" s="1"/>
  <c r="BT65" i="3"/>
  <c r="CS65" i="3" l="1"/>
  <c r="CS169" i="1" s="1"/>
  <c r="AP169" i="1"/>
  <c r="DH65" i="3"/>
  <c r="DH169" i="1" s="1"/>
  <c r="BT169" i="1"/>
  <c r="CX65" i="3"/>
  <c r="CX169" i="1" s="1"/>
  <c r="AU169" i="1"/>
</calcChain>
</file>

<file path=xl/sharedStrings.xml><?xml version="1.0" encoding="utf-8"?>
<sst xmlns="http://schemas.openxmlformats.org/spreadsheetml/2006/main" count="14910" uniqueCount="651">
  <si>
    <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</si>
  <si>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</si>
  <si>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</si>
  <si>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</si>
  <si>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</si>
  <si>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</si>
  <si>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</si>
  <si>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</si>
  <si>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</si>
  <si>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</si>
  <si>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</si>
  <si>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</si>
  <si>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</si>
  <si>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</si>
  <si>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</si>
  <si>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</si>
  <si>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</si>
  <si>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</si>
  <si>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</si>
  <si>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</si>
  <si>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</si>
  <si>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</si>
  <si>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</si>
  <si>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</si>
  <si>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</si>
  <si>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</si>
  <si>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</si>
  <si>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</si>
  <si>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</si>
  <si>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</si>
  <si>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</si>
  <si>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</si>
  <si>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</si>
  <si>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</si>
  <si>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</si>
  <si>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</si>
  <si>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</si>
  <si>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</si>
  <si>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</si>
  <si>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</si>
  <si>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</si>
  <si>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</si>
  <si>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</si>
  <si>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</si>
  <si>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</si>
  <si>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</si>
  <si>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</si>
  <si>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</si>
  <si>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</si>
  <si>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</si>
  <si>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</si>
  <si>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</si>
  <si>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</si>
  <si>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</si>
  <si>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</si>
  <si>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</si>
  <si>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</si>
  <si>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</si>
  <si>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</si>
  <si>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</si>
  <si>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</si>
  <si>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</si>
  <si>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</si>
  <si>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</si>
  <si>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</si>
  <si>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</si>
  <si>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</si>
  <si>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</si>
  <si>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</si>
  <si>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</si>
  <si>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</si>
  <si>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</si>
  <si>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</si>
  <si>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</si>
  <si>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</si>
  <si>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</si>
  <si>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</si>
  <si>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</si>
  <si>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</si>
  <si>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</si>
  <si>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</si>
  <si>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</si>
  <si>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</si>
  <si>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</si>
  <si>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</si>
  <si>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</si>
  <si>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</si>
  <si>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</si>
  <si>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</si>
  <si>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</si>
  <si>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</si>
  <si>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</si>
  <si>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</si>
  <si>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</si>
  <si>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</si>
  <si>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</si>
  <si>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</si>
  <si>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</si>
  <si>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</si>
  <si>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</si>
  <si>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</si>
  <si>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</si>
  <si>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</si>
  <si>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</si>
  <si>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</si>
  <si>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</si>
  <si>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</si>
  <si>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</si>
  <si>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</si>
  <si>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</si>
  <si>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</si>
  <si>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</si>
  <si>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</si>
  <si>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</si>
  <si>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</si>
  <si>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</si>
  <si>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</si>
  <si>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</si>
  <si>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</si>
  <si>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</si>
  <si>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</si>
  <si>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</si>
  <si>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</si>
  <si>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</si>
  <si>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</si>
  <si>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</si>
  <si>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</si>
  <si>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</si>
  <si>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</si>
  <si>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</si>
  <si>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</si>
  <si>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</si>
  <si>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</si>
  <si>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</si>
  <si>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</si>
  <si>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</si>
  <si>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</si>
  <si>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</si>
  <si>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</si>
  <si>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</si>
  <si>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</si>
  <si>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</si>
  <si>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</si>
  <si>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</si>
  <si>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</si>
  <si>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</si>
  <si>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</si>
  <si>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</si>
  <si>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</si>
  <si>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</si>
  <si>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</si>
  <si>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</si>
  <si>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</si>
  <si>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</si>
  <si>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</si>
  <si>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</si>
  <si>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</si>
  <si>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</si>
  <si>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</si>
  <si>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</si>
  <si>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</si>
  <si>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</si>
  <si>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</si>
  <si>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</si>
  <si>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</si>
  <si>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</si>
  <si>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8.</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</si>
  <si>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</si>
  <si>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10600</t>
  </si>
  <si>
    <t>-</t>
  </si>
  <si>
    <t>8.1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</si>
  <si>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</si>
  <si>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</si>
  <si>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8.1.10.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</si>
  <si>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</si>
  <si>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</si>
  <si>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Федеральный закон № 131-ФЗ "Об общих принципах организации местного самоуправления в Российской Федерации" от 06.10.2003</t>
  </si>
  <si>
    <t>ст.16 п.1 пп.7</t>
  </si>
  <si>
    <t>06.10.2003 - не установлено</t>
  </si>
  <si>
    <t>Постановление Правительства Брянской области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</si>
  <si>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</si>
  <si>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20.01.2020 - не установлено</t>
  </si>
  <si>
    <t>0408</t>
  </si>
  <si>
    <t>Расчетный метод</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</si>
  <si>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</si>
  <si>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ст.14</t>
  </si>
  <si>
    <t>13.07.2015 - не установлено</t>
  </si>
  <si>
    <t>8.1.16.</t>
  </si>
  <si>
    <t>участие в предупреждении и ликвидации последствий чрезвычайных ситуаций в границах муниципального округа</t>
  </si>
  <si>
    <t>10617</t>
  </si>
  <si>
    <t>ст.16 п.1 пп.8</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</si>
  <si>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</si>
  <si>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</si>
  <si>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0111,0309,0310</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</si>
  <si>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</si>
  <si>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</si>
  <si>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</si>
  <si>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</si>
  <si>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</si>
  <si>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</si>
  <si>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</si>
  <si>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8.1.19.</t>
  </si>
  <si>
    <t>обеспечение первичных мер пожарной безопасности в границах муниципального округа</t>
  </si>
  <si>
    <t>10620</t>
  </si>
  <si>
    <t>Федеральный закон № 123-ФЗ "Технический регламент о требованиях пожарной безопасности" от 22.07.2008</t>
  </si>
  <si>
    <t>ст.63</t>
  </si>
  <si>
    <t>22.07.2008 - не установлено</t>
  </si>
  <si>
    <t>Постановление Администрации Брянской области № 1024 "Об организации обучения и информирования населения Брянской области о мерах пожарной безопасности" от 23.09.2009</t>
  </si>
  <si>
    <t>ст.2</t>
  </si>
  <si>
    <t>23.09.2009 - не установлено</t>
  </si>
  <si>
    <t>0310</t>
  </si>
  <si>
    <t>ст.16 п.1 пп.10</t>
  </si>
  <si>
    <t>Федеральный закон № 69-ФЗ "О пожарной безопасности" от 21.12.1994</t>
  </si>
  <si>
    <t>ст.19</t>
  </si>
  <si>
    <t>8.1.20.</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</si>
  <si>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</si>
  <si>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</si>
  <si>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ст.16 п.1 пп.11</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</si>
  <si>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</si>
  <si>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</si>
  <si>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</si>
  <si>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</si>
  <si>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</si>
  <si>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</si>
  <si>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8.1.21.</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</si>
  <si>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</si>
  <si>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</si>
  <si>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ст.16 п.1 пп.13</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</si>
  <si>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</si>
  <si>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</si>
  <si>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</si>
  <si>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</si>
  <si>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</si>
  <si>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</si>
  <si>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</si>
  <si>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</si>
  <si>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31.12.2018 - не установлено</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</si>
  <si>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</si>
  <si>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</si>
  <si>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</si>
  <si>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8.1.22.</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</si>
  <si>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</si>
  <si>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</si>
  <si>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0702</t>
  </si>
  <si>
    <t>Указ Президента Российской Федерации от 7 мая 2012 г. № 597 «О мероприятиях по реализации государственной социальной политики»</t>
  </si>
  <si>
    <t>8.1.23.</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</si>
  <si>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</si>
  <si>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</si>
  <si>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8.1.24.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</si>
  <si>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</si>
  <si>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</si>
  <si>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0703</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</si>
  <si>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</si>
  <si>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</si>
  <si>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8.1.25.</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</si>
  <si>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</si>
  <si>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</si>
  <si>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0709</t>
  </si>
  <si>
    <t>8.1.29.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</si>
  <si>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</si>
  <si>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</si>
  <si>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</si>
  <si>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</si>
  <si>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</si>
  <si>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</si>
  <si>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</si>
  <si>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</si>
  <si>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ст.16 п.1 пп.16</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</si>
  <si>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</si>
  <si>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</si>
  <si>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</si>
  <si>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</si>
  <si>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</si>
  <si>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</si>
  <si>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8.1.3</t>
  </si>
  <si>
    <t>владение, пользование и распоряжение имуществом, находящимся в муниципальной собственности муниципального округа</t>
  </si>
  <si>
    <t>10604</t>
  </si>
  <si>
    <t>ст.16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</si>
  <si>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</si>
  <si>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</si>
  <si>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0113,0412,0501</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</si>
  <si>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</si>
  <si>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</si>
  <si>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</si>
  <si>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</si>
  <si>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10.08.2019 - не установлено</t>
  </si>
  <si>
    <t>8.1.30.</t>
  </si>
  <si>
    <t>создание условий для организации досуга и обеспечения жителей муниципального округа услугами организаций культуры</t>
  </si>
  <si>
    <t>10631</t>
  </si>
  <si>
    <t>ст.16 п.1 пп.17</t>
  </si>
  <si>
    <t>8.1.32.</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</si>
  <si>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</si>
  <si>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</si>
  <si>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ст.16 п.1 пп.18</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</si>
  <si>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</si>
  <si>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</si>
  <si>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</si>
  <si>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8.1.33.</t>
  </si>
  <si>
    <t>обеспечение условий для развития на территории муниципального округа физической культуры, школьного спорта и массового спорта</t>
  </si>
  <si>
    <t>10634</t>
  </si>
  <si>
    <t>ст.16 п.1 пп.19</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</si>
  <si>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</si>
  <si>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</si>
  <si>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</si>
  <si>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</si>
  <si>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</si>
  <si>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</si>
  <si>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</si>
  <si>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Постановление Правительства Российской Федерации от 30 сентября 2021 г. № 1661 «Об утверждении государственной программы Российской Федерации «Развитие физической культуры и спорта»</t>
  </si>
  <si>
    <t>1102</t>
  </si>
  <si>
    <t>8.1.38.</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</si>
  <si>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</si>
  <si>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</si>
  <si>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ст.16 п.1 пп.24</t>
  </si>
  <si>
    <t>Закон Брянской области № 29-З "Об отходах производства и потребления" от 11.05.2006</t>
  </si>
  <si>
    <t>11.05.2006 - не установлено</t>
  </si>
  <si>
    <t>0503</t>
  </si>
  <si>
    <t>Постановление Правительства Брянской области № 642-п "Об утверждении территориальной схемы обращения с отходами Брянской области" от 19.12.2016</t>
  </si>
  <si>
    <t>19.12.2016 - не установлено</t>
  </si>
  <si>
    <t>Федеральный закон № 89-ФЗ "Об отходах производства и потребления" от 24.06.1998</t>
  </si>
  <si>
    <t>ст.8</t>
  </si>
  <si>
    <t>24.06.1998 - не установлено</t>
  </si>
  <si>
    <t>8.1.4.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</si>
  <si>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</si>
  <si>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</si>
  <si>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ст.16 п.1 пп.4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</si>
  <si>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</si>
  <si>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t>
  </si>
  <si>
    <t>Федеральный закон № 416-ФЗ "О водоснабжении и водоотведении" от 07.12.2011</t>
  </si>
  <si>
    <t>ст.6</t>
  </si>
  <si>
    <t>07.12.2011 - не установлено</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</si>
  <si>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</si>
  <si>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</si>
  <si>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</si>
  <si>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8.1.40.</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</si>
  <si>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</si>
  <si>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</si>
  <si>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ст.16 п.1 пп.25</t>
  </si>
  <si>
    <t>Федеральный закон № 190-ФЗ "Градостроительный кодекс Российской Федерации" от 29.12.2004</t>
  </si>
  <si>
    <t>29.12.2004 - не установлено</t>
  </si>
  <si>
    <t>Указ Президента Российской Федерации от 16 января 2017 г. № 13 «Об утверждении Основ государственной политики регионального развития Российской Федерации на период до 2025 года»</t>
  </si>
  <si>
    <t>8.1.41.</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</si>
  <si>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</si>
  <si>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</si>
  <si>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Постановление Правительства Брянской области № 682-п "Об утверждении государственной программы "Формирование современной городской среды Брянской области"" от 24.12.2018</t>
  </si>
  <si>
    <t>24.12.2018 - не установлено</t>
  </si>
  <si>
    <t>8.1.43.</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</si>
  <si>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</si>
  <si>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</si>
  <si>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ст.16 п.1 пп.26</t>
  </si>
  <si>
    <t>Закон Брянской области № 38-З "О схеме территориального планирования Брянской области" от 09.06.2006</t>
  </si>
  <si>
    <t>09.06.2006 - не установлено</t>
  </si>
  <si>
    <t>0412</t>
  </si>
  <si>
    <t>8.1.47.</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</si>
  <si>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</si>
  <si>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10648</t>
  </si>
  <si>
    <t>ст.16 п.1 пп.29</t>
  </si>
  <si>
    <t>Федеральный закон № 151-ФЗ "Об аварийно-спасательных службах и статусе спасателей" от 22.08.1995</t>
  </si>
  <si>
    <t>22.08.1995 - не установлено</t>
  </si>
  <si>
    <t>8.1.50.</t>
  </si>
  <si>
    <t>осуществление мероприятий по обеспечению безопасности людей на водных объектах, охране их жизни и здоровья</t>
  </si>
  <si>
    <t>10651</t>
  </si>
  <si>
    <t>ст.16 п.1 пп.32</t>
  </si>
  <si>
    <t>Постановление Администрации Брянской области № 101 "Об утверждении Правил охраны жизни людей на водоемах Брянской области" от 15.02.2006</t>
  </si>
  <si>
    <t>15.02.2006 - не установлено</t>
  </si>
  <si>
    <t>8.1.54.</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</si>
  <si>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</si>
  <si>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</si>
  <si>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ст.16 п.1 пп.34</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</si>
  <si>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</si>
  <si>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</si>
  <si>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0401,0707,0709</t>
  </si>
  <si>
    <t>Федеральный закон № 489-ФЗ "О молодежной политике в Российской Федерации" от 30.12.2020</t>
  </si>
  <si>
    <t>ст.10</t>
  </si>
  <si>
    <t>10.01.2021 - не установлено</t>
  </si>
  <si>
    <t>8.1.55.</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</si>
  <si>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 , а также правил использования водных объектов для рекреационных целей;</t>
  </si>
  <si>
    <t>10656</t>
  </si>
  <si>
    <t>ст.16 п.1 пп.36</t>
  </si>
  <si>
    <t>Постановление Администрации Брянской области № 301 "Об утверждении Правил пользования водными объектами для плавания на маломерных судах на территории Брянской области" от 02.05.2007</t>
  </si>
  <si>
    <t>ст.2 п.а</t>
  </si>
  <si>
    <t>02.05.2007 - не установлено</t>
  </si>
  <si>
    <t>0406</t>
  </si>
  <si>
    <t>Федеральный закон № 74-ФЗ "Водный кодекс Российской Федерации" от 03.06.2006</t>
  </si>
  <si>
    <t>ст.27</t>
  </si>
  <si>
    <t>03.06.2006 - не установлено</t>
  </si>
  <si>
    <t>Постановление Правительства Брянской области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</si>
  <si>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8.1.6.</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</si>
  <si>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</si>
  <si>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</si>
  <si>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ст.16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</si>
  <si>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</si>
  <si>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</si>
  <si>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</si>
  <si>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</si>
  <si>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</si>
  <si>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</si>
  <si>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</si>
  <si>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</si>
  <si>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</si>
  <si>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</si>
  <si>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27.12.2018 - не установлено</t>
  </si>
  <si>
    <t>8.1.7.</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</si>
  <si>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</si>
  <si>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</si>
  <si>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ст.16 п.1 пп.6</t>
  </si>
  <si>
    <t>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</si>
  <si>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</si>
  <si>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</si>
  <si>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</si>
  <si>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8.2.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</si>
  <si>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</si>
  <si>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</si>
  <si>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</si>
  <si>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</si>
  <si>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</si>
  <si>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ст.17 п.1 пп.9</t>
  </si>
  <si>
    <t>Закон Брянской области № 156-З "О муниципальной службе в Брянской области" от 16.11.2007</t>
  </si>
  <si>
    <t>16.11.2007 - не установлено</t>
  </si>
  <si>
    <t>0103,0104,0106,0113,0709</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</si>
  <si>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</si>
  <si>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</si>
  <si>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</si>
  <si>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0104,0106,0113,0709</t>
  </si>
  <si>
    <t>8.2.13.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</si>
  <si>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</si>
  <si>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</si>
  <si>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</si>
  <si>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</si>
  <si>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</si>
  <si>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</si>
  <si>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</si>
  <si>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</si>
  <si>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</si>
  <si>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</si>
  <si>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8.2.2.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</si>
  <si>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</si>
  <si>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</si>
  <si>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8.2.23.</t>
  </si>
  <si>
    <t>предоставление доплаты за выслугу лет к трудовой пенсии муниципальным служащим за счет средств местного бюджета</t>
  </si>
  <si>
    <t>10723</t>
  </si>
  <si>
    <t>ст.13</t>
  </si>
  <si>
    <t>1001</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</si>
  <si>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</si>
  <si>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</si>
  <si>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</si>
  <si>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</si>
  <si>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8.2.24.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</si>
  <si>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</si>
  <si>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</si>
  <si>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ст.37 п.2.1</t>
  </si>
  <si>
    <t>8.2.8.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</si>
  <si>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</si>
  <si>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</si>
  <si>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ст.17 п.1 пп.3</t>
  </si>
  <si>
    <t>0113,0709,0804</t>
  </si>
  <si>
    <t>8.3.</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</si>
  <si>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</si>
  <si>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</si>
  <si>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8.3.3.</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</si>
  <si>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</si>
  <si>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</si>
  <si>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8.3.3.1.</t>
  </si>
  <si>
    <t>предоставление социальных выплат гражданам</t>
  </si>
  <si>
    <t>11001</t>
  </si>
  <si>
    <t>ст.20 п.5</t>
  </si>
  <si>
    <t>8.4.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</si>
  <si>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</si>
  <si>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</si>
  <si>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t>
  </si>
  <si>
    <t>за счет субвенций, предоставленных из федерального бюджета, всего</t>
  </si>
  <si>
    <t>11201</t>
  </si>
  <si>
    <t>8.4.1.2.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</si>
  <si>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</si>
  <si>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</si>
  <si>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</si>
  <si>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</si>
  <si>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</si>
  <si>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</si>
  <si>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t>
  </si>
  <si>
    <t>02.11.2016 - не установлено</t>
  </si>
  <si>
    <t>0105</t>
  </si>
  <si>
    <t>ст.19 п.5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</si>
  <si>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</si>
  <si>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8.4.1.3.</t>
  </si>
  <si>
    <t>Осуществление воинского учета на территориях, на которых отсутствуют структурные подразделения военных комиссариатов</t>
  </si>
  <si>
    <t>11204</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</si>
  <si>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</si>
  <si>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</si>
  <si>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</si>
  <si>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</si>
  <si>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</si>
  <si>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</si>
  <si>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8.4.2.</t>
  </si>
  <si>
    <t>за счет субвенций, предоставленных из бюджета субъекта Российской Федерации, всего</t>
  </si>
  <si>
    <t>11300</t>
  </si>
  <si>
    <t>8.4.2.1.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</si>
  <si>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</si>
  <si>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</si>
  <si>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</si>
  <si>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</si>
  <si>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0104</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</si>
  <si>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</si>
  <si>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</si>
  <si>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</si>
  <si>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</si>
  <si>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</si>
  <si>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</si>
  <si>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</si>
  <si>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</si>
  <si>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</si>
  <si>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</si>
  <si>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</si>
  <si>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8.4.2.2.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</si>
  <si>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</si>
  <si>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</si>
  <si>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</si>
  <si>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</si>
  <si>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</si>
  <si>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</si>
  <si>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</si>
  <si>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Закон Брянской области № 99-З "О наделении органов местного самоуправления отдельными государственными полномочиями Брянской области по обеспечению сохранности жилых помещений, закрепленных за детьми-сиротами и детьми, оставшимися без попечения родителей" от 11.11.2010</t>
  </si>
  <si>
    <t>11.11.2010 - не установлено</t>
  </si>
  <si>
    <t>8.4.2.28.1.</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</si>
  <si>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осуществление контроля за распоряжением ими</t>
  </si>
  <si>
    <t>11328.1</t>
  </si>
  <si>
    <t>8.4.2.36.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</si>
  <si>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</si>
  <si>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</si>
  <si>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</si>
  <si>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</si>
  <si>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0701,0702,0709,0801,1003,1004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</si>
  <si>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</si>
  <si>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</si>
  <si>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</si>
  <si>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</si>
  <si>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</si>
  <si>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8.4.2.38.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</si>
  <si>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</si>
  <si>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11338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</si>
  <si>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</si>
  <si>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</si>
  <si>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</si>
  <si>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</si>
  <si>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</si>
  <si>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8.4.2.40.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</si>
  <si>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</si>
  <si>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11340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</si>
  <si>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</si>
  <si>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1006</t>
  </si>
  <si>
    <t>8.4.2.54.</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</si>
  <si>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</si>
  <si>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11354</t>
  </si>
  <si>
    <t>Закон Брянской области № 19-З "Об отдельных вопросах в области обращения с животными в Брянской области" от 16.03.2020</t>
  </si>
  <si>
    <t>ст.6 п.1.</t>
  </si>
  <si>
    <t>16.03.2020 - не установлено</t>
  </si>
  <si>
    <t>0405</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</si>
  <si>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</si>
  <si>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01.08.2014 -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</si>
  <si>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</si>
  <si>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30.01.2019 - не установлено</t>
  </si>
  <si>
    <t>8.5.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</si>
  <si>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</si>
  <si>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</si>
  <si>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</si>
  <si>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</si>
  <si>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</si>
  <si>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</si>
  <si>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</si>
  <si>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</si>
  <si>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8.5.2.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</si>
  <si>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</si>
  <si>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</si>
  <si>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8.5.3.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</si>
  <si>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</si>
  <si>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</si>
  <si>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8.7.</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</si>
  <si>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</si>
  <si>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</si>
  <si>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Кодекс № 145-ФЗ "Бюджетный кодекс Российской Федерации" от 31.07.1998</t>
  </si>
  <si>
    <t>ст.184.1 п.3</t>
  </si>
  <si>
    <t>31.07.1998 - не установлено</t>
  </si>
  <si>
    <t>0113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</si>
  <si>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</si>
  <si>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</si>
  <si>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</si>
  <si>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</si>
  <si>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</si>
  <si>
    <t>РЕЕСТР  РАСХОДНЫХ  ОБЯЗАТЕЛЬСТВ  ЖУКОВСКОГО МУНИЦИПАЛЬНОГО  ОКРУГА БРЯНСКОЙ ОБЛАСТИ</t>
  </si>
  <si>
    <t xml:space="preserve">Заместитель главы администрации Жуковского муниципального округа </t>
  </si>
  <si>
    <t>Л.П. Кузнецова</t>
  </si>
  <si>
    <t>субъекта Российской Федерации, муниципального округа</t>
  </si>
  <si>
    <t>Нормативные правовые акты субъекта Российской Федерации, муниципального округа</t>
  </si>
  <si>
    <t xml:space="preserve">Решение Совета народных депутатов Жуковского муниципального округа Брянской области от 30.03.2021 № 80/8-1 «Об утверждении Положения об оплате труда
муниципальных служащих муниципального 
образования «Жуковский муниципальный округ Брянской области»
Постановление администрации Жуковского муниципального округа Брянской области от 01.04.2021 № 1 «Об оплате труда отдельных работников органов местного самоуправления Жуковского муниципального округа Брянской области»
Постановление администрации Жуковского муниципального округа Брянской области от 01.04.2021 № 2 «Об оплате труда работников, замещающих должности в органах местного самоуправления Жуковского муниципального округа Брянской области, не являющиеся должностями муниципальной службы»
</t>
  </si>
  <si>
    <t>20.02.25 - не установлено
06.04.21 - 19.02.25</t>
  </si>
  <si>
    <t>Постановление администрации Жуковского муниципального округа Брянской области от 20 февраля 2025 г.  № 309 «О порядке использования бюджетных ассигнований резервного фонда  администрации Жуковского муниципального округа Брянской области»
Постановление администрации Жуковского муниципального округа от 6 апреля 2021года № 20 «О порядке использования бюджетных ассигнований резервного фонда администрации Жуковского муниципального округа Брянской области» 
(утратило силу)</t>
  </si>
  <si>
    <t xml:space="preserve"> в целом</t>
  </si>
  <si>
    <t>Постановление администрации Жуковского муниципального округа Брянской области от 30.08.2022 г. №  923 «Об утверждении положения «О порядке и условиях выплаты единовременного пособия  молодым специалистам образовательных организаций Жуковского муниципального округа Брянской области, расположенных в сельских населенных пунктах»</t>
  </si>
  <si>
    <t>30.08.2022 - не установлено</t>
  </si>
  <si>
    <t xml:space="preserve">01.04.2021 - не установлено
01.04.2021 - не установлено
01.04.2021
</t>
  </si>
  <si>
    <t xml:space="preserve">01.04.2021 - не установлено
01.04.2021 - не установлено
01.04.2021 - не установлено
</t>
  </si>
  <si>
    <t>Постановление администрации Жуковского муниципального округа Брянской области от 30.08.2022 № 924 «О предоставлении гражданину, заключившему договор о целевом обучении по образовательной программе высшего образования (педагогическое образование), единовременного денежного пособия»</t>
  </si>
  <si>
    <t>Решение Совета народных депутатов Жуковского муниципального округа Брянской области от 26.10.2021 г. № 208/15-1 "Об утверждении Положения о порядке управления и распоряжения имуществом, находящимся в муниципальной собственности Жуковского муниципального округа Брянской области"</t>
  </si>
  <si>
    <t>26.10.2021 - не установлено</t>
  </si>
  <si>
    <t xml:space="preserve">Постановление администрации Жуковского района Брянской области от 21.10.2020 г. № 947 «О создании муниципального казенного учреждения «Централизованная бухгалтерия Жуковского муниципального округа Брянской области»
Решение Жуковского районного Совета народных депутатов от 08.12.2015 г. № 203/16-5 «О создании муниципального автономного учреждения «Жуковский районный многофункциональный центр предоставления государственных и муниципальных услуг»
Постановление администрации Жуковского муниципального округа Брянской области от 06.04.2021 г. № 17  «О переименовании МАУ «ЖМФЦ» и утверждение устава МАУ «ЖМФЦ» в новой редакции»  
Жуковского муниципального округа Брянской области»
</t>
  </si>
  <si>
    <t xml:space="preserve">21.10.2020 - не установлено
08.12.2015 - не установлено
06.04.2021 - не установлено
</t>
  </si>
  <si>
    <t xml:space="preserve">Постановление администрации Жуковского района  от 08.06.2012 г. № 520  «О создании казенного учреждения
«Единая диспетчерская служба Жуковского муниципального округа»
Постановление администрации Жуковского муниципального округа Брянской области от 22.04.2021  № 91 «Об утверждении Положения о единой диспетчерской службе Жуковского муниципального округа»
</t>
  </si>
  <si>
    <t xml:space="preserve">08.06.2012
22.04.2021
</t>
  </si>
  <si>
    <t>21.05.2021 - не установлено</t>
  </si>
  <si>
    <t xml:space="preserve">Постановление администрации Жуковского муниципального округа Брянской области от 21.05.2021  № 304 «Об утверждении правил принятия решений о предоставлении субсидий на осуществление капитальных вложений в объекты капитального строительства муниципальной собственности и (или) приобретение объектов недвижимого имущества в муниципальную собственность, правил осуществления бюджетных инвестиций в форме капитальных  вложений в объекты
муниципальной собственности за счет средств бюджета Жуковского муниципального округа Брянской области»
</t>
  </si>
  <si>
    <t>Решение Совета народных депутатов Жуковского муниципального округа Брянской области от 22.02.2022 №287/21-1 «Об утверждении Порядка выдвижения, внесения, обсуждения, рассмотрения инициативных проектов, а также проведения их конкурсного отбора в Жуковском муниципальном округе Брянской области»
Постановление администрации Жуковского муниципального округа Брянской области от 07.05.2025 №789 «№Об утверждении программы «Энергосбережения и повышения энергетической эффективности Жуковского муниципального округа Брянской области на 2025-2029 годы»»</t>
  </si>
  <si>
    <t>22.02.2022
07.05.2025</t>
  </si>
  <si>
    <t xml:space="preserve"> в целом
в целом</t>
  </si>
  <si>
    <t>Постановление администрации Жуковского муниципального округа Брянской области от 16.07.2021 №606 «Об утверждении Положения о порядке сбора и вывоза твердых коммунальных отходов и мусора на территории Жуковского муниципального округа»
Постановление администрации Жуковского муниципального округа Брянской области от 23.08.2021 №755 «Об утверждении правил обустройства мест (площадок) накопления твердых коммунальных отходов и ведение их реестра на территории Жуковского муниципального округа Брянской области»</t>
  </si>
  <si>
    <t>16.07.2021 - не установлено
23.08.2021 - не установлено</t>
  </si>
  <si>
    <t>Решение Совета народных депутатов Жуковского муниципального округа Брянской области от 30.03.2021 №85/8-1 «Об утверждении Положения о порядке установления, выплаты и перерасчета пенсии за выслугу лет лицам, замещавшим должности муниципальной службы Жуковского муниципального округа Брянской области»</t>
  </si>
  <si>
    <t>01.04.2021 - не установлено</t>
  </si>
  <si>
    <t>Постановление администрации Жуковского муниципального округа Брянской области от 22.07.2021 № 618 «Об установлении учетной нормы площади жилого помещения и нормы предоставления площади жилого помещения по договору социального найма на территории Жуковского муниципального округа Брянской области»</t>
  </si>
  <si>
    <t>22.07.2021 - не установлено</t>
  </si>
  <si>
    <t>(тысяч рублей)</t>
  </si>
  <si>
    <r>
      <t xml:space="preserve">РЕЕСТР  РАСХОДНЫХ  ОБЯЗАТЕЛЬСТВ  </t>
    </r>
    <r>
      <rPr>
        <b/>
        <u/>
        <sz val="9"/>
        <color rgb="FF000000"/>
        <rFont val="Trebuchet MS"/>
        <family val="2"/>
        <charset val="204"/>
      </rPr>
      <t>ФИНАНСОВОГО УПРАВЛЕНИЯ АДМИНИСТРАЦИИ ЖУКОВСКОГО МУНИЦИПАЛЬНОГО  ОКРУГА БРЯНСКОЙ ОБЛАСТИ</t>
    </r>
  </si>
  <si>
    <t>на 01.01.2025</t>
  </si>
  <si>
    <t>субъекта Российской Федерации</t>
  </si>
  <si>
    <t>Нормативные правовые акты субъекта Российской Федерации</t>
  </si>
  <si>
    <t>0111</t>
  </si>
  <si>
    <t>0106</t>
  </si>
  <si>
    <r>
      <t xml:space="preserve">РЕЕСТР  РАСХОДНЫХ  ОБЯЗАТЕЛЬСТВ </t>
    </r>
    <r>
      <rPr>
        <b/>
        <u/>
        <sz val="9"/>
        <color rgb="FF000000"/>
        <rFont val="Trebuchet MS"/>
        <family val="2"/>
        <charset val="204"/>
      </rPr>
      <t>УПРАВЛЕНИЯ ОБРАЗОВАНИЯ АДМИНИСТРАЦИИ ЖУКОВСКОГО МУНИЦИПАЛЬНОГО  ОКРУГА БРЯНСКОЙ ОБЛАСТИ</t>
    </r>
  </si>
  <si>
    <t>1101</t>
  </si>
  <si>
    <t>0401,0709</t>
  </si>
  <si>
    <t>0701,0702,0709,1003,1004</t>
  </si>
  <si>
    <t xml:space="preserve">Начальник управления образования администрации Жуковского муниципального округа </t>
  </si>
  <si>
    <t>О.М. Артемова</t>
  </si>
  <si>
    <t>РЕЕСТР  РАСХОДНЫХ  ОБЯЗАТЕЛЬСТВ КОНТРОЛЬНО-СЧЕТНОЙ ПАЛАТЫ ЖУКОВСКОГО МУНИЦИПАЛЬНОГО  ОКРУГА БРЯНСКОЙ ОБЛАСТИ</t>
  </si>
  <si>
    <t>Председатель контрольно-счетной палаты</t>
  </si>
  <si>
    <t>Е.А. Аверкина</t>
  </si>
  <si>
    <r>
      <t xml:space="preserve">РЕЕСТР  РАСХОДНЫХ  ОБЯЗАТЕЛЬСТВ КОМИТЕТА ПО УПРАВЛЕНИЮ ИМУЩЕСТВОМ </t>
    </r>
    <r>
      <rPr>
        <b/>
        <u/>
        <sz val="9"/>
        <color rgb="FF000000"/>
        <rFont val="Trebuchet MS"/>
        <family val="2"/>
        <charset val="204"/>
      </rPr>
      <t>АДМИНИСТРАЦИИ ЖУКОВСКОГО МУНИЦИПАЛЬНОГО  ОКРУГА БРЯНСКОЙ ОБЛАСТИ</t>
    </r>
  </si>
  <si>
    <t xml:space="preserve">Председатель Комитета по управлению муниципальным имуществом 
администрации Жуковского муниципального округа </t>
  </si>
  <si>
    <t xml:space="preserve">
Т.Ю. Морозова</t>
  </si>
  <si>
    <t>РЕЕСТР  РАСХОДНЫХ  ОБЯЗАТЕЛЬСТВ АДМИНИСТРАЦИИ ЖУКОВСКОГО МУНИЦИПАЛЬНОГО  ОКРУГА БРЯНСКОЙ ОБЛАСТИ</t>
  </si>
  <si>
    <t>по состоянию на 01.01.2025</t>
  </si>
  <si>
    <t>0309,0310</t>
  </si>
  <si>
    <t>0707</t>
  </si>
  <si>
    <t>0104,0113</t>
  </si>
  <si>
    <t xml:space="preserve">Глава администрации Жуковского муниципального округа </t>
  </si>
  <si>
    <t>О.А. Воронин</t>
  </si>
  <si>
    <t>РЕЕСТР РАСХОДНЫХ ОБЯЗАТЕЛЬСТВ СОВЕТА НАРОДНЫХ ДЕПУТАТОВ ЖУКОВСКОГО МУНИЦИПАЛЬНОГО ОКРУГА БРЯНСКОЙ ОБЛАСТИ</t>
  </si>
  <si>
    <t>по состоянию на 01.01.2024</t>
  </si>
  <si>
    <t>0103</t>
  </si>
  <si>
    <t xml:space="preserve">Глава Жуковского муниципального округа </t>
  </si>
  <si>
    <t>В.В. Латышев</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</si>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</sst>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Times New Roman"/>
    </font>
    <font>
      <b/>
      <sz val="9"/>
      <color rgb="FF000000"/>
      <name val="Trebuchet MS"/>
      <family val="2"/>
      <charset val="204"/>
    </font>
    <font>
      <sz val="9"/>
      <color rgb="FF000000"/>
      <name val="Trebuchet MS"/>
      <family val="2"/>
      <charset val="204"/>
    </font>
    <font>
      <sz val="9"/>
      <color rgb="FF000000"/>
      <name val="Times New Roman"/>
      <family val="1"/>
      <charset val="204"/>
    </font>
    <font>
      <sz val="14"/>
      <color rgb="FF000000"/>
      <name val="Times New Roman"/>
      <family val="1"/>
      <charset val="204"/>
    </font>
    <font>
      <sz val="9"/>
      <color rgb="FF000000"/>
      <name val="Times New Roman"/>
      <family val="1"/>
      <charset val="204"/>
    </font>
    <font>
      <b/>
      <u/>
      <sz val="9"/>
      <color rgb="FF000000"/>
      <name val="Trebuchet MS"/>
      <family val="2"/>
      <charset val="204"/>
    </font>
    <font>
      <b/>
      <sz val="9"/>
      <color rgb="FF000000"/>
      <name val="Trebuchet MS"/>
      <family val="2"/>
      <charset val="204"/>
    </font>
    <font>
      <sz val="9"/>
      <color rgb="FF000000"/>
      <name val="Trebuchet MS"/>
      <family val="2"/>
      <charset val="204"/>
    </font>
    <font>
      <sz val="9"/>
      <color rgb="FF000000"/>
      <name val="Times New Roman"/>
      <family val="1"/>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50">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0" xfId="0" applyFont="1" applyFill="1" applyAlignment="1">
      <alignment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top" wrapText="1"/>
    </xf>
    <xf numFmtId="0" fontId="4" fillId="0" borderId="0" xfId="0" applyFont="1" applyFill="1" applyAlignment="1">
      <alignment horizontal="center" vertical="top"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164" fontId="9" fillId="0" borderId="1" xfId="0" applyNumberFormat="1"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W174"/>
  <sheetViews>
    <sheetView tabSelected="1" zoomScaleNormal="100" workbookViewId="0">
      <pane xSplit="3" ySplit="8" topLeftCell="D9" activePane="bottomRight" state="frozen"/>
      <selection pane="topRight" activeCell="D1" sqref="D1"/>
      <selection pane="bottomLeft" activeCell="A9" sqref="A9"/>
      <selection pane="bottomRight" activeCell="J11" sqref="J11"/>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6.6640625" customWidth="1"/>
  </cols>
  <sheetData>
    <row r="1" spans="1:122" ht="23.1" customHeight="1" x14ac:dyDescent="0.2">
      <c r="A1" s="1" t="s">
        <v>0</v>
      </c>
      <c r="B1" s="34" t="s">
        <v>588</v>
      </c>
      <c r="C1" s="34"/>
      <c r="D1" s="34"/>
      <c r="E1" s="34"/>
      <c r="F1" s="34"/>
      <c r="G1" s="34"/>
      <c r="H1" s="34"/>
      <c r="I1" s="34"/>
      <c r="J1" s="34"/>
      <c r="K1" s="34"/>
      <c r="L1" s="34"/>
      <c r="M1" s="34"/>
      <c r="N1" s="34"/>
      <c r="O1" s="34"/>
      <c r="P1" s="34"/>
      <c r="Q1" s="34"/>
      <c r="R1" s="34"/>
      <c r="S1" s="34"/>
      <c r="T1" s="34"/>
      <c r="U1" s="34"/>
      <c r="V1" s="34"/>
      <c r="W1" s="34"/>
      <c r="X1" s="34"/>
      <c r="Y1" s="34"/>
      <c r="Z1" s="34"/>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34" t="s">
        <v>639</v>
      </c>
      <c r="C2" s="34"/>
      <c r="D2" s="34"/>
      <c r="E2" s="34"/>
      <c r="F2" s="34"/>
      <c r="G2" s="34"/>
      <c r="H2" s="34"/>
      <c r="I2" s="34"/>
      <c r="J2" s="34"/>
      <c r="K2" s="34"/>
      <c r="L2" s="34"/>
      <c r="M2" s="34"/>
      <c r="N2" s="34"/>
      <c r="O2" s="34"/>
      <c r="P2" s="34"/>
      <c r="Q2" s="34"/>
      <c r="R2" s="34"/>
      <c r="S2" s="34"/>
      <c r="T2" s="34"/>
      <c r="U2" s="34"/>
      <c r="V2" s="34"/>
      <c r="W2" s="34"/>
      <c r="X2" s="34"/>
      <c r="Y2" s="34"/>
      <c r="Z2" s="34"/>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3" t="s">
        <v>0</v>
      </c>
      <c r="B3" s="40" t="s">
        <v>619</v>
      </c>
      <c r="C3" s="40"/>
      <c r="D3" s="40"/>
      <c r="E3" s="40"/>
      <c r="F3" s="40"/>
      <c r="G3" s="40"/>
      <c r="H3" s="41"/>
      <c r="I3" s="41"/>
      <c r="J3" s="40"/>
      <c r="K3" s="40"/>
      <c r="L3" s="40"/>
      <c r="M3" s="40"/>
      <c r="N3" s="40"/>
      <c r="O3" s="40"/>
      <c r="P3" s="40"/>
      <c r="Q3" s="40"/>
      <c r="R3" s="41"/>
      <c r="S3" s="41"/>
      <c r="T3" s="41"/>
      <c r="U3" s="41"/>
      <c r="V3" s="41"/>
      <c r="W3" s="41"/>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row>
    <row r="4" spans="1:122" ht="15.2" customHeight="1" x14ac:dyDescent="0.2">
      <c r="A4" s="39" t="s">
        <v>1</v>
      </c>
      <c r="B4" s="39" t="s">
        <v>2</v>
      </c>
      <c r="C4" s="39" t="s">
        <v>3</v>
      </c>
      <c r="D4" s="39" t="s">
        <v>4</v>
      </c>
      <c r="E4" s="39"/>
      <c r="F4" s="39"/>
      <c r="G4" s="39"/>
      <c r="H4" s="39"/>
      <c r="I4" s="39"/>
      <c r="J4" s="39"/>
      <c r="K4" s="39"/>
      <c r="L4" s="39"/>
      <c r="M4" s="39"/>
      <c r="N4" s="39"/>
      <c r="O4" s="39"/>
      <c r="P4" s="39"/>
      <c r="Q4" s="39"/>
      <c r="R4" s="39"/>
      <c r="S4" s="39"/>
      <c r="T4" s="39"/>
      <c r="U4" s="39"/>
      <c r="V4" s="39"/>
      <c r="W4" s="39"/>
      <c r="X4" s="39"/>
      <c r="Y4" s="39"/>
      <c r="Z4" s="39"/>
      <c r="AA4" s="39"/>
      <c r="AB4" s="39"/>
      <c r="AC4" s="39"/>
      <c r="AD4" s="39" t="s">
        <v>5</v>
      </c>
      <c r="AE4" s="39" t="s">
        <v>6</v>
      </c>
      <c r="AF4" s="39" t="s">
        <v>7</v>
      </c>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t="s">
        <v>8</v>
      </c>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t="s">
        <v>9</v>
      </c>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t="s">
        <v>10</v>
      </c>
    </row>
    <row r="5" spans="1:122" ht="23.1" customHeight="1" x14ac:dyDescent="0.2">
      <c r="A5" s="39" t="s">
        <v>0</v>
      </c>
      <c r="B5" s="39" t="s">
        <v>0</v>
      </c>
      <c r="C5" s="39" t="s">
        <v>0</v>
      </c>
      <c r="D5" s="39" t="s">
        <v>11</v>
      </c>
      <c r="E5" s="39"/>
      <c r="F5" s="39"/>
      <c r="G5" s="39"/>
      <c r="H5" s="39"/>
      <c r="I5" s="39"/>
      <c r="J5" s="39"/>
      <c r="K5" s="39"/>
      <c r="L5" s="39"/>
      <c r="M5" s="39"/>
      <c r="N5" s="39"/>
      <c r="O5" s="39"/>
      <c r="P5" s="39"/>
      <c r="Q5" s="39"/>
      <c r="R5" s="39"/>
      <c r="S5" s="39"/>
      <c r="T5" s="39"/>
      <c r="U5" s="39"/>
      <c r="V5" s="39"/>
      <c r="W5" s="39"/>
      <c r="X5" s="39" t="s">
        <v>591</v>
      </c>
      <c r="Y5" s="39"/>
      <c r="Z5" s="39"/>
      <c r="AA5" s="39"/>
      <c r="AB5" s="39"/>
      <c r="AC5" s="39"/>
      <c r="AD5" s="39" t="s">
        <v>0</v>
      </c>
      <c r="AE5" s="39" t="s">
        <v>0</v>
      </c>
      <c r="AF5" s="39" t="s">
        <v>12</v>
      </c>
      <c r="AG5" s="39"/>
      <c r="AH5" s="39"/>
      <c r="AI5" s="39"/>
      <c r="AJ5" s="39"/>
      <c r="AK5" s="39"/>
      <c r="AL5" s="39"/>
      <c r="AM5" s="39"/>
      <c r="AN5" s="39"/>
      <c r="AO5" s="39"/>
      <c r="AP5" s="39" t="s">
        <v>13</v>
      </c>
      <c r="AQ5" s="39"/>
      <c r="AR5" s="39"/>
      <c r="AS5" s="39"/>
      <c r="AT5" s="39"/>
      <c r="AU5" s="39" t="s">
        <v>14</v>
      </c>
      <c r="AV5" s="39"/>
      <c r="AW5" s="39"/>
      <c r="AX5" s="39"/>
      <c r="AY5" s="39"/>
      <c r="AZ5" s="39" t="s">
        <v>15</v>
      </c>
      <c r="BA5" s="39"/>
      <c r="BB5" s="39"/>
      <c r="BC5" s="39"/>
      <c r="BD5" s="39"/>
      <c r="BE5" s="39"/>
      <c r="BF5" s="39"/>
      <c r="BG5" s="39"/>
      <c r="BH5" s="39"/>
      <c r="BI5" s="39"/>
      <c r="BJ5" s="39" t="s">
        <v>12</v>
      </c>
      <c r="BK5" s="39"/>
      <c r="BL5" s="39"/>
      <c r="BM5" s="39"/>
      <c r="BN5" s="39"/>
      <c r="BO5" s="39"/>
      <c r="BP5" s="39"/>
      <c r="BQ5" s="39"/>
      <c r="BR5" s="39"/>
      <c r="BS5" s="39"/>
      <c r="BT5" s="39" t="s">
        <v>16</v>
      </c>
      <c r="BU5" s="39"/>
      <c r="BV5" s="39"/>
      <c r="BW5" s="39"/>
      <c r="BX5" s="39"/>
      <c r="BY5" s="39" t="s">
        <v>14</v>
      </c>
      <c r="BZ5" s="39"/>
      <c r="CA5" s="39"/>
      <c r="CB5" s="39"/>
      <c r="CC5" s="39"/>
      <c r="CD5" s="39" t="s">
        <v>15</v>
      </c>
      <c r="CE5" s="39"/>
      <c r="CF5" s="39"/>
      <c r="CG5" s="39"/>
      <c r="CH5" s="39"/>
      <c r="CI5" s="39"/>
      <c r="CJ5" s="39"/>
      <c r="CK5" s="39"/>
      <c r="CL5" s="39"/>
      <c r="CM5" s="39"/>
      <c r="CN5" s="39" t="s">
        <v>17</v>
      </c>
      <c r="CO5" s="39"/>
      <c r="CP5" s="39"/>
      <c r="CQ5" s="39"/>
      <c r="CR5" s="39"/>
      <c r="CS5" s="39"/>
      <c r="CT5" s="39"/>
      <c r="CU5" s="39"/>
      <c r="CV5" s="39"/>
      <c r="CW5" s="39"/>
      <c r="CX5" s="39"/>
      <c r="CY5" s="39"/>
      <c r="CZ5" s="39"/>
      <c r="DA5" s="39"/>
      <c r="DB5" s="39"/>
      <c r="DC5" s="39" t="s">
        <v>18</v>
      </c>
      <c r="DD5" s="39"/>
      <c r="DE5" s="39"/>
      <c r="DF5" s="39"/>
      <c r="DG5" s="39"/>
      <c r="DH5" s="39"/>
      <c r="DI5" s="39"/>
      <c r="DJ5" s="39"/>
      <c r="DK5" s="39"/>
      <c r="DL5" s="39"/>
      <c r="DM5" s="39"/>
      <c r="DN5" s="39"/>
      <c r="DO5" s="39"/>
      <c r="DP5" s="39"/>
      <c r="DQ5" s="39"/>
      <c r="DR5" s="39" t="s">
        <v>0</v>
      </c>
    </row>
    <row r="6" spans="1:122" ht="43.15" customHeight="1" x14ac:dyDescent="0.2">
      <c r="A6" s="39" t="s">
        <v>0</v>
      </c>
      <c r="B6" s="39" t="s">
        <v>0</v>
      </c>
      <c r="C6" s="39" t="s">
        <v>0</v>
      </c>
      <c r="D6" s="39" t="s">
        <v>19</v>
      </c>
      <c r="E6" s="39"/>
      <c r="F6" s="39"/>
      <c r="G6" s="39" t="s">
        <v>20</v>
      </c>
      <c r="H6" s="39"/>
      <c r="I6" s="39"/>
      <c r="J6" s="39"/>
      <c r="K6" s="39" t="s">
        <v>21</v>
      </c>
      <c r="L6" s="39"/>
      <c r="M6" s="39"/>
      <c r="N6" s="39" t="s">
        <v>22</v>
      </c>
      <c r="O6" s="39"/>
      <c r="P6" s="39"/>
      <c r="Q6" s="39"/>
      <c r="R6" s="39" t="s">
        <v>23</v>
      </c>
      <c r="S6" s="39"/>
      <c r="T6" s="39"/>
      <c r="U6" s="39" t="s">
        <v>24</v>
      </c>
      <c r="V6" s="39"/>
      <c r="W6" s="39"/>
      <c r="X6" s="39" t="s">
        <v>25</v>
      </c>
      <c r="Y6" s="39"/>
      <c r="Z6" s="39"/>
      <c r="AA6" s="39" t="s">
        <v>592</v>
      </c>
      <c r="AB6" s="39"/>
      <c r="AC6" s="39"/>
      <c r="AD6" s="39" t="s">
        <v>0</v>
      </c>
      <c r="AE6" s="39" t="s">
        <v>0</v>
      </c>
      <c r="AF6" s="39" t="s">
        <v>26</v>
      </c>
      <c r="AG6" s="39"/>
      <c r="AH6" s="39" t="s">
        <v>27</v>
      </c>
      <c r="AI6" s="39"/>
      <c r="AJ6" s="39" t="s">
        <v>28</v>
      </c>
      <c r="AK6" s="39"/>
      <c r="AL6" s="39" t="s">
        <v>29</v>
      </c>
      <c r="AM6" s="39"/>
      <c r="AN6" s="39" t="s">
        <v>30</v>
      </c>
      <c r="AO6" s="39"/>
      <c r="AP6" s="39" t="s">
        <v>26</v>
      </c>
      <c r="AQ6" s="39" t="s">
        <v>27</v>
      </c>
      <c r="AR6" s="39" t="s">
        <v>28</v>
      </c>
      <c r="AS6" s="39" t="s">
        <v>29</v>
      </c>
      <c r="AT6" s="39" t="s">
        <v>30</v>
      </c>
      <c r="AU6" s="39" t="s">
        <v>26</v>
      </c>
      <c r="AV6" s="39" t="s">
        <v>27</v>
      </c>
      <c r="AW6" s="39" t="s">
        <v>28</v>
      </c>
      <c r="AX6" s="39" t="s">
        <v>29</v>
      </c>
      <c r="AY6" s="39" t="s">
        <v>30</v>
      </c>
      <c r="AZ6" s="39" t="s">
        <v>26</v>
      </c>
      <c r="BA6" s="39" t="s">
        <v>31</v>
      </c>
      <c r="BB6" s="39"/>
      <c r="BC6" s="39"/>
      <c r="BD6" s="39"/>
      <c r="BE6" s="39" t="s">
        <v>26</v>
      </c>
      <c r="BF6" s="39" t="s">
        <v>32</v>
      </c>
      <c r="BG6" s="39"/>
      <c r="BH6" s="39"/>
      <c r="BI6" s="39"/>
      <c r="BJ6" s="39" t="s">
        <v>26</v>
      </c>
      <c r="BK6" s="39"/>
      <c r="BL6" s="39" t="s">
        <v>27</v>
      </c>
      <c r="BM6" s="39"/>
      <c r="BN6" s="39" t="s">
        <v>28</v>
      </c>
      <c r="BO6" s="39"/>
      <c r="BP6" s="39" t="s">
        <v>29</v>
      </c>
      <c r="BQ6" s="39"/>
      <c r="BR6" s="39" t="s">
        <v>30</v>
      </c>
      <c r="BS6" s="39"/>
      <c r="BT6" s="39" t="s">
        <v>26</v>
      </c>
      <c r="BU6" s="39" t="s">
        <v>27</v>
      </c>
      <c r="BV6" s="39" t="s">
        <v>28</v>
      </c>
      <c r="BW6" s="39" t="s">
        <v>29</v>
      </c>
      <c r="BX6" s="39" t="s">
        <v>30</v>
      </c>
      <c r="BY6" s="39" t="s">
        <v>26</v>
      </c>
      <c r="BZ6" s="39" t="s">
        <v>27</v>
      </c>
      <c r="CA6" s="39" t="s">
        <v>28</v>
      </c>
      <c r="CB6" s="39" t="s">
        <v>29</v>
      </c>
      <c r="CC6" s="39" t="s">
        <v>30</v>
      </c>
      <c r="CD6" s="39" t="s">
        <v>26</v>
      </c>
      <c r="CE6" s="39" t="s">
        <v>31</v>
      </c>
      <c r="CF6" s="39"/>
      <c r="CG6" s="39"/>
      <c r="CH6" s="39"/>
      <c r="CI6" s="39" t="s">
        <v>26</v>
      </c>
      <c r="CJ6" s="39" t="s">
        <v>32</v>
      </c>
      <c r="CK6" s="39"/>
      <c r="CL6" s="39"/>
      <c r="CM6" s="39"/>
      <c r="CN6" s="39" t="s">
        <v>33</v>
      </c>
      <c r="CO6" s="39"/>
      <c r="CP6" s="39"/>
      <c r="CQ6" s="39"/>
      <c r="CR6" s="39"/>
      <c r="CS6" s="39" t="s">
        <v>34</v>
      </c>
      <c r="CT6" s="39"/>
      <c r="CU6" s="39"/>
      <c r="CV6" s="39"/>
      <c r="CW6" s="39"/>
      <c r="CX6" s="39" t="s">
        <v>35</v>
      </c>
      <c r="CY6" s="39"/>
      <c r="CZ6" s="39"/>
      <c r="DA6" s="39"/>
      <c r="DB6" s="39"/>
      <c r="DC6" s="39" t="s">
        <v>33</v>
      </c>
      <c r="DD6" s="39"/>
      <c r="DE6" s="39"/>
      <c r="DF6" s="39"/>
      <c r="DG6" s="39"/>
      <c r="DH6" s="39" t="s">
        <v>34</v>
      </c>
      <c r="DI6" s="39"/>
      <c r="DJ6" s="39"/>
      <c r="DK6" s="39"/>
      <c r="DL6" s="39"/>
      <c r="DM6" s="39" t="s">
        <v>35</v>
      </c>
      <c r="DN6" s="39"/>
      <c r="DO6" s="39"/>
      <c r="DP6" s="39"/>
      <c r="DQ6" s="39"/>
      <c r="DR6" s="39" t="s">
        <v>0</v>
      </c>
    </row>
    <row r="7" spans="1:122" ht="76.150000000000006" customHeight="1" x14ac:dyDescent="0.2">
      <c r="A7" s="39" t="s">
        <v>0</v>
      </c>
      <c r="B7" s="39" t="s">
        <v>0</v>
      </c>
      <c r="C7" s="39" t="s">
        <v>0</v>
      </c>
      <c r="D7" s="4" t="s">
        <v>36</v>
      </c>
      <c r="E7" s="4" t="s">
        <v>37</v>
      </c>
      <c r="F7" s="4" t="s">
        <v>38</v>
      </c>
      <c r="G7" s="4" t="s">
        <v>36</v>
      </c>
      <c r="H7" s="4" t="s">
        <v>37</v>
      </c>
      <c r="I7" s="4" t="s">
        <v>38</v>
      </c>
      <c r="J7" s="4" t="s">
        <v>39</v>
      </c>
      <c r="K7" s="4" t="s">
        <v>36</v>
      </c>
      <c r="L7" s="4" t="s">
        <v>40</v>
      </c>
      <c r="M7" s="4" t="s">
        <v>38</v>
      </c>
      <c r="N7" s="4" t="s">
        <v>36</v>
      </c>
      <c r="O7" s="4" t="s">
        <v>40</v>
      </c>
      <c r="P7" s="4" t="s">
        <v>38</v>
      </c>
      <c r="Q7" s="4" t="s">
        <v>39</v>
      </c>
      <c r="R7" s="4" t="s">
        <v>36</v>
      </c>
      <c r="S7" s="4" t="s">
        <v>40</v>
      </c>
      <c r="T7" s="4" t="s">
        <v>38</v>
      </c>
      <c r="U7" s="4" t="s">
        <v>36</v>
      </c>
      <c r="V7" s="4" t="s">
        <v>40</v>
      </c>
      <c r="W7" s="4" t="s">
        <v>38</v>
      </c>
      <c r="X7" s="4" t="s">
        <v>36</v>
      </c>
      <c r="Y7" s="4" t="s">
        <v>37</v>
      </c>
      <c r="Z7" s="4" t="s">
        <v>38</v>
      </c>
      <c r="AA7" s="4" t="s">
        <v>36</v>
      </c>
      <c r="AB7" s="4" t="s">
        <v>40</v>
      </c>
      <c r="AC7" s="4" t="s">
        <v>38</v>
      </c>
      <c r="AD7" s="39" t="s">
        <v>0</v>
      </c>
      <c r="AE7" s="4" t="s">
        <v>41</v>
      </c>
      <c r="AF7" s="4" t="s">
        <v>42</v>
      </c>
      <c r="AG7" s="4" t="s">
        <v>43</v>
      </c>
      <c r="AH7" s="4" t="s">
        <v>42</v>
      </c>
      <c r="AI7" s="4" t="s">
        <v>43</v>
      </c>
      <c r="AJ7" s="4" t="s">
        <v>42</v>
      </c>
      <c r="AK7" s="4" t="s">
        <v>43</v>
      </c>
      <c r="AL7" s="4" t="s">
        <v>42</v>
      </c>
      <c r="AM7" s="4" t="s">
        <v>43</v>
      </c>
      <c r="AN7" s="4" t="s">
        <v>42</v>
      </c>
      <c r="AO7" s="4" t="s">
        <v>43</v>
      </c>
      <c r="AP7" s="39" t="s">
        <v>0</v>
      </c>
      <c r="AQ7" s="39" t="s">
        <v>0</v>
      </c>
      <c r="AR7" s="39" t="s">
        <v>0</v>
      </c>
      <c r="AS7" s="39" t="s">
        <v>0</v>
      </c>
      <c r="AT7" s="39" t="s">
        <v>0</v>
      </c>
      <c r="AU7" s="39" t="s">
        <v>0</v>
      </c>
      <c r="AV7" s="39" t="s">
        <v>0</v>
      </c>
      <c r="AW7" s="39" t="s">
        <v>0</v>
      </c>
      <c r="AX7" s="39" t="s">
        <v>0</v>
      </c>
      <c r="AY7" s="39" t="s">
        <v>0</v>
      </c>
      <c r="AZ7" s="39" t="s">
        <v>0</v>
      </c>
      <c r="BA7" s="4" t="s">
        <v>27</v>
      </c>
      <c r="BB7" s="4" t="s">
        <v>28</v>
      </c>
      <c r="BC7" s="4" t="s">
        <v>29</v>
      </c>
      <c r="BD7" s="4" t="s">
        <v>30</v>
      </c>
      <c r="BE7" s="39" t="s">
        <v>0</v>
      </c>
      <c r="BF7" s="4" t="s">
        <v>27</v>
      </c>
      <c r="BG7" s="4" t="s">
        <v>28</v>
      </c>
      <c r="BH7" s="4" t="s">
        <v>29</v>
      </c>
      <c r="BI7" s="4" t="s">
        <v>30</v>
      </c>
      <c r="BJ7" s="4" t="s">
        <v>42</v>
      </c>
      <c r="BK7" s="4" t="s">
        <v>43</v>
      </c>
      <c r="BL7" s="4" t="s">
        <v>42</v>
      </c>
      <c r="BM7" s="4" t="s">
        <v>43</v>
      </c>
      <c r="BN7" s="4" t="s">
        <v>42</v>
      </c>
      <c r="BO7" s="4" t="s">
        <v>43</v>
      </c>
      <c r="BP7" s="4" t="s">
        <v>42</v>
      </c>
      <c r="BQ7" s="4" t="s">
        <v>43</v>
      </c>
      <c r="BR7" s="4" t="s">
        <v>42</v>
      </c>
      <c r="BS7" s="4" t="s">
        <v>43</v>
      </c>
      <c r="BT7" s="39" t="s">
        <v>0</v>
      </c>
      <c r="BU7" s="39" t="s">
        <v>0</v>
      </c>
      <c r="BV7" s="39" t="s">
        <v>0</v>
      </c>
      <c r="BW7" s="39" t="s">
        <v>0</v>
      </c>
      <c r="BX7" s="39" t="s">
        <v>0</v>
      </c>
      <c r="BY7" s="39" t="s">
        <v>0</v>
      </c>
      <c r="BZ7" s="39" t="s">
        <v>0</v>
      </c>
      <c r="CA7" s="39" t="s">
        <v>0</v>
      </c>
      <c r="CB7" s="39" t="s">
        <v>0</v>
      </c>
      <c r="CC7" s="39" t="s">
        <v>0</v>
      </c>
      <c r="CD7" s="39" t="s">
        <v>0</v>
      </c>
      <c r="CE7" s="4" t="s">
        <v>27</v>
      </c>
      <c r="CF7" s="4" t="s">
        <v>28</v>
      </c>
      <c r="CG7" s="4" t="s">
        <v>29</v>
      </c>
      <c r="CH7" s="4" t="s">
        <v>30</v>
      </c>
      <c r="CI7" s="39" t="s">
        <v>0</v>
      </c>
      <c r="CJ7" s="4" t="s">
        <v>27</v>
      </c>
      <c r="CK7" s="4" t="s">
        <v>28</v>
      </c>
      <c r="CL7" s="4" t="s">
        <v>29</v>
      </c>
      <c r="CM7" s="4" t="s">
        <v>30</v>
      </c>
      <c r="CN7" s="4" t="s">
        <v>26</v>
      </c>
      <c r="CO7" s="4" t="s">
        <v>27</v>
      </c>
      <c r="CP7" s="4" t="s">
        <v>28</v>
      </c>
      <c r="CQ7" s="4" t="s">
        <v>29</v>
      </c>
      <c r="CR7" s="4" t="s">
        <v>30</v>
      </c>
      <c r="CS7" s="4" t="s">
        <v>26</v>
      </c>
      <c r="CT7" s="4" t="s">
        <v>27</v>
      </c>
      <c r="CU7" s="4" t="s">
        <v>28</v>
      </c>
      <c r="CV7" s="4" t="s">
        <v>29</v>
      </c>
      <c r="CW7" s="4" t="s">
        <v>30</v>
      </c>
      <c r="CX7" s="4" t="s">
        <v>26</v>
      </c>
      <c r="CY7" s="4" t="s">
        <v>27</v>
      </c>
      <c r="CZ7" s="4" t="s">
        <v>28</v>
      </c>
      <c r="DA7" s="4" t="s">
        <v>29</v>
      </c>
      <c r="DB7" s="4" t="s">
        <v>30</v>
      </c>
      <c r="DC7" s="4" t="s">
        <v>26</v>
      </c>
      <c r="DD7" s="4" t="s">
        <v>27</v>
      </c>
      <c r="DE7" s="4" t="s">
        <v>28</v>
      </c>
      <c r="DF7" s="4" t="s">
        <v>29</v>
      </c>
      <c r="DG7" s="4" t="s">
        <v>30</v>
      </c>
      <c r="DH7" s="4" t="s">
        <v>26</v>
      </c>
      <c r="DI7" s="4" t="s">
        <v>27</v>
      </c>
      <c r="DJ7" s="4" t="s">
        <v>28</v>
      </c>
      <c r="DK7" s="4" t="s">
        <v>29</v>
      </c>
      <c r="DL7" s="4" t="s">
        <v>30</v>
      </c>
      <c r="DM7" s="4" t="s">
        <v>26</v>
      </c>
      <c r="DN7" s="4" t="s">
        <v>27</v>
      </c>
      <c r="DO7" s="4" t="s">
        <v>28</v>
      </c>
      <c r="DP7" s="4" t="s">
        <v>29</v>
      </c>
      <c r="DQ7" s="4" t="s">
        <v>30</v>
      </c>
      <c r="DR7" s="39" t="s">
        <v>0</v>
      </c>
    </row>
    <row r="8" spans="1:122" ht="12.6" customHeight="1" x14ac:dyDescent="0.2">
      <c r="A8" s="5" t="s">
        <v>44</v>
      </c>
      <c r="B8" s="5" t="s">
        <v>45</v>
      </c>
      <c r="C8" s="5" t="s">
        <v>46</v>
      </c>
      <c r="D8" s="5" t="s">
        <v>47</v>
      </c>
      <c r="E8" s="5" t="s">
        <v>48</v>
      </c>
      <c r="F8" s="5" t="s">
        <v>49</v>
      </c>
      <c r="G8" s="5" t="s">
        <v>50</v>
      </c>
      <c r="H8" s="5" t="s">
        <v>51</v>
      </c>
      <c r="I8" s="5" t="s">
        <v>52</v>
      </c>
      <c r="J8" s="5" t="s">
        <v>53</v>
      </c>
      <c r="K8" s="5" t="s">
        <v>54</v>
      </c>
      <c r="L8" s="5" t="s">
        <v>55</v>
      </c>
      <c r="M8" s="5" t="s">
        <v>56</v>
      </c>
      <c r="N8" s="5" t="s">
        <v>57</v>
      </c>
      <c r="O8" s="5" t="s">
        <v>58</v>
      </c>
      <c r="P8" s="5" t="s">
        <v>59</v>
      </c>
      <c r="Q8" s="5" t="s">
        <v>60</v>
      </c>
      <c r="R8" s="5" t="s">
        <v>61</v>
      </c>
      <c r="S8" s="5" t="s">
        <v>62</v>
      </c>
      <c r="T8" s="5" t="s">
        <v>63</v>
      </c>
      <c r="U8" s="5" t="s">
        <v>64</v>
      </c>
      <c r="V8" s="5" t="s">
        <v>65</v>
      </c>
      <c r="W8" s="5" t="s">
        <v>66</v>
      </c>
      <c r="X8" s="5" t="s">
        <v>67</v>
      </c>
      <c r="Y8" s="5" t="s">
        <v>68</v>
      </c>
      <c r="Z8" s="5" t="s">
        <v>69</v>
      </c>
      <c r="AA8" s="5" t="s">
        <v>70</v>
      </c>
      <c r="AB8" s="5" t="s">
        <v>71</v>
      </c>
      <c r="AC8" s="5" t="s">
        <v>72</v>
      </c>
      <c r="AD8" s="5" t="s">
        <v>73</v>
      </c>
      <c r="AE8" s="5" t="s">
        <v>74</v>
      </c>
      <c r="AF8" s="5" t="s">
        <v>75</v>
      </c>
      <c r="AG8" s="5" t="s">
        <v>76</v>
      </c>
      <c r="AH8" s="5" t="s">
        <v>77</v>
      </c>
      <c r="AI8" s="5" t="s">
        <v>78</v>
      </c>
      <c r="AJ8" s="5" t="s">
        <v>79</v>
      </c>
      <c r="AK8" s="5" t="s">
        <v>80</v>
      </c>
      <c r="AL8" s="5" t="s">
        <v>81</v>
      </c>
      <c r="AM8" s="5" t="s">
        <v>82</v>
      </c>
      <c r="AN8" s="5" t="s">
        <v>83</v>
      </c>
      <c r="AO8" s="5" t="s">
        <v>84</v>
      </c>
      <c r="AP8" s="5" t="s">
        <v>85</v>
      </c>
      <c r="AQ8" s="5" t="s">
        <v>86</v>
      </c>
      <c r="AR8" s="5" t="s">
        <v>87</v>
      </c>
      <c r="AS8" s="5" t="s">
        <v>88</v>
      </c>
      <c r="AT8" s="5" t="s">
        <v>89</v>
      </c>
      <c r="AU8" s="5" t="s">
        <v>90</v>
      </c>
      <c r="AV8" s="5" t="s">
        <v>91</v>
      </c>
      <c r="AW8" s="5" t="s">
        <v>92</v>
      </c>
      <c r="AX8" s="5" t="s">
        <v>93</v>
      </c>
      <c r="AY8" s="5" t="s">
        <v>94</v>
      </c>
      <c r="AZ8" s="5" t="s">
        <v>95</v>
      </c>
      <c r="BA8" s="5" t="s">
        <v>96</v>
      </c>
      <c r="BB8" s="5" t="s">
        <v>97</v>
      </c>
      <c r="BC8" s="5" t="s">
        <v>98</v>
      </c>
      <c r="BD8" s="5" t="s">
        <v>99</v>
      </c>
      <c r="BE8" s="5" t="s">
        <v>100</v>
      </c>
      <c r="BF8" s="5" t="s">
        <v>101</v>
      </c>
      <c r="BG8" s="5" t="s">
        <v>102</v>
      </c>
      <c r="BH8" s="5" t="s">
        <v>103</v>
      </c>
      <c r="BI8" s="5" t="s">
        <v>104</v>
      </c>
      <c r="BJ8" s="5" t="s">
        <v>105</v>
      </c>
      <c r="BK8" s="5" t="s">
        <v>106</v>
      </c>
      <c r="BL8" s="5" t="s">
        <v>107</v>
      </c>
      <c r="BM8" s="5" t="s">
        <v>108</v>
      </c>
      <c r="BN8" s="5" t="s">
        <v>109</v>
      </c>
      <c r="BO8" s="5" t="s">
        <v>110</v>
      </c>
      <c r="BP8" s="5" t="s">
        <v>111</v>
      </c>
      <c r="BQ8" s="5" t="s">
        <v>112</v>
      </c>
      <c r="BR8" s="5" t="s">
        <v>113</v>
      </c>
      <c r="BS8" s="5" t="s">
        <v>114</v>
      </c>
      <c r="BT8" s="5" t="s">
        <v>115</v>
      </c>
      <c r="BU8" s="5" t="s">
        <v>116</v>
      </c>
      <c r="BV8" s="5" t="s">
        <v>117</v>
      </c>
      <c r="BW8" s="5" t="s">
        <v>118</v>
      </c>
      <c r="BX8" s="5" t="s">
        <v>119</v>
      </c>
      <c r="BY8" s="5" t="s">
        <v>120</v>
      </c>
      <c r="BZ8" s="5" t="s">
        <v>121</v>
      </c>
      <c r="CA8" s="5" t="s">
        <v>122</v>
      </c>
      <c r="CB8" s="5" t="s">
        <v>123</v>
      </c>
      <c r="CC8" s="5" t="s">
        <v>124</v>
      </c>
      <c r="CD8" s="5" t="s">
        <v>125</v>
      </c>
      <c r="CE8" s="5" t="s">
        <v>126</v>
      </c>
      <c r="CF8" s="5" t="s">
        <v>127</v>
      </c>
      <c r="CG8" s="5" t="s">
        <v>128</v>
      </c>
      <c r="CH8" s="5" t="s">
        <v>129</v>
      </c>
      <c r="CI8" s="5" t="s">
        <v>130</v>
      </c>
      <c r="CJ8" s="5" t="s">
        <v>131</v>
      </c>
      <c r="CK8" s="5" t="s">
        <v>132</v>
      </c>
      <c r="CL8" s="5" t="s">
        <v>133</v>
      </c>
      <c r="CM8" s="5" t="s">
        <v>134</v>
      </c>
      <c r="CN8" s="5" t="s">
        <v>135</v>
      </c>
      <c r="CO8" s="5" t="s">
        <v>136</v>
      </c>
      <c r="CP8" s="5" t="s">
        <v>137</v>
      </c>
      <c r="CQ8" s="5" t="s">
        <v>138</v>
      </c>
      <c r="CR8" s="5" t="s">
        <v>139</v>
      </c>
      <c r="CS8" s="5" t="s">
        <v>140</v>
      </c>
      <c r="CT8" s="5" t="s">
        <v>141</v>
      </c>
      <c r="CU8" s="5" t="s">
        <v>142</v>
      </c>
      <c r="CV8" s="5" t="s">
        <v>143</v>
      </c>
      <c r="CW8" s="5" t="s">
        <v>144</v>
      </c>
      <c r="CX8" s="5" t="s">
        <v>145</v>
      </c>
      <c r="CY8" s="5" t="s">
        <v>146</v>
      </c>
      <c r="CZ8" s="5" t="s">
        <v>147</v>
      </c>
      <c r="DA8" s="5" t="s">
        <v>148</v>
      </c>
      <c r="DB8" s="5" t="s">
        <v>149</v>
      </c>
      <c r="DC8" s="5" t="s">
        <v>150</v>
      </c>
      <c r="DD8" s="5" t="s">
        <v>151</v>
      </c>
      <c r="DE8" s="5" t="s">
        <v>152</v>
      </c>
      <c r="DF8" s="5" t="s">
        <v>153</v>
      </c>
      <c r="DG8" s="5" t="s">
        <v>154</v>
      </c>
      <c r="DH8" s="5" t="s">
        <v>155</v>
      </c>
      <c r="DI8" s="5" t="s">
        <v>156</v>
      </c>
      <c r="DJ8" s="5" t="s">
        <v>157</v>
      </c>
      <c r="DK8" s="5" t="s">
        <v>158</v>
      </c>
      <c r="DL8" s="5" t="s">
        <v>159</v>
      </c>
      <c r="DM8" s="5" t="s">
        <v>160</v>
      </c>
      <c r="DN8" s="5" t="s">
        <v>161</v>
      </c>
      <c r="DO8" s="5" t="s">
        <v>162</v>
      </c>
      <c r="DP8" s="5" t="s">
        <v>163</v>
      </c>
      <c r="DQ8" s="5" t="s">
        <v>164</v>
      </c>
      <c r="DR8" s="5" t="s">
        <v>165</v>
      </c>
    </row>
    <row r="9" spans="1:122" ht="35.450000000000003" customHeight="1" x14ac:dyDescent="0.2">
      <c r="A9" s="6" t="s">
        <v>166</v>
      </c>
      <c r="B9" s="6" t="s">
        <v>167</v>
      </c>
      <c r="C9" s="5" t="s">
        <v>168</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169</v>
      </c>
      <c r="AE9" s="5" t="s">
        <v>0</v>
      </c>
      <c r="AF9" s="7">
        <f>РАЙФО!AF9+'Управление образования'!AF9+КСП!AF9+КУМИ!AF9+Администрация!AF9+Совет!AF9</f>
        <v>1015613.6</v>
      </c>
      <c r="AG9" s="7">
        <f>РАЙФО!AG9+'Управление образования'!AG9+КСП!AG9+КУМИ!AG9+Администрация!AG9+Совет!AG9</f>
        <v>994417.8</v>
      </c>
      <c r="AH9" s="7">
        <f>РАЙФО!AH9+'Управление образования'!AH9+КСП!AH9+КУМИ!AH9+Администрация!AH9+Совет!AH9</f>
        <v>53217.2</v>
      </c>
      <c r="AI9" s="7">
        <f>РАЙФО!AI9+'Управление образования'!AI9+КСП!AI9+КУМИ!AI9+Администрация!AI9+Совет!AI9</f>
        <v>52773.599999999999</v>
      </c>
      <c r="AJ9" s="7">
        <f>РАЙФО!AJ9+'Управление образования'!AJ9+КСП!AJ9+КУМИ!AJ9+Администрация!AJ9+Совет!AJ9</f>
        <v>550443</v>
      </c>
      <c r="AK9" s="7">
        <f>РАЙФО!AK9+'Управление образования'!AK9+КСП!AK9+КУМИ!AK9+Администрация!AK9+Совет!AK9</f>
        <v>534033.39999999991</v>
      </c>
      <c r="AL9" s="7">
        <f>РАЙФО!AL9+'Управление образования'!AL9+КСП!AL9+КУМИ!AL9+Администрация!AL9+Совет!AL9</f>
        <v>0</v>
      </c>
      <c r="AM9" s="7">
        <f>РАЙФО!AM9+'Управление образования'!AM9+КСП!AM9+КУМИ!AM9+Администрация!AM9+Совет!AM9</f>
        <v>0</v>
      </c>
      <c r="AN9" s="7">
        <f>РАЙФО!AN9+'Управление образования'!AN9+КСП!AN9+КУМИ!AN9+Администрация!AN9+Совет!AN9</f>
        <v>411953.30000000005</v>
      </c>
      <c r="AO9" s="7">
        <f>РАЙФО!AO9+'Управление образования'!AO9+КСП!AO9+КУМИ!AO9+Администрация!AO9+Совет!AO9</f>
        <v>407610.9</v>
      </c>
      <c r="AP9" s="7">
        <f>РАЙФО!AP9+'Управление образования'!AP9+КСП!AP9+КУМИ!AP9+Администрация!AP9+Совет!AP9</f>
        <v>1076476.8</v>
      </c>
      <c r="AQ9" s="7">
        <f>РАЙФО!AQ9+'Управление образования'!AQ9+КСП!AQ9+КУМИ!AQ9+Администрация!AQ9+Совет!AQ9</f>
        <v>135228.09999999998</v>
      </c>
      <c r="AR9" s="7">
        <f>РАЙФО!AR9+'Управление образования'!AR9+КСП!AR9+КУМИ!AR9+Администрация!AR9+Совет!AR9</f>
        <v>516851.30000000005</v>
      </c>
      <c r="AS9" s="7">
        <f>РАЙФО!AS9+'Управление образования'!AS9+КСП!AS9+КУМИ!AS9+Администрация!AS9+Совет!AS9</f>
        <v>0</v>
      </c>
      <c r="AT9" s="7">
        <f>РАЙФО!AT9+'Управление образования'!AT9+КСП!AT9+КУМИ!AT9+Администрация!AT9+Совет!AT9</f>
        <v>424397.4</v>
      </c>
      <c r="AU9" s="7">
        <f>РАЙФО!AU9+'Управление образования'!AU9+КСП!AU9+КУМИ!AU9+Администрация!AU9+Совет!AU9</f>
        <v>1027171.2000000001</v>
      </c>
      <c r="AV9" s="7">
        <f>РАЙФО!AV9+'Управление образования'!AV9+КСП!AV9+КУМИ!AV9+Администрация!AV9+Совет!AV9</f>
        <v>116044.50000000001</v>
      </c>
      <c r="AW9" s="7">
        <f>РАЙФО!AW9+'Управление образования'!AW9+КСП!AW9+КУМИ!AW9+Администрация!AW9+Совет!AW9</f>
        <v>498194.10000000003</v>
      </c>
      <c r="AX9" s="7">
        <f>РАЙФО!AX9+'Управление образования'!AX9+КСП!AX9+КУМИ!AX9+Администрация!AX9+Совет!AX9</f>
        <v>0</v>
      </c>
      <c r="AY9" s="7">
        <f>РАЙФО!AY9+'Управление образования'!AY9+КСП!AY9+КУМИ!AY9+Администрация!AY9+Совет!AY9</f>
        <v>412932.6</v>
      </c>
      <c r="AZ9" s="7">
        <f>РАЙФО!AZ9+'Управление образования'!AZ9+КСП!AZ9+КУМИ!AZ9+Администрация!AZ9+Совет!AZ9</f>
        <v>1007857.3</v>
      </c>
      <c r="BA9" s="7">
        <f>РАЙФО!BA9+'Управление образования'!BA9+КСП!BA9+КУМИ!BA9+Администрация!BA9+Совет!BA9</f>
        <v>69371.3</v>
      </c>
      <c r="BB9" s="7">
        <f>РАЙФО!BB9+'Управление образования'!BB9+КСП!BB9+КУМИ!BB9+Администрация!BB9+Совет!BB9</f>
        <v>499457</v>
      </c>
      <c r="BC9" s="7">
        <f>РАЙФО!BC9+'Управление образования'!BC9+КСП!BC9+КУМИ!BC9+Администрация!BC9+Совет!BC9</f>
        <v>0</v>
      </c>
      <c r="BD9" s="7">
        <f>РАЙФО!BD9+'Управление образования'!BD9+КСП!BD9+КУМИ!BD9+Администрация!BD9+Совет!BD9</f>
        <v>439029</v>
      </c>
      <c r="BE9" s="7">
        <f>РАЙФО!BE9+'Управление образования'!BE9+КСП!BE9+КУМИ!BE9+Администрация!BE9+Совет!BE9</f>
        <v>1007857.1000000001</v>
      </c>
      <c r="BF9" s="7">
        <f>РАЙФО!BF9+'Управление образования'!BF9+КСП!BF9+КУМИ!BF9+Администрация!BF9+Совет!BF9</f>
        <v>69371.3</v>
      </c>
      <c r="BG9" s="7">
        <f>РАЙФО!BG9+'Управление образования'!BG9+КСП!BG9+КУМИ!BG9+Администрация!BG9+Совет!BG9</f>
        <v>499457</v>
      </c>
      <c r="BH9" s="7">
        <f>РАЙФО!BH9+'Управление образования'!BH9+КСП!BH9+КУМИ!BH9+Администрация!BH9+Совет!BH9</f>
        <v>0</v>
      </c>
      <c r="BI9" s="7">
        <f>РАЙФО!BI9+'Управление образования'!BI9+КСП!BI9+КУМИ!BI9+Администрация!BI9+Совет!BI9</f>
        <v>439028.79999999993</v>
      </c>
      <c r="BJ9" s="7">
        <f>РАЙФО!BJ9+'Управление образования'!BJ9+КСП!BJ9+КУМИ!BJ9+Администрация!BJ9+Совет!BJ9</f>
        <v>827250.2</v>
      </c>
      <c r="BK9" s="7">
        <f>РАЙФО!BK9+'Управление образования'!BK9+КСП!BK9+КУМИ!BK9+Администрация!BK9+Совет!BK9</f>
        <v>808503.3</v>
      </c>
      <c r="BL9" s="7">
        <f>РАЙФО!BL9+'Управление образования'!BL9+КСП!BL9+КУМИ!BL9+Администрация!BL9+Совет!BL9</f>
        <v>52918.899999999994</v>
      </c>
      <c r="BM9" s="7">
        <f>РАЙФО!BM9+'Управление образования'!BM9+КСП!BM9+КУМИ!BM9+Администрация!BM9+Совет!BM9</f>
        <v>52475.299999999996</v>
      </c>
      <c r="BN9" s="7">
        <f>РАЙФО!BN9+'Управление образования'!BN9+КСП!BN9+КУМИ!BN9+Администрация!BN9+Совет!BN9</f>
        <v>378217.1</v>
      </c>
      <c r="BO9" s="7">
        <f>РАЙФО!BO9+'Управление образования'!BO9+КСП!BO9+КУМИ!BO9+Администрация!BO9+Совет!BO9</f>
        <v>364240.7</v>
      </c>
      <c r="BP9" s="7">
        <f>РАЙФО!BP9+'Управление образования'!BP9+КСП!BP9+КУМИ!BP9+Администрация!BP9+Совет!BP9</f>
        <v>0</v>
      </c>
      <c r="BQ9" s="7">
        <f>РАЙФО!BQ9+'Управление образования'!BQ9+КСП!BQ9+КУМИ!BQ9+Администрация!BQ9+Совет!BQ9</f>
        <v>0</v>
      </c>
      <c r="BR9" s="7">
        <f>РАЙФО!BR9+'Управление образования'!BR9+КСП!BR9+КУМИ!BR9+Администрация!BR9+Совет!BR9</f>
        <v>396113.99999999994</v>
      </c>
      <c r="BS9" s="7">
        <f>РАЙФО!BS9+'Управление образования'!BS9+КСП!BS9+КУМИ!BS9+Администрация!BS9+Совет!BS9</f>
        <v>391787.4</v>
      </c>
      <c r="BT9" s="7">
        <f>РАЙФО!BT9+'Управление образования'!BT9+КСП!BT9+КУМИ!BT9+Администрация!BT9+Совет!BT9</f>
        <v>921737.7</v>
      </c>
      <c r="BU9" s="7">
        <f>РАЙФО!BU9+'Управление образования'!BU9+КСП!BU9+КУМИ!BU9+Администрация!BU9+Совет!BU9</f>
        <v>62936.7</v>
      </c>
      <c r="BV9" s="7">
        <f>РАЙФО!BV9+'Управление образования'!BV9+КСП!BV9+КУМИ!BV9+Администрация!BV9+Совет!BV9</f>
        <v>435799.2</v>
      </c>
      <c r="BW9" s="7">
        <f>РАЙФО!BW9+'Управление образования'!BW9+КСП!BW9+КУМИ!BW9+Администрация!BW9+Совет!BW9</f>
        <v>0</v>
      </c>
      <c r="BX9" s="7">
        <f>РАЙФО!BX9+'Управление образования'!BX9+КСП!BX9+КУМИ!BX9+Администрация!BX9+Совет!BX9</f>
        <v>423001.8</v>
      </c>
      <c r="BY9" s="7">
        <f>РАЙФО!BY9+'Управление образования'!BY9+КСП!BY9+КУМИ!BY9+Администрация!BY9+Совет!BY9</f>
        <v>910463.70000000007</v>
      </c>
      <c r="BZ9" s="7">
        <f>РАЙФО!BZ9+'Управление образования'!BZ9+КСП!BZ9+КУМИ!BZ9+Администрация!BZ9+Совет!BZ9</f>
        <v>61319.399999999994</v>
      </c>
      <c r="CA9" s="7">
        <f>РАЙФО!CA9+'Управление образования'!CA9+КСП!CA9+КУМИ!CA9+Администрация!CA9+Совет!CA9</f>
        <v>436831.00000000006</v>
      </c>
      <c r="CB9" s="7">
        <f>РАЙФО!CB9+'Управление образования'!CB9+КСП!CB9+КУМИ!CB9+Администрация!CB9+Совет!CB9</f>
        <v>0</v>
      </c>
      <c r="CC9" s="7">
        <f>РАЙФО!CC9+'Управление образования'!CC9+КСП!CC9+КУМИ!CC9+Администрация!CC9+Совет!CC9</f>
        <v>412313.29999999993</v>
      </c>
      <c r="CD9" s="7">
        <f>РАЙФО!CD9+'Управление образования'!CD9+КСП!CD9+КУМИ!CD9+Администрация!CD9+Совет!CD9</f>
        <v>936011.9</v>
      </c>
      <c r="CE9" s="7">
        <f>РАЙФО!CE9+'Управление образования'!CE9+КСП!CE9+КУМИ!CE9+Администрация!CE9+Совет!CE9</f>
        <v>60269.8</v>
      </c>
      <c r="CF9" s="7">
        <f>РАЙФО!CF9+'Управление образования'!CF9+КСП!CF9+КУМИ!CF9+Администрация!CF9+Совет!CF9</f>
        <v>436884</v>
      </c>
      <c r="CG9" s="7">
        <f>РАЙФО!CG9+'Управление образования'!CG9+КСП!CG9+КУМИ!CG9+Администрация!CG9+Совет!CG9</f>
        <v>0</v>
      </c>
      <c r="CH9" s="7">
        <f>РАЙФО!CH9+'Управление образования'!CH9+КСП!CH9+КУМИ!CH9+Администрация!CH9+Совет!CH9</f>
        <v>438858</v>
      </c>
      <c r="CI9" s="7">
        <f>РАЙФО!CI9+'Управление образования'!CI9+КСП!CI9+КУМИ!CI9+Администрация!CI9+Совет!CI9</f>
        <v>936011.9</v>
      </c>
      <c r="CJ9" s="7">
        <f>РАЙФО!CJ9+'Управление образования'!CJ9+КСП!CJ9+КУМИ!CJ9+Администрация!CJ9+Совет!CJ9</f>
        <v>60269.8</v>
      </c>
      <c r="CK9" s="7">
        <f>РАЙФО!CK9+'Управление образования'!CK9+КСП!CK9+КУМИ!CK9+Администрация!CK9+Совет!CK9</f>
        <v>436884</v>
      </c>
      <c r="CL9" s="7">
        <f>РАЙФО!CL9+'Управление образования'!CL9+КСП!CL9+КУМИ!CL9+Администрация!CL9+Совет!CL9</f>
        <v>0</v>
      </c>
      <c r="CM9" s="7">
        <f>РАЙФО!CM9+'Управление образования'!CM9+КСП!CM9+КУМИ!CM9+Администрация!CM9+Совет!CM9</f>
        <v>438858.1</v>
      </c>
      <c r="CN9" s="7">
        <f>РАЙФО!CN9+'Управление образования'!CN9+КСП!CN9+КУМИ!CN9+Администрация!CN9+Совет!CN9</f>
        <v>994417.8</v>
      </c>
      <c r="CO9" s="7">
        <f>РАЙФО!CO9+'Управление образования'!CO9+КСП!CO9+КУМИ!CO9+Администрация!CO9+Совет!CO9</f>
        <v>52773.599999999999</v>
      </c>
      <c r="CP9" s="7">
        <f>РАЙФО!CP9+'Управление образования'!CP9+КСП!CP9+КУМИ!CP9+Администрация!CP9+Совет!CP9</f>
        <v>534033.39999999991</v>
      </c>
      <c r="CQ9" s="7">
        <f>РАЙФО!CQ9+'Управление образования'!CQ9+КСП!CQ9+КУМИ!CQ9+Администрация!CQ9+Совет!CQ9</f>
        <v>0</v>
      </c>
      <c r="CR9" s="7">
        <f>РАЙФО!CR9+'Управление образования'!CR9+КСП!CR9+КУМИ!CR9+Администрация!CR9+Совет!CR9</f>
        <v>407610.9</v>
      </c>
      <c r="CS9" s="7">
        <f>РАЙФО!CS9+'Управление образования'!CS9+КСП!CS9+КУМИ!CS9+Администрация!CS9+Совет!CS9</f>
        <v>1076476.8</v>
      </c>
      <c r="CT9" s="7">
        <f>РАЙФО!CT9+'Управление образования'!CT9+КСП!CT9+КУМИ!CT9+Администрация!CT9+Совет!CT9</f>
        <v>135228.09999999998</v>
      </c>
      <c r="CU9" s="7">
        <f>РАЙФО!CU9+'Управление образования'!CU9+КСП!CU9+КУМИ!CU9+Администрация!CU9+Совет!CU9</f>
        <v>516851.30000000005</v>
      </c>
      <c r="CV9" s="7">
        <f>РАЙФО!CV9+'Управление образования'!CV9+КСП!CV9+КУМИ!CV9+Администрация!CV9+Совет!CV9</f>
        <v>0</v>
      </c>
      <c r="CW9" s="7">
        <f>РАЙФО!CW9+'Управление образования'!CW9+КСП!CW9+КУМИ!CW9+Администрация!CW9+Совет!CW9</f>
        <v>424397.4</v>
      </c>
      <c r="CX9" s="7">
        <f>РАЙФО!CX9+'Управление образования'!CX9+КСП!CX9+КУМИ!CX9+Администрация!CX9+Совет!CX9</f>
        <v>1027171.2000000001</v>
      </c>
      <c r="CY9" s="7">
        <f>РАЙФО!CY9+'Управление образования'!CY9+КСП!CY9+КУМИ!CY9+Администрация!CY9+Совет!CY9</f>
        <v>116044.50000000001</v>
      </c>
      <c r="CZ9" s="7">
        <f>РАЙФО!CZ9+'Управление образования'!CZ9+КСП!CZ9+КУМИ!CZ9+Администрация!CZ9+Совет!CZ9</f>
        <v>498194.10000000003</v>
      </c>
      <c r="DA9" s="7">
        <f>РАЙФО!DA9+'Управление образования'!DA9+КСП!DA9+КУМИ!DA9+Администрация!DA9+Совет!DA9</f>
        <v>0</v>
      </c>
      <c r="DB9" s="7">
        <f>РАЙФО!DB9+'Управление образования'!DB9+КСП!DB9+КУМИ!DB9+Администрация!DB9+Совет!DB9</f>
        <v>412932.6</v>
      </c>
      <c r="DC9" s="7">
        <f>РАЙФО!DC9+'Управление образования'!DC9+КСП!DC9+КУМИ!DC9+Администрация!DC9+Совет!DC9</f>
        <v>808503.3</v>
      </c>
      <c r="DD9" s="7">
        <f>РАЙФО!DD9+'Управление образования'!DD9+КСП!DD9+КУМИ!DD9+Администрация!DD9+Совет!DD9</f>
        <v>52475.299999999996</v>
      </c>
      <c r="DE9" s="7">
        <f>РАЙФО!DE9+'Управление образования'!DE9+КСП!DE9+КУМИ!DE9+Администрация!DE9+Совет!DE9</f>
        <v>364240.7</v>
      </c>
      <c r="DF9" s="7">
        <f>РАЙФО!DF9+'Управление образования'!DF9+КСП!DF9+КУМИ!DF9+Администрация!DF9+Совет!DF9</f>
        <v>0</v>
      </c>
      <c r="DG9" s="7">
        <f>РАЙФО!DG9+'Управление образования'!DG9+КСП!DG9+КУМИ!DG9+Администрация!DG9+Совет!DG9</f>
        <v>391787.4</v>
      </c>
      <c r="DH9" s="7">
        <f>РАЙФО!DH9+'Управление образования'!DH9+КСП!DH9+КУМИ!DH9+Администрация!DH9+Совет!DH9</f>
        <v>921740.60000000009</v>
      </c>
      <c r="DI9" s="7">
        <f>РАЙФО!DI9+'Управление образования'!DI9+КСП!DI9+КУМИ!DI9+Администрация!DI9+Совет!DI9</f>
        <v>62936.7</v>
      </c>
      <c r="DJ9" s="7">
        <f>РАЙФО!DJ9+'Управление образования'!DJ9+КСП!DJ9+КУМИ!DJ9+Администрация!DJ9+Совет!DJ9</f>
        <v>435799.2</v>
      </c>
      <c r="DK9" s="7">
        <f>РАЙФО!DK9+'Управление образования'!DK9+КСП!DK9+КУМИ!DK9+Администрация!DK9+Совет!DK9</f>
        <v>0</v>
      </c>
      <c r="DL9" s="7">
        <f>РАЙФО!DL9+'Управление образования'!DL9+КСП!DL9+КУМИ!DL9+Администрация!DL9+Совет!DL9</f>
        <v>423004.69999999995</v>
      </c>
      <c r="DM9" s="7">
        <f>РАЙФО!DM9+'Управление образования'!DM9+КСП!DM9+КУМИ!DM9+Администрация!DM9+Совет!DM9</f>
        <v>910463.70000000007</v>
      </c>
      <c r="DN9" s="7">
        <f>РАЙФО!DN9+'Управление образования'!DN9+КСП!DN9+КУМИ!DN9+Администрация!DN9+Совет!DN9</f>
        <v>61319.399999999994</v>
      </c>
      <c r="DO9" s="7">
        <f>РАЙФО!DO9+'Управление образования'!DO9+КСП!DO9+КУМИ!DO9+Администрация!DO9+Совет!DO9</f>
        <v>436831.00000000006</v>
      </c>
      <c r="DP9" s="7">
        <f>РАЙФО!DP9+'Управление образования'!DP9+КСП!DP9+КУМИ!DP9+Администрация!DP9+Совет!DP9</f>
        <v>0</v>
      </c>
      <c r="DQ9" s="7">
        <f>РАЙФО!DQ9+'Управление образования'!DQ9+КСП!DQ9+КУМИ!DQ9+Администрация!DQ9+Совет!DQ9</f>
        <v>412313.29999999993</v>
      </c>
      <c r="DR9" s="7" t="s">
        <v>0</v>
      </c>
    </row>
    <row r="10" spans="1:122" ht="47.65" customHeight="1" x14ac:dyDescent="0.2">
      <c r="A10" s="6" t="s">
        <v>170</v>
      </c>
      <c r="B10" s="6" t="s">
        <v>171</v>
      </c>
      <c r="C10" s="5" t="s">
        <v>172</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169</v>
      </c>
      <c r="AE10" s="5" t="s">
        <v>0</v>
      </c>
      <c r="AF10" s="7">
        <f>РАЙФО!AF10+'Управление образования'!AF9+КСП!AF9+КУМИ!AF9+Администрация!AF9+Совет!AF9</f>
        <v>997451.2</v>
      </c>
      <c r="AG10" s="7">
        <f>РАЙФО!AG10+'Управление образования'!AG9+КСП!AG9+КУМИ!AG9+Администрация!AG9+Совет!AG9</f>
        <v>976317.1</v>
      </c>
      <c r="AH10" s="7">
        <f>РАЙФО!AH10+'Управление образования'!AH9+КСП!AH9+КУМИ!AH9+Администрация!AH9+Совет!AH9</f>
        <v>52968.7</v>
      </c>
      <c r="AI10" s="7">
        <f>РАЙФО!AI10+'Управление образования'!AI9+КСП!AI9+КУМИ!AI9+Администрация!AI9+Совет!AI9</f>
        <v>52525.1</v>
      </c>
      <c r="AJ10" s="7">
        <f>РАЙФО!AJ10+'Управление образования'!AJ9+КСП!AJ9+КУМИ!AJ9+Администрация!AJ9+Совет!AJ9</f>
        <v>550443</v>
      </c>
      <c r="AK10" s="7">
        <f>РАЙФО!AK10+'Управление образования'!AK9+КСП!AK9+КУМИ!AK9+Администрация!AK9+Совет!AK9</f>
        <v>534033.39999999991</v>
      </c>
      <c r="AL10" s="7">
        <f>РАЙФО!AL10+'Управление образования'!AL9+КСП!AL9+КУМИ!AL9+Администрация!AL9+Совет!AL9</f>
        <v>0</v>
      </c>
      <c r="AM10" s="7">
        <f>РАЙФО!AM10+'Управление образования'!AM9+КСП!AM9+КУМИ!AM9+Администрация!AM9+Совет!AM9</f>
        <v>0</v>
      </c>
      <c r="AN10" s="7">
        <f>РАЙФО!AN10+'Управление образования'!AN9+КСП!AN9+КУМИ!AN9+Администрация!AN9+Совет!AN9</f>
        <v>394039.5</v>
      </c>
      <c r="AO10" s="7">
        <f>РАЙФО!AO10+'Управление образования'!AO9+КСП!AO9+КУМИ!AO9+Администрация!AO9+Совет!AO9</f>
        <v>389758.7</v>
      </c>
      <c r="AP10" s="7">
        <f>РАЙФО!AP10+'Управление образования'!AP9+КСП!AP9+КУМИ!AP9+Администрация!AP9+Совет!AP9</f>
        <v>1056948.8</v>
      </c>
      <c r="AQ10" s="7">
        <f>РАЙФО!AQ10+'Управление образования'!AQ9+КСП!AQ9+КУМИ!AQ9+Администрация!AQ9+Совет!AQ9</f>
        <v>135228.09999999998</v>
      </c>
      <c r="AR10" s="7">
        <f>РАЙФО!AR10+'Управление образования'!AR9+КСП!AR9+КУМИ!AR9+Администрация!AR9+Совет!AR9</f>
        <v>516851.30000000005</v>
      </c>
      <c r="AS10" s="7">
        <f>РАЙФО!AS10+'Управление образования'!AS9+КСП!AS9+КУМИ!AS9+Администрация!AS9+Совет!AS9</f>
        <v>0</v>
      </c>
      <c r="AT10" s="7">
        <f>РАЙФО!AT10+'Управление образования'!AT9+КСП!AT9+КУМИ!AT9+Администрация!AT9+Совет!AT9</f>
        <v>404869.4</v>
      </c>
      <c r="AU10" s="7">
        <f>РАЙФО!AU10+'Управление образования'!AU9+КСП!AU9+КУМИ!AU9+Администрация!AU9+Совет!AU9</f>
        <v>997319.20000000007</v>
      </c>
      <c r="AV10" s="7">
        <f>РАЙФО!AV10+'Управление образования'!AV9+КСП!AV9+КУМИ!AV9+Администрация!AV9+Совет!AV9</f>
        <v>116044.50000000001</v>
      </c>
      <c r="AW10" s="7">
        <f>РАЙФО!AW10+'Управление образования'!AW9+КСП!AW9+КУМИ!AW9+Администрация!AW9+Совет!AW9</f>
        <v>498194.10000000003</v>
      </c>
      <c r="AX10" s="7">
        <f>РАЙФО!AX10+'Управление образования'!AX9+КСП!AX9+КУМИ!AX9+Администрация!AX9+Совет!AX9</f>
        <v>0</v>
      </c>
      <c r="AY10" s="7">
        <f>РАЙФО!AY10+'Управление образования'!AY9+КСП!AY9+КУМИ!AY9+Администрация!AY9+Совет!AY9</f>
        <v>383080.6</v>
      </c>
      <c r="AZ10" s="7">
        <f>РАЙФО!AZ10+'Управление образования'!AZ9+КСП!AZ9+КУМИ!AZ9+Администрация!AZ9+Совет!AZ9</f>
        <v>966377.3</v>
      </c>
      <c r="BA10" s="7">
        <f>РАЙФО!BA10+'Управление образования'!BA9+КСП!BA9+КУМИ!BA9+Администрация!BA9+Совет!BA9</f>
        <v>69371.3</v>
      </c>
      <c r="BB10" s="7">
        <f>РАЙФО!BB10+'Управление образования'!BB9+КСП!BB9+КУМИ!BB9+Администрация!BB9+Совет!BB9</f>
        <v>499457</v>
      </c>
      <c r="BC10" s="7">
        <f>РАЙФО!BC10+'Управление образования'!BC9+КСП!BC9+КУМИ!BC9+Администрация!BC9+Совет!BC9</f>
        <v>0</v>
      </c>
      <c r="BD10" s="7">
        <f>РАЙФО!BD10+'Управление образования'!BD9+КСП!BD9+КУМИ!BD9+Администрация!BD9+Совет!BD9</f>
        <v>397549</v>
      </c>
      <c r="BE10" s="7">
        <f>РАЙФО!BE10+'Управление образования'!BE9+КСП!BE9+КУМИ!BE9+Администрация!BE9+Совет!BE9</f>
        <v>966377.10000000009</v>
      </c>
      <c r="BF10" s="7">
        <f>РАЙФО!BF10+'Управление образования'!BF9+КСП!BF9+КУМИ!BF9+Администрация!BF9+Совет!BF9</f>
        <v>69371.3</v>
      </c>
      <c r="BG10" s="7">
        <f>РАЙФО!BG10+'Управление образования'!BG9+КСП!BG9+КУМИ!BG9+Администрация!BG9+Совет!BG9</f>
        <v>499457</v>
      </c>
      <c r="BH10" s="7">
        <f>РАЙФО!BH10+'Управление образования'!BH9+КСП!BH9+КУМИ!BH9+Администрация!BH9+Совет!BH9</f>
        <v>0</v>
      </c>
      <c r="BI10" s="7">
        <f>РАЙФО!BI10+'Управление образования'!BI9+КСП!BI9+КУМИ!BI9+Администрация!BI9+Совет!BI9</f>
        <v>397548.79999999999</v>
      </c>
      <c r="BJ10" s="7">
        <f>РАЙФО!BJ10+'Управление образования'!BJ9+КСП!BJ9+КУМИ!BJ9+Администрация!BJ9+Совет!BJ9</f>
        <v>809134.7</v>
      </c>
      <c r="BK10" s="7">
        <f>РАЙФО!BK10+'Управление образования'!BK9+КСП!BK9+КУМИ!BK9+Администрация!BK9+Совет!BK9</f>
        <v>790449.5</v>
      </c>
      <c r="BL10" s="7">
        <f>РАЙФО!BL10+'Управление образования'!BL9+КСП!BL9+КУМИ!BL9+Администрация!BL9+Совет!BL9</f>
        <v>52670.399999999994</v>
      </c>
      <c r="BM10" s="7">
        <f>РАЙФО!BM10+'Управление образования'!BM9+КСП!BM9+КУМИ!BM9+Администрация!BM9+Совет!BM9</f>
        <v>52226.799999999996</v>
      </c>
      <c r="BN10" s="7">
        <f>РАЙФО!BN10+'Управление образования'!BN9+КСП!BN9+КУМИ!BN9+Администрация!BN9+Совет!BN9</f>
        <v>378217.1</v>
      </c>
      <c r="BO10" s="7">
        <f>РАЙФО!BO10+'Управление образования'!BO9+КСП!BO9+КУМИ!BO9+Администрация!BO9+Совет!BO9</f>
        <v>364240.7</v>
      </c>
      <c r="BP10" s="7">
        <f>РАЙФО!BP10+'Управление образования'!BP9+КСП!BP9+КУМИ!BP9+Администрация!BP9+Совет!BP9</f>
        <v>0</v>
      </c>
      <c r="BQ10" s="7">
        <f>РАЙФО!BQ10+'Управление образования'!BQ9+КСП!BQ9+КУМИ!BQ9+Администрация!BQ9+Совет!BQ9</f>
        <v>0</v>
      </c>
      <c r="BR10" s="7">
        <f>РАЙФО!BR10+'Управление образования'!BR9+КСП!BR9+КУМИ!BR9+Администрация!BR9+Совет!BR9</f>
        <v>378247.1</v>
      </c>
      <c r="BS10" s="7">
        <f>РАЙФО!BS10+'Управление образования'!BS9+КСП!BS9+КУМИ!BS9+Администрация!BS9+Совет!BS9</f>
        <v>373982.10000000003</v>
      </c>
      <c r="BT10" s="7">
        <f>РАЙФО!BT10+'Управление образования'!BT9+КСП!BT9+КУМИ!BT9+Администрация!BT9+Совет!BT9</f>
        <v>902209.7</v>
      </c>
      <c r="BU10" s="7">
        <f>РАЙФО!BU10+'Управление образования'!BU9+КСП!BU9+КУМИ!BU9+Администрация!BU9+Совет!BU9</f>
        <v>62936.7</v>
      </c>
      <c r="BV10" s="7">
        <f>РАЙФО!BV10+'Управление образования'!BV9+КСП!BV9+КУМИ!BV9+Администрация!BV9+Совет!BV9</f>
        <v>435799.2</v>
      </c>
      <c r="BW10" s="7">
        <f>РАЙФО!BW10+'Управление образования'!BW9+КСП!BW9+КУМИ!BW9+Администрация!BW9+Совет!BW9</f>
        <v>0</v>
      </c>
      <c r="BX10" s="7">
        <f>РАЙФО!BX10+'Управление образования'!BX9+КСП!BX9+КУМИ!BX9+Администрация!BX9+Совет!BX9</f>
        <v>403473.8</v>
      </c>
      <c r="BY10" s="7">
        <f>РАЙФО!BY10+'Управление образования'!BY9+КСП!BY9+КУМИ!BY9+Администрация!BY9+Совет!BY9</f>
        <v>880611.70000000007</v>
      </c>
      <c r="BZ10" s="7">
        <f>РАЙФО!BZ10+'Управление образования'!BZ9+КСП!BZ9+КУМИ!BZ9+Администрация!BZ9+Совет!BZ9</f>
        <v>61319.399999999994</v>
      </c>
      <c r="CA10" s="7">
        <f>РАЙФО!CA10+'Управление образования'!CA9+КСП!CA9+КУМИ!CA9+Администрация!CA9+Совет!CA9</f>
        <v>436831.00000000006</v>
      </c>
      <c r="CB10" s="7">
        <f>РАЙФО!CB10+'Управление образования'!CB9+КСП!CB9+КУМИ!CB9+Администрация!CB9+Совет!CB9</f>
        <v>0</v>
      </c>
      <c r="CC10" s="7">
        <f>РАЙФО!CC10+'Управление образования'!CC9+КСП!CC9+КУМИ!CC9+Администрация!CC9+Совет!CC9</f>
        <v>382461.29999999993</v>
      </c>
      <c r="CD10" s="7">
        <f>РАЙФО!CD10+'Управление образования'!CD9+КСП!CD9+КУМИ!CD9+Администрация!CD9+Совет!CD9</f>
        <v>894531.9</v>
      </c>
      <c r="CE10" s="7">
        <f>РАЙФО!CE10+'Управление образования'!CE9+КСП!CE9+КУМИ!CE9+Администрация!CE9+Совет!CE9</f>
        <v>60269.8</v>
      </c>
      <c r="CF10" s="7">
        <f>РАЙФО!CF10+'Управление образования'!CF9+КСП!CF9+КУМИ!CF9+Администрация!CF9+Совет!CF9</f>
        <v>436884</v>
      </c>
      <c r="CG10" s="7">
        <f>РАЙФО!CG10+'Управление образования'!CG9+КСП!CG9+КУМИ!CG9+Администрация!CG9+Совет!CG9</f>
        <v>0</v>
      </c>
      <c r="CH10" s="7">
        <f>РАЙФО!CH10+'Управление образования'!CH9+КСП!CH9+КУМИ!CH9+Администрация!CH9+Совет!CH9</f>
        <v>397378</v>
      </c>
      <c r="CI10" s="7">
        <f>РАЙФО!CI10+'Управление образования'!CI9+КСП!CI9+КУМИ!CI9+Администрация!CI9+Совет!CI9</f>
        <v>894531.9</v>
      </c>
      <c r="CJ10" s="7">
        <f>РАЙФО!CJ10+'Управление образования'!CJ9+КСП!CJ9+КУМИ!CJ9+Администрация!CJ9+Совет!CJ9</f>
        <v>60269.8</v>
      </c>
      <c r="CK10" s="7">
        <f>РАЙФО!CK10+'Управление образования'!CK9+КСП!CK9+КУМИ!CK9+Администрация!CK9+Совет!CK9</f>
        <v>436884</v>
      </c>
      <c r="CL10" s="7">
        <f>РАЙФО!CL10+'Управление образования'!CL9+КСП!CL9+КУМИ!CL9+Администрация!CL9+Совет!CL9</f>
        <v>0</v>
      </c>
      <c r="CM10" s="7">
        <f>РАЙФО!CM10+'Управление образования'!CM9+КСП!CM9+КУМИ!CM9+Администрация!CM9+Совет!CM9</f>
        <v>397378.1</v>
      </c>
      <c r="CN10" s="7">
        <f>РАЙФО!CN10+'Управление образования'!CN9+КСП!CN9+КУМИ!CN9+Администрация!CN9+Совет!CN9</f>
        <v>976317.1</v>
      </c>
      <c r="CO10" s="7">
        <f>РАЙФО!CO10+'Управление образования'!CO9+КСП!CO9+КУМИ!CO9+Администрация!CO9+Совет!CO9</f>
        <v>52525.1</v>
      </c>
      <c r="CP10" s="7">
        <f>РАЙФО!CP10+'Управление образования'!CP9+КСП!CP9+КУМИ!CP9+Администрация!CP9+Совет!CP9</f>
        <v>534033.39999999991</v>
      </c>
      <c r="CQ10" s="7">
        <f>РАЙФО!CQ10+'Управление образования'!CQ9+КСП!CQ9+КУМИ!CQ9+Администрация!CQ9+Совет!CQ9</f>
        <v>0</v>
      </c>
      <c r="CR10" s="7">
        <f>РАЙФО!CR10+'Управление образования'!CR9+КСП!CR9+КУМИ!CR9+Администрация!CR9+Совет!CR9</f>
        <v>389758.7</v>
      </c>
      <c r="CS10" s="7">
        <f>РАЙФО!CS10+'Управление образования'!CS9+КСП!CS9+КУМИ!CS9+Администрация!CS9+Совет!CS9</f>
        <v>1056948.8</v>
      </c>
      <c r="CT10" s="7">
        <f>РАЙФО!CT10+'Управление образования'!CT9+КСП!CT9+КУМИ!CT9+Администрация!CT9+Совет!CT9</f>
        <v>135228.09999999998</v>
      </c>
      <c r="CU10" s="7">
        <f>РАЙФО!CU10+'Управление образования'!CU9+КСП!CU9+КУМИ!CU9+Администрация!CU9+Совет!CU9</f>
        <v>516851.30000000005</v>
      </c>
      <c r="CV10" s="7">
        <f>РАЙФО!CV10+'Управление образования'!CV9+КСП!CV9+КУМИ!CV9+Администрация!CV9+Совет!CV9</f>
        <v>0</v>
      </c>
      <c r="CW10" s="7">
        <f>РАЙФО!CW10+'Управление образования'!CW9+КСП!CW9+КУМИ!CW9+Администрация!CW9+Совет!CW9</f>
        <v>404869.4</v>
      </c>
      <c r="CX10" s="7">
        <f>РАЙФО!CX10+'Управление образования'!CX9+КСП!CX9+КУМИ!CX9+Администрация!CX9+Совет!CX9</f>
        <v>997319.20000000007</v>
      </c>
      <c r="CY10" s="7">
        <f>РАЙФО!CY10+'Управление образования'!CY9+КСП!CY9+КУМИ!CY9+Администрация!CY9+Совет!CY9</f>
        <v>116044.50000000001</v>
      </c>
      <c r="CZ10" s="7">
        <f>РАЙФО!CZ10+'Управление образования'!CZ9+КСП!CZ9+КУМИ!CZ9+Администрация!CZ9+Совет!CZ9</f>
        <v>498194.10000000003</v>
      </c>
      <c r="DA10" s="7">
        <f>РАЙФО!DA10+'Управление образования'!DA9+КСП!DA9+КУМИ!DA9+Администрация!DA9+Совет!DA9</f>
        <v>0</v>
      </c>
      <c r="DB10" s="7">
        <f>РАЙФО!DB10+'Управление образования'!DB9+КСП!DB9+КУМИ!DB9+Администрация!DB9+Совет!DB9</f>
        <v>383080.6</v>
      </c>
      <c r="DC10" s="7">
        <f>РАЙФО!DC10+'Управление образования'!DC9+КСП!DC9+КУМИ!DC9+Администрация!DC9+Совет!DC9</f>
        <v>790449.5</v>
      </c>
      <c r="DD10" s="7">
        <f>РАЙФО!DD10+'Управление образования'!DD9+КСП!DD9+КУМИ!DD9+Администрация!DD9+Совет!DD9</f>
        <v>52226.799999999996</v>
      </c>
      <c r="DE10" s="7">
        <f>РАЙФО!DE10+'Управление образования'!DE9+КСП!DE9+КУМИ!DE9+Администрация!DE9+Совет!DE9</f>
        <v>364240.7</v>
      </c>
      <c r="DF10" s="7">
        <f>РАЙФО!DF10+'Управление образования'!DF9+КСП!DF9+КУМИ!DF9+Администрация!DF9+Совет!DF9</f>
        <v>0</v>
      </c>
      <c r="DG10" s="7">
        <f>РАЙФО!DG10+'Управление образования'!DG9+КСП!DG9+КУМИ!DG9+Администрация!DG9+Совет!DG9</f>
        <v>373982.10000000003</v>
      </c>
      <c r="DH10" s="7">
        <f>РАЙФО!DH10+'Управление образования'!DH9+КСП!DH9+КУМИ!DH9+Администрация!DH9+Совет!DH9</f>
        <v>902212.60000000009</v>
      </c>
      <c r="DI10" s="7">
        <f>РАЙФО!DI10+'Управление образования'!DI9+КСП!DI9+КУМИ!DI9+Администрация!DI9+Совет!DI9</f>
        <v>62936.7</v>
      </c>
      <c r="DJ10" s="7">
        <f>РАЙФО!DJ10+'Управление образования'!DJ9+КСП!DJ9+КУМИ!DJ9+Администрация!DJ9+Совет!DJ9</f>
        <v>435799.2</v>
      </c>
      <c r="DK10" s="7">
        <f>РАЙФО!DK10+'Управление образования'!DK9+КСП!DK9+КУМИ!DK9+Администрация!DK9+Совет!DK9</f>
        <v>0</v>
      </c>
      <c r="DL10" s="7">
        <f>РАЙФО!DL10+'Управление образования'!DL9+КСП!DL9+КУМИ!DL9+Администрация!DL9+Совет!DL9</f>
        <v>403476.69999999995</v>
      </c>
      <c r="DM10" s="7">
        <f>РАЙФО!DM10+'Управление образования'!DM9+КСП!DM9+КУМИ!DM9+Администрация!DM9+Совет!DM9</f>
        <v>880611.70000000007</v>
      </c>
      <c r="DN10" s="7">
        <f>РАЙФО!DN10+'Управление образования'!DN9+КСП!DN9+КУМИ!DN9+Администрация!DN9+Совет!DN9</f>
        <v>61319.399999999994</v>
      </c>
      <c r="DO10" s="7">
        <f>РАЙФО!DO10+'Управление образования'!DO9+КСП!DO9+КУМИ!DO9+Администрация!DO9+Совет!DO9</f>
        <v>436831.00000000006</v>
      </c>
      <c r="DP10" s="7">
        <f>РАЙФО!DP10+'Управление образования'!DP9+КСП!DP9+КУМИ!DP9+Администрация!DP9+Совет!DP9</f>
        <v>0</v>
      </c>
      <c r="DQ10" s="7">
        <f>РАЙФО!DQ10+'Управление образования'!DQ9+КСП!DQ9+КУМИ!DQ9+Администрация!DQ9+Совет!DQ9</f>
        <v>382461.29999999993</v>
      </c>
      <c r="DR10" s="7" t="s">
        <v>0</v>
      </c>
    </row>
    <row r="11" spans="1:122" ht="205.15" customHeight="1" x14ac:dyDescent="0.2">
      <c r="A11" s="6" t="s">
        <v>173</v>
      </c>
      <c r="B11" s="37" t="s">
        <v>174</v>
      </c>
      <c r="C11" s="38" t="s">
        <v>175</v>
      </c>
      <c r="D11" s="5" t="s">
        <v>176</v>
      </c>
      <c r="E11" s="5" t="s">
        <v>177</v>
      </c>
      <c r="F11" s="5" t="s">
        <v>178</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179</v>
      </c>
      <c r="Y11" s="5" t="s">
        <v>180</v>
      </c>
      <c r="Z11" s="5" t="s">
        <v>181</v>
      </c>
      <c r="AA11" s="5" t="s">
        <v>0</v>
      </c>
      <c r="AB11" s="5" t="s">
        <v>0</v>
      </c>
      <c r="AC11" s="5" t="s">
        <v>181</v>
      </c>
      <c r="AD11" s="5" t="s">
        <v>47</v>
      </c>
      <c r="AE11" s="5" t="s">
        <v>182</v>
      </c>
      <c r="AF11" s="7">
        <f>Администрация!AF11</f>
        <v>11903.2</v>
      </c>
      <c r="AG11" s="7">
        <f>Администрация!AG11</f>
        <v>11016.2</v>
      </c>
      <c r="AH11" s="7">
        <f>Администрация!AH11</f>
        <v>0</v>
      </c>
      <c r="AI11" s="7">
        <f>Администрация!AI11</f>
        <v>0</v>
      </c>
      <c r="AJ11" s="7">
        <f>Администрация!AJ11</f>
        <v>0</v>
      </c>
      <c r="AK11" s="7">
        <f>Администрация!AK11</f>
        <v>0</v>
      </c>
      <c r="AL11" s="7">
        <f>Администрация!AL11</f>
        <v>0</v>
      </c>
      <c r="AM11" s="7">
        <f>Администрация!AM11</f>
        <v>0</v>
      </c>
      <c r="AN11" s="7">
        <f>Администрация!AN11</f>
        <v>11903.2</v>
      </c>
      <c r="AO11" s="7">
        <f>Администрация!AO11</f>
        <v>11016.2</v>
      </c>
      <c r="AP11" s="7">
        <f>Администрация!AP11</f>
        <v>12732.3</v>
      </c>
      <c r="AQ11" s="7">
        <f>Администрация!AQ11</f>
        <v>0</v>
      </c>
      <c r="AR11" s="7">
        <f>Администрация!AR11</f>
        <v>0</v>
      </c>
      <c r="AS11" s="7">
        <f>Администрация!AS11</f>
        <v>0</v>
      </c>
      <c r="AT11" s="7">
        <f>Администрация!AT11</f>
        <v>12732.3</v>
      </c>
      <c r="AU11" s="7">
        <f>Администрация!AU11</f>
        <v>12732.3</v>
      </c>
      <c r="AV11" s="7">
        <f>Администрация!AV11</f>
        <v>0</v>
      </c>
      <c r="AW11" s="7">
        <f>Администрация!AW11</f>
        <v>0</v>
      </c>
      <c r="AX11" s="7">
        <f>Администрация!AX11</f>
        <v>0</v>
      </c>
      <c r="AY11" s="7">
        <f>Администрация!AY11</f>
        <v>12732.3</v>
      </c>
      <c r="AZ11" s="7">
        <f>Администрация!AZ11</f>
        <v>12732.4</v>
      </c>
      <c r="BA11" s="7">
        <f>Администрация!BA11</f>
        <v>0</v>
      </c>
      <c r="BB11" s="7">
        <f>Администрация!BB11</f>
        <v>0</v>
      </c>
      <c r="BC11" s="7">
        <f>Администрация!BC11</f>
        <v>0</v>
      </c>
      <c r="BD11" s="7">
        <f>Администрация!BD11</f>
        <v>12732.4</v>
      </c>
      <c r="BE11" s="7">
        <f>Администрация!BE11</f>
        <v>12732.3</v>
      </c>
      <c r="BF11" s="7">
        <f>Администрация!BF11</f>
        <v>0</v>
      </c>
      <c r="BG11" s="7">
        <f>Администрация!BG11</f>
        <v>0</v>
      </c>
      <c r="BH11" s="7">
        <f>Администрация!BH11</f>
        <v>0</v>
      </c>
      <c r="BI11" s="7">
        <f>Администрация!BI11</f>
        <v>12732.3</v>
      </c>
      <c r="BJ11" s="7">
        <f>Администрация!BJ11</f>
        <v>11903.2</v>
      </c>
      <c r="BK11" s="7">
        <f>Администрация!BK11</f>
        <v>11016.2</v>
      </c>
      <c r="BL11" s="7">
        <f>Администрация!BL11</f>
        <v>0</v>
      </c>
      <c r="BM11" s="7">
        <f>Администрация!BM11</f>
        <v>0</v>
      </c>
      <c r="BN11" s="7">
        <f>Администрация!BN11</f>
        <v>0</v>
      </c>
      <c r="BO11" s="7">
        <f>Администрация!BO11</f>
        <v>0</v>
      </c>
      <c r="BP11" s="7">
        <f>Администрация!BP11</f>
        <v>0</v>
      </c>
      <c r="BQ11" s="7">
        <f>Администрация!BQ11</f>
        <v>0</v>
      </c>
      <c r="BR11" s="7">
        <f>Администрация!BR11</f>
        <v>11903.2</v>
      </c>
      <c r="BS11" s="7">
        <f>Администрация!BS11</f>
        <v>11016.2</v>
      </c>
      <c r="BT11" s="7">
        <f>Администрация!BT11</f>
        <v>12732.3</v>
      </c>
      <c r="BU11" s="7">
        <f>Администрация!BU11</f>
        <v>0</v>
      </c>
      <c r="BV11" s="7">
        <f>Администрация!BV11</f>
        <v>0</v>
      </c>
      <c r="BW11" s="7">
        <f>Администрация!BW11</f>
        <v>0</v>
      </c>
      <c r="BX11" s="7">
        <f>Администрация!BX11</f>
        <v>12732.3</v>
      </c>
      <c r="BY11" s="7">
        <f>Администрация!BY11</f>
        <v>12732.3</v>
      </c>
      <c r="BZ11" s="7">
        <f>Администрация!BZ11</f>
        <v>0</v>
      </c>
      <c r="CA11" s="7">
        <f>Администрация!CA11</f>
        <v>0</v>
      </c>
      <c r="CB11" s="7">
        <f>Администрация!CB11</f>
        <v>0</v>
      </c>
      <c r="CC11" s="7">
        <f>Администрация!CC11</f>
        <v>12732.3</v>
      </c>
      <c r="CD11" s="7">
        <f>Администрация!CD11</f>
        <v>12732.099999999999</v>
      </c>
      <c r="CE11" s="7">
        <f>Администрация!CE11</f>
        <v>0</v>
      </c>
      <c r="CF11" s="7">
        <f>Администрация!CF11</f>
        <v>0</v>
      </c>
      <c r="CG11" s="7">
        <f>Администрация!CG11</f>
        <v>0</v>
      </c>
      <c r="CH11" s="7">
        <f>Администрация!CH11</f>
        <v>12732.099999999999</v>
      </c>
      <c r="CI11" s="7">
        <f>Администрация!CI11</f>
        <v>12732.199999999999</v>
      </c>
      <c r="CJ11" s="7">
        <f>Администрация!CJ11</f>
        <v>0</v>
      </c>
      <c r="CK11" s="7">
        <f>Администрация!CK11</f>
        <v>0</v>
      </c>
      <c r="CL11" s="7">
        <f>Администрация!CL11</f>
        <v>0</v>
      </c>
      <c r="CM11" s="7">
        <f>Администрация!CM11</f>
        <v>12732.199999999999</v>
      </c>
      <c r="CN11" s="7">
        <f>Администрация!CN11</f>
        <v>11016.2</v>
      </c>
      <c r="CO11" s="7">
        <f>Администрация!CO11</f>
        <v>0</v>
      </c>
      <c r="CP11" s="7">
        <f>Администрация!CP11</f>
        <v>0</v>
      </c>
      <c r="CQ11" s="7">
        <f>Администрация!CQ11</f>
        <v>0</v>
      </c>
      <c r="CR11" s="7">
        <f>Администрация!CR11</f>
        <v>11016.2</v>
      </c>
      <c r="CS11" s="7">
        <f>Администрация!CS11</f>
        <v>12732.3</v>
      </c>
      <c r="CT11" s="7">
        <f>Администрация!CT11</f>
        <v>0</v>
      </c>
      <c r="CU11" s="7">
        <f>Администрация!CU11</f>
        <v>0</v>
      </c>
      <c r="CV11" s="7">
        <f>Администрация!CV11</f>
        <v>0</v>
      </c>
      <c r="CW11" s="7">
        <f>Администрация!CW11</f>
        <v>12732.3</v>
      </c>
      <c r="CX11" s="7">
        <f>Администрация!CX11</f>
        <v>12732.3</v>
      </c>
      <c r="CY11" s="7">
        <f>Администрация!CY11</f>
        <v>0</v>
      </c>
      <c r="CZ11" s="7">
        <f>Администрация!CZ11</f>
        <v>0</v>
      </c>
      <c r="DA11" s="7">
        <f>Администрация!DA11</f>
        <v>0</v>
      </c>
      <c r="DB11" s="7">
        <f>Администрация!DB11</f>
        <v>12732.3</v>
      </c>
      <c r="DC11" s="7">
        <f>Администрация!DC11</f>
        <v>11016.2</v>
      </c>
      <c r="DD11" s="7">
        <f>Администрация!DD11</f>
        <v>0</v>
      </c>
      <c r="DE11" s="7">
        <f>Администрация!DE11</f>
        <v>0</v>
      </c>
      <c r="DF11" s="7">
        <f>Администрация!DF11</f>
        <v>0</v>
      </c>
      <c r="DG11" s="7">
        <f>Администрация!DG11</f>
        <v>11016.2</v>
      </c>
      <c r="DH11" s="7">
        <f>Администрация!DH11</f>
        <v>12732.3</v>
      </c>
      <c r="DI11" s="7">
        <f>Администрация!DI11</f>
        <v>0</v>
      </c>
      <c r="DJ11" s="7">
        <f>Администрация!DJ11</f>
        <v>0</v>
      </c>
      <c r="DK11" s="7">
        <f>Администрация!DK11</f>
        <v>0</v>
      </c>
      <c r="DL11" s="7">
        <f>Администрация!DL11</f>
        <v>12732.3</v>
      </c>
      <c r="DM11" s="7">
        <f>Администрация!DM11</f>
        <v>12732.3</v>
      </c>
      <c r="DN11" s="7">
        <f>Администрация!DN11</f>
        <v>0</v>
      </c>
      <c r="DO11" s="7">
        <f>Администрация!DO11</f>
        <v>0</v>
      </c>
      <c r="DP11" s="7">
        <f>Администрация!DP11</f>
        <v>0</v>
      </c>
      <c r="DQ11" s="7">
        <f>Администрация!DQ11</f>
        <v>12732.3</v>
      </c>
      <c r="DR11" s="7" t="s">
        <v>183</v>
      </c>
    </row>
    <row r="12" spans="1:122" ht="193.15" customHeight="1" x14ac:dyDescent="0.2">
      <c r="A12" s="6" t="s">
        <v>173</v>
      </c>
      <c r="B12" s="37" t="s">
        <v>0</v>
      </c>
      <c r="C12" s="38" t="s">
        <v>0</v>
      </c>
      <c r="D12" s="5" t="s">
        <v>184</v>
      </c>
      <c r="E12" s="5" t="s">
        <v>185</v>
      </c>
      <c r="F12" s="5" t="s">
        <v>186</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47</v>
      </c>
      <c r="AE12" s="5" t="s">
        <v>0</v>
      </c>
      <c r="AF12" s="7">
        <f>Администрация!AF12</f>
        <v>0</v>
      </c>
      <c r="AG12" s="7">
        <f>Администрация!AG12</f>
        <v>0</v>
      </c>
      <c r="AH12" s="7">
        <f>Администрация!AH12</f>
        <v>0</v>
      </c>
      <c r="AI12" s="7">
        <f>Администрация!AI12</f>
        <v>0</v>
      </c>
      <c r="AJ12" s="7">
        <f>Администрация!AJ12</f>
        <v>0</v>
      </c>
      <c r="AK12" s="7">
        <f>Администрация!AK12</f>
        <v>0</v>
      </c>
      <c r="AL12" s="7">
        <f>Администрация!AL12</f>
        <v>0</v>
      </c>
      <c r="AM12" s="7">
        <f>Администрация!AM12</f>
        <v>0</v>
      </c>
      <c r="AN12" s="7">
        <f>Администрация!AN12</f>
        <v>0</v>
      </c>
      <c r="AO12" s="7">
        <f>Администрация!AO12</f>
        <v>0</v>
      </c>
      <c r="AP12" s="7">
        <f>Администрация!AP12</f>
        <v>0</v>
      </c>
      <c r="AQ12" s="7">
        <f>Администрация!AQ12</f>
        <v>0</v>
      </c>
      <c r="AR12" s="7">
        <f>Администрация!AR12</f>
        <v>0</v>
      </c>
      <c r="AS12" s="7">
        <f>Администрация!AS12</f>
        <v>0</v>
      </c>
      <c r="AT12" s="7">
        <f>Администрация!AT12</f>
        <v>0</v>
      </c>
      <c r="AU12" s="7">
        <f>Администрация!AU12</f>
        <v>0</v>
      </c>
      <c r="AV12" s="7">
        <f>Администрация!AV12</f>
        <v>0</v>
      </c>
      <c r="AW12" s="7">
        <f>Администрация!AW12</f>
        <v>0</v>
      </c>
      <c r="AX12" s="7">
        <f>Администрация!AX12</f>
        <v>0</v>
      </c>
      <c r="AY12" s="7">
        <f>Администрация!AY12</f>
        <v>0</v>
      </c>
      <c r="AZ12" s="7">
        <f>Администрация!AZ12</f>
        <v>0</v>
      </c>
      <c r="BA12" s="7">
        <f>Администрация!BA12</f>
        <v>0</v>
      </c>
      <c r="BB12" s="7">
        <f>Администрация!BB12</f>
        <v>0</v>
      </c>
      <c r="BC12" s="7">
        <f>Администрация!BC12</f>
        <v>0</v>
      </c>
      <c r="BD12" s="7">
        <f>Администрация!BD12</f>
        <v>0</v>
      </c>
      <c r="BE12" s="7">
        <f>Администрация!BE12</f>
        <v>0</v>
      </c>
      <c r="BF12" s="7">
        <f>Администрация!BF12</f>
        <v>0</v>
      </c>
      <c r="BG12" s="7">
        <f>Администрация!BG12</f>
        <v>0</v>
      </c>
      <c r="BH12" s="7">
        <f>Администрация!BH12</f>
        <v>0</v>
      </c>
      <c r="BI12" s="7">
        <f>Администрация!BI12</f>
        <v>0</v>
      </c>
      <c r="BJ12" s="7">
        <f>Администрация!BJ12</f>
        <v>0</v>
      </c>
      <c r="BK12" s="7">
        <f>Администрация!BK12</f>
        <v>0</v>
      </c>
      <c r="BL12" s="7">
        <f>Администрация!BL12</f>
        <v>0</v>
      </c>
      <c r="BM12" s="7">
        <f>Администрация!BM12</f>
        <v>0</v>
      </c>
      <c r="BN12" s="7">
        <f>Администрация!BN12</f>
        <v>0</v>
      </c>
      <c r="BO12" s="7">
        <f>Администрация!BO12</f>
        <v>0</v>
      </c>
      <c r="BP12" s="7">
        <f>Администрация!BP12</f>
        <v>0</v>
      </c>
      <c r="BQ12" s="7">
        <f>Администрация!BQ12</f>
        <v>0</v>
      </c>
      <c r="BR12" s="7">
        <f>Администрация!BR12</f>
        <v>0</v>
      </c>
      <c r="BS12" s="7">
        <f>Администрация!BS12</f>
        <v>0</v>
      </c>
      <c r="BT12" s="7">
        <f>Администрация!BT12</f>
        <v>0</v>
      </c>
      <c r="BU12" s="7">
        <f>Администрация!BU12</f>
        <v>0</v>
      </c>
      <c r="BV12" s="7">
        <f>Администрация!BV12</f>
        <v>0</v>
      </c>
      <c r="BW12" s="7">
        <f>Администрация!BW12</f>
        <v>0</v>
      </c>
      <c r="BX12" s="7">
        <f>Администрация!BX12</f>
        <v>0</v>
      </c>
      <c r="BY12" s="7">
        <f>Администрация!BY12</f>
        <v>0</v>
      </c>
      <c r="BZ12" s="7">
        <f>Администрация!BZ12</f>
        <v>0</v>
      </c>
      <c r="CA12" s="7">
        <f>Администрация!CA12</f>
        <v>0</v>
      </c>
      <c r="CB12" s="7">
        <f>Администрация!CB12</f>
        <v>0</v>
      </c>
      <c r="CC12" s="7">
        <f>Администрация!CC12</f>
        <v>0</v>
      </c>
      <c r="CD12" s="7">
        <f>Администрация!CD12</f>
        <v>0</v>
      </c>
      <c r="CE12" s="7">
        <f>Администрация!CE12</f>
        <v>0</v>
      </c>
      <c r="CF12" s="7">
        <f>Администрация!CF12</f>
        <v>0</v>
      </c>
      <c r="CG12" s="7">
        <f>Администрация!CG12</f>
        <v>0</v>
      </c>
      <c r="CH12" s="7">
        <f>Администрация!CH12</f>
        <v>0</v>
      </c>
      <c r="CI12" s="7">
        <f>Администрация!CI12</f>
        <v>0</v>
      </c>
      <c r="CJ12" s="7">
        <f>Администрация!CJ12</f>
        <v>0</v>
      </c>
      <c r="CK12" s="7">
        <f>Администрация!CK12</f>
        <v>0</v>
      </c>
      <c r="CL12" s="7">
        <f>Администрация!CL12</f>
        <v>0</v>
      </c>
      <c r="CM12" s="7">
        <f>Администрация!CM12</f>
        <v>0</v>
      </c>
      <c r="CN12" s="7">
        <f>Администрация!CN12</f>
        <v>0</v>
      </c>
      <c r="CO12" s="7">
        <f>Администрация!CO12</f>
        <v>0</v>
      </c>
      <c r="CP12" s="7">
        <f>Администрация!CP12</f>
        <v>0</v>
      </c>
      <c r="CQ12" s="7">
        <f>Администрация!CQ12</f>
        <v>0</v>
      </c>
      <c r="CR12" s="7">
        <f>Администрация!CR12</f>
        <v>0</v>
      </c>
      <c r="CS12" s="7">
        <f>Администрация!CS12</f>
        <v>0</v>
      </c>
      <c r="CT12" s="7">
        <f>Администрация!CT12</f>
        <v>0</v>
      </c>
      <c r="CU12" s="7">
        <f>Администрация!CU12</f>
        <v>0</v>
      </c>
      <c r="CV12" s="7">
        <f>Администрация!CV12</f>
        <v>0</v>
      </c>
      <c r="CW12" s="7">
        <f>Администрация!CW12</f>
        <v>0</v>
      </c>
      <c r="CX12" s="7">
        <f>Администрация!CX12</f>
        <v>0</v>
      </c>
      <c r="CY12" s="7">
        <f>Администрация!CY12</f>
        <v>0</v>
      </c>
      <c r="CZ12" s="7">
        <f>Администрация!CZ12</f>
        <v>0</v>
      </c>
      <c r="DA12" s="7">
        <f>Администрация!DA12</f>
        <v>0</v>
      </c>
      <c r="DB12" s="7">
        <f>Администрация!DB12</f>
        <v>0</v>
      </c>
      <c r="DC12" s="7">
        <f>Администрация!DC12</f>
        <v>0</v>
      </c>
      <c r="DD12" s="7">
        <f>Администрация!DD12</f>
        <v>0</v>
      </c>
      <c r="DE12" s="7">
        <f>Администрация!DE12</f>
        <v>0</v>
      </c>
      <c r="DF12" s="7">
        <f>Администрация!DF12</f>
        <v>0</v>
      </c>
      <c r="DG12" s="7">
        <f>Администрация!DG12</f>
        <v>0</v>
      </c>
      <c r="DH12" s="7">
        <f>Администрация!DH12</f>
        <v>0</v>
      </c>
      <c r="DI12" s="7">
        <f>Администрация!DI12</f>
        <v>0</v>
      </c>
      <c r="DJ12" s="7">
        <f>Администрация!DJ12</f>
        <v>0</v>
      </c>
      <c r="DK12" s="7">
        <f>Администрация!DK12</f>
        <v>0</v>
      </c>
      <c r="DL12" s="7">
        <f>Администрация!DL12</f>
        <v>0</v>
      </c>
      <c r="DM12" s="7">
        <f>Администрация!DM12</f>
        <v>0</v>
      </c>
      <c r="DN12" s="7">
        <f>Администрация!DN12</f>
        <v>0</v>
      </c>
      <c r="DO12" s="7">
        <f>Администрация!DO12</f>
        <v>0</v>
      </c>
      <c r="DP12" s="7">
        <f>Администрация!DP12</f>
        <v>0</v>
      </c>
      <c r="DQ12" s="7">
        <f>Администрация!DQ12</f>
        <v>0</v>
      </c>
      <c r="DR12" s="7" t="s">
        <v>0</v>
      </c>
    </row>
    <row r="13" spans="1:122" ht="312" x14ac:dyDescent="0.2">
      <c r="A13" s="6" t="s">
        <v>187</v>
      </c>
      <c r="B13" s="37" t="s">
        <v>188</v>
      </c>
      <c r="C13" s="38" t="s">
        <v>189</v>
      </c>
      <c r="D13" s="5" t="s">
        <v>176</v>
      </c>
      <c r="E13" s="5" t="s">
        <v>190</v>
      </c>
      <c r="F13" s="5" t="s">
        <v>178</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191</v>
      </c>
      <c r="Y13" s="5" t="s">
        <v>180</v>
      </c>
      <c r="Z13" s="5" t="s">
        <v>192</v>
      </c>
      <c r="AA13" s="12" t="s">
        <v>595</v>
      </c>
      <c r="AB13" s="12" t="s">
        <v>180</v>
      </c>
      <c r="AC13" s="12" t="s">
        <v>594</v>
      </c>
      <c r="AD13" s="8" t="s">
        <v>55</v>
      </c>
      <c r="AE13" s="5" t="s">
        <v>193</v>
      </c>
      <c r="AF13" s="7">
        <f>РАЙФО!AF11+Администрация!AF13</f>
        <v>692</v>
      </c>
      <c r="AG13" s="7">
        <f>РАЙФО!AG11+Администрация!AG13</f>
        <v>470.1</v>
      </c>
      <c r="AH13" s="7">
        <f>РАЙФО!AH11+Администрация!AH13</f>
        <v>0</v>
      </c>
      <c r="AI13" s="7">
        <f>РАЙФО!AI11+Администрация!AI13</f>
        <v>0</v>
      </c>
      <c r="AJ13" s="7">
        <f>РАЙФО!AJ11+Администрация!AJ13</f>
        <v>0</v>
      </c>
      <c r="AK13" s="7">
        <f>РАЙФО!AK11+Администрация!AK13</f>
        <v>0</v>
      </c>
      <c r="AL13" s="7">
        <f>РАЙФО!AL11+Администрация!AL13</f>
        <v>0</v>
      </c>
      <c r="AM13" s="7">
        <f>РАЙФО!AM11+Администрация!AM13</f>
        <v>0</v>
      </c>
      <c r="AN13" s="7">
        <f>РАЙФО!AN11+Администрация!AN13</f>
        <v>692</v>
      </c>
      <c r="AO13" s="7">
        <f>РАЙФО!AO11+Администрация!AO13</f>
        <v>470.1</v>
      </c>
      <c r="AP13" s="7">
        <f>РАЙФО!AP11+Администрация!AP13</f>
        <v>491.1</v>
      </c>
      <c r="AQ13" s="7">
        <f>РАЙФО!AQ11+Администрация!AQ13</f>
        <v>0</v>
      </c>
      <c r="AR13" s="7">
        <f>РАЙФО!AR11+Администрация!AR13</f>
        <v>0</v>
      </c>
      <c r="AS13" s="7">
        <f>РАЙФО!AS11+Администрация!AS13</f>
        <v>0</v>
      </c>
      <c r="AT13" s="7">
        <f>РАЙФО!AT11+Администрация!AT13</f>
        <v>491.1</v>
      </c>
      <c r="AU13" s="7">
        <f>РАЙФО!AU11+Администрация!AU13</f>
        <v>491.1</v>
      </c>
      <c r="AV13" s="7">
        <f>РАЙФО!AV11+Администрация!AV13</f>
        <v>0</v>
      </c>
      <c r="AW13" s="7">
        <f>РАЙФО!AW11+Администрация!AW13</f>
        <v>0</v>
      </c>
      <c r="AX13" s="7">
        <f>РАЙФО!AX11+Администрация!AX13</f>
        <v>0</v>
      </c>
      <c r="AY13" s="7">
        <f>РАЙФО!AY11+Администрация!AY13</f>
        <v>491.1</v>
      </c>
      <c r="AZ13" s="7">
        <f>РАЙФО!AZ11+Администрация!AZ13</f>
        <v>491.1</v>
      </c>
      <c r="BA13" s="7">
        <f>РАЙФО!BA11+Администрация!BA13</f>
        <v>0</v>
      </c>
      <c r="BB13" s="7">
        <f>РАЙФО!BB11+Администрация!BB13</f>
        <v>0</v>
      </c>
      <c r="BC13" s="7">
        <f>РАЙФО!BC11+Администрация!BC13</f>
        <v>0</v>
      </c>
      <c r="BD13" s="7">
        <f>РАЙФО!BD11+Администрация!BD13</f>
        <v>491.1</v>
      </c>
      <c r="BE13" s="7">
        <f>РАЙФО!BE11+Администрация!BE13</f>
        <v>491.1</v>
      </c>
      <c r="BF13" s="7">
        <f>РАЙФО!BF11+Администрация!BF13</f>
        <v>0</v>
      </c>
      <c r="BG13" s="7">
        <f>РАЙФО!BG11+Администрация!BG13</f>
        <v>0</v>
      </c>
      <c r="BH13" s="7">
        <f>РАЙФО!BH11+Администрация!BH13</f>
        <v>0</v>
      </c>
      <c r="BI13" s="7">
        <f>РАЙФО!BI11+Администрация!BI13</f>
        <v>491.1</v>
      </c>
      <c r="BJ13" s="7">
        <f>РАЙФО!BJ11+Администрация!BJ13</f>
        <v>396.79999999999995</v>
      </c>
      <c r="BK13" s="7">
        <f>РАЙФО!BK11+Администрация!BK13</f>
        <v>177.3</v>
      </c>
      <c r="BL13" s="7">
        <f>РАЙФО!BL11+Администрация!BL13</f>
        <v>0</v>
      </c>
      <c r="BM13" s="7">
        <f>РАЙФО!BM11+Администрация!BM13</f>
        <v>0</v>
      </c>
      <c r="BN13" s="7">
        <f>РАЙФО!BN11+Администрация!BN13</f>
        <v>0</v>
      </c>
      <c r="BO13" s="7">
        <f>РАЙФО!BO11+Администрация!BO13</f>
        <v>0</v>
      </c>
      <c r="BP13" s="7">
        <f>РАЙФО!BP11+Администрация!BP13</f>
        <v>0</v>
      </c>
      <c r="BQ13" s="7">
        <f>РАЙФО!BQ11+Администрация!BQ13</f>
        <v>0</v>
      </c>
      <c r="BR13" s="7">
        <f>РАЙФО!BR11+Администрация!BR13</f>
        <v>396.79999999999995</v>
      </c>
      <c r="BS13" s="7">
        <f>РАЙФО!BS11+Администрация!BS13</f>
        <v>177.3</v>
      </c>
      <c r="BT13" s="7">
        <f>РАЙФО!BT11+Администрация!BT13</f>
        <v>491.1</v>
      </c>
      <c r="BU13" s="7">
        <f>РАЙФО!BU11+Администрация!BU13</f>
        <v>0</v>
      </c>
      <c r="BV13" s="7">
        <f>РАЙФО!BV11+Администрация!BV13</f>
        <v>0</v>
      </c>
      <c r="BW13" s="7">
        <f>РАЙФО!BW11+Администрация!BW13</f>
        <v>0</v>
      </c>
      <c r="BX13" s="7">
        <f>РАЙФО!BX11+Администрация!BX13</f>
        <v>491.1</v>
      </c>
      <c r="BY13" s="7">
        <f>РАЙФО!BY11+Администрация!BY13</f>
        <v>491.1</v>
      </c>
      <c r="BZ13" s="7">
        <f>РАЙФО!BZ11+Администрация!BZ13</f>
        <v>0</v>
      </c>
      <c r="CA13" s="7">
        <f>РАЙФО!CA11+Администрация!CA13</f>
        <v>0</v>
      </c>
      <c r="CB13" s="7">
        <f>РАЙФО!CB11+Администрация!CB13</f>
        <v>0</v>
      </c>
      <c r="CC13" s="7">
        <f>РАЙФО!CC11+Администрация!CC13</f>
        <v>491.1</v>
      </c>
      <c r="CD13" s="7">
        <f>РАЙФО!CD11+Администрация!CD13</f>
        <v>491.1</v>
      </c>
      <c r="CE13" s="7">
        <f>РАЙФО!CE11+Администрация!CE13</f>
        <v>0</v>
      </c>
      <c r="CF13" s="7">
        <f>РАЙФО!CF11+Администрация!CF13</f>
        <v>0</v>
      </c>
      <c r="CG13" s="7">
        <f>РАЙФО!CG11+Администрация!CG13</f>
        <v>0</v>
      </c>
      <c r="CH13" s="7">
        <f>РАЙФО!CH11+Администрация!CH13</f>
        <v>491.1</v>
      </c>
      <c r="CI13" s="7">
        <f>РАЙФО!CI11+Администрация!CI13</f>
        <v>491.1</v>
      </c>
      <c r="CJ13" s="7">
        <f>РАЙФО!CJ11+Администрация!CJ13</f>
        <v>0</v>
      </c>
      <c r="CK13" s="7">
        <f>РАЙФО!CK11+Администрация!CK13</f>
        <v>0</v>
      </c>
      <c r="CL13" s="7">
        <f>РАЙФО!CL11+Администрация!CL13</f>
        <v>0</v>
      </c>
      <c r="CM13" s="7">
        <f>РАЙФО!CM11+Администрация!CM13</f>
        <v>491.1</v>
      </c>
      <c r="CN13" s="7">
        <f>РАЙФО!CN11+Администрация!CN13</f>
        <v>470.1</v>
      </c>
      <c r="CO13" s="7">
        <f>РАЙФО!CO11+Администрация!CO13</f>
        <v>0</v>
      </c>
      <c r="CP13" s="7">
        <f>РАЙФО!CP11+Администрация!CP13</f>
        <v>0</v>
      </c>
      <c r="CQ13" s="7">
        <f>РАЙФО!CQ11+Администрация!CQ13</f>
        <v>0</v>
      </c>
      <c r="CR13" s="7">
        <f>РАЙФО!CR11+Администрация!CR13</f>
        <v>470.1</v>
      </c>
      <c r="CS13" s="7">
        <f>РАЙФО!CS11+Администрация!CS13</f>
        <v>491.1</v>
      </c>
      <c r="CT13" s="7">
        <f>РАЙФО!CT11+Администрация!CT13</f>
        <v>0</v>
      </c>
      <c r="CU13" s="7">
        <f>РАЙФО!CU11+Администрация!CU13</f>
        <v>0</v>
      </c>
      <c r="CV13" s="7">
        <f>РАЙФО!CV11+Администрация!CV13</f>
        <v>0</v>
      </c>
      <c r="CW13" s="7">
        <f>РАЙФО!CW11+Администрация!CW13</f>
        <v>491.1</v>
      </c>
      <c r="CX13" s="7">
        <f>РАЙФО!CX11+Администрация!CX13</f>
        <v>491.1</v>
      </c>
      <c r="CY13" s="7">
        <f>РАЙФО!CY11+Администрация!CY13</f>
        <v>0</v>
      </c>
      <c r="CZ13" s="7">
        <f>РАЙФО!CZ11+Администрация!CZ13</f>
        <v>0</v>
      </c>
      <c r="DA13" s="7">
        <f>РАЙФО!DA11+Администрация!DA13</f>
        <v>0</v>
      </c>
      <c r="DB13" s="7">
        <f>РАЙФО!DB11+Администрация!DB13</f>
        <v>491.1</v>
      </c>
      <c r="DC13" s="7">
        <f>РАЙФО!DC11+Администрация!DC13</f>
        <v>177.3</v>
      </c>
      <c r="DD13" s="7">
        <f>РАЙФО!DD11+Администрация!DD13</f>
        <v>0</v>
      </c>
      <c r="DE13" s="7">
        <f>РАЙФО!DE11+Администрация!DE13</f>
        <v>0</v>
      </c>
      <c r="DF13" s="7">
        <f>РАЙФО!DF11+Администрация!DF13</f>
        <v>0</v>
      </c>
      <c r="DG13" s="7">
        <f>РАЙФО!DG11+Администрация!DG13</f>
        <v>177.3</v>
      </c>
      <c r="DH13" s="7">
        <f>РАЙФО!DH11+Администрация!DH13</f>
        <v>491.1</v>
      </c>
      <c r="DI13" s="7">
        <f>РАЙФО!DI11+Администрация!DI13</f>
        <v>0</v>
      </c>
      <c r="DJ13" s="7">
        <f>РАЙФО!DJ11+Администрация!DJ13</f>
        <v>0</v>
      </c>
      <c r="DK13" s="7">
        <f>РАЙФО!DK11+Администрация!DK13</f>
        <v>0</v>
      </c>
      <c r="DL13" s="7">
        <f>РАЙФО!DL11+Администрация!DL13</f>
        <v>491.1</v>
      </c>
      <c r="DM13" s="7">
        <f>РАЙФО!DM11+Администрация!DM13</f>
        <v>491.1</v>
      </c>
      <c r="DN13" s="7">
        <f>РАЙФО!DN11+Администрация!DN13</f>
        <v>0</v>
      </c>
      <c r="DO13" s="7">
        <f>РАЙФО!DO11+Администрация!DO13</f>
        <v>0</v>
      </c>
      <c r="DP13" s="7">
        <f>РАЙФО!DP11+Администрация!DP13</f>
        <v>0</v>
      </c>
      <c r="DQ13" s="7">
        <f>РАЙФО!DQ11+Администрация!DQ13</f>
        <v>491.1</v>
      </c>
      <c r="DR13" s="7" t="s">
        <v>183</v>
      </c>
    </row>
    <row r="14" spans="1:122" ht="96.2" customHeight="1" x14ac:dyDescent="0.2">
      <c r="A14" s="6" t="s">
        <v>187</v>
      </c>
      <c r="B14" s="37" t="s">
        <v>0</v>
      </c>
      <c r="C14" s="38" t="s">
        <v>0</v>
      </c>
      <c r="D14" s="5" t="s">
        <v>194</v>
      </c>
      <c r="E14" s="5" t="s">
        <v>195</v>
      </c>
      <c r="F14" s="5" t="s">
        <v>196</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197</v>
      </c>
      <c r="Y14" s="5" t="s">
        <v>180</v>
      </c>
      <c r="Z14" s="5" t="s">
        <v>198</v>
      </c>
      <c r="AA14" s="8" t="s">
        <v>0</v>
      </c>
      <c r="AB14" s="8" t="s">
        <v>0</v>
      </c>
      <c r="AC14" s="8" t="s">
        <v>198</v>
      </c>
      <c r="AD14" s="8" t="s">
        <v>55</v>
      </c>
      <c r="AE14" s="5" t="s">
        <v>0</v>
      </c>
      <c r="AF14" s="7">
        <f>РАЙФО!AF12+Администрация!AF14</f>
        <v>0</v>
      </c>
      <c r="AG14" s="7">
        <f>РАЙФО!AG12+Администрация!AG14</f>
        <v>0</v>
      </c>
      <c r="AH14" s="7">
        <f>РАЙФО!AH12+Администрация!AH14</f>
        <v>0</v>
      </c>
      <c r="AI14" s="7">
        <f>РАЙФО!AI12+Администрация!AI14</f>
        <v>0</v>
      </c>
      <c r="AJ14" s="7">
        <f>РАЙФО!AJ12+Администрация!AJ14</f>
        <v>0</v>
      </c>
      <c r="AK14" s="7">
        <f>РАЙФО!AK12+Администрация!AK14</f>
        <v>0</v>
      </c>
      <c r="AL14" s="7">
        <f>РАЙФО!AL12+Администрация!AL14</f>
        <v>0</v>
      </c>
      <c r="AM14" s="7">
        <f>РАЙФО!AM12+Администрация!AM14</f>
        <v>0</v>
      </c>
      <c r="AN14" s="7">
        <f>РАЙФО!AN12+Администрация!AN14</f>
        <v>0</v>
      </c>
      <c r="AO14" s="7">
        <f>РАЙФО!AO12+Администрация!AO14</f>
        <v>0</v>
      </c>
      <c r="AP14" s="7">
        <f>РАЙФО!AP12+Администрация!AP14</f>
        <v>0</v>
      </c>
      <c r="AQ14" s="7">
        <f>РАЙФО!AQ12+Администрация!AQ14</f>
        <v>0</v>
      </c>
      <c r="AR14" s="7">
        <f>РАЙФО!AR12+Администрация!AR14</f>
        <v>0</v>
      </c>
      <c r="AS14" s="7">
        <f>РАЙФО!AS12+Администрация!AS14</f>
        <v>0</v>
      </c>
      <c r="AT14" s="7">
        <f>РАЙФО!AT12+Администрация!AT14</f>
        <v>0</v>
      </c>
      <c r="AU14" s="7">
        <f>РАЙФО!AU12+Администрация!AU14</f>
        <v>0</v>
      </c>
      <c r="AV14" s="7">
        <f>РАЙФО!AV12+Администрация!AV14</f>
        <v>0</v>
      </c>
      <c r="AW14" s="7">
        <f>РАЙФО!AW12+Администрация!AW14</f>
        <v>0</v>
      </c>
      <c r="AX14" s="7">
        <f>РАЙФО!AX12+Администрация!AX14</f>
        <v>0</v>
      </c>
      <c r="AY14" s="7">
        <f>РАЙФО!AY12+Администрация!AY14</f>
        <v>0</v>
      </c>
      <c r="AZ14" s="7">
        <f>РАЙФО!AZ12+Администрация!AZ14</f>
        <v>0</v>
      </c>
      <c r="BA14" s="7">
        <f>РАЙФО!BA12+Администрация!BA14</f>
        <v>0</v>
      </c>
      <c r="BB14" s="7">
        <f>РАЙФО!BB12+Администрация!BB14</f>
        <v>0</v>
      </c>
      <c r="BC14" s="7">
        <f>РАЙФО!BC12+Администрация!BC14</f>
        <v>0</v>
      </c>
      <c r="BD14" s="7">
        <f>РАЙФО!BD12+Администрация!BD14</f>
        <v>0</v>
      </c>
      <c r="BE14" s="7">
        <f>РАЙФО!BE12+Администрация!BE14</f>
        <v>0</v>
      </c>
      <c r="BF14" s="7">
        <f>РАЙФО!BF12+Администрация!BF14</f>
        <v>0</v>
      </c>
      <c r="BG14" s="7">
        <f>РАЙФО!BG12+Администрация!BG14</f>
        <v>0</v>
      </c>
      <c r="BH14" s="7">
        <f>РАЙФО!BH12+Администрация!BH14</f>
        <v>0</v>
      </c>
      <c r="BI14" s="7">
        <f>РАЙФО!BI12+Администрация!BI14</f>
        <v>0</v>
      </c>
      <c r="BJ14" s="7">
        <f>РАЙФО!BJ12+Администрация!BJ14</f>
        <v>0</v>
      </c>
      <c r="BK14" s="7">
        <f>РАЙФО!BK12+Администрация!BK14</f>
        <v>0</v>
      </c>
      <c r="BL14" s="7">
        <f>РАЙФО!BL12+Администрация!BL14</f>
        <v>0</v>
      </c>
      <c r="BM14" s="7">
        <f>РАЙФО!BM12+Администрация!BM14</f>
        <v>0</v>
      </c>
      <c r="BN14" s="7">
        <f>РАЙФО!BN12+Администрация!BN14</f>
        <v>0</v>
      </c>
      <c r="BO14" s="7">
        <f>РАЙФО!BO12+Администрация!BO14</f>
        <v>0</v>
      </c>
      <c r="BP14" s="7">
        <f>РАЙФО!BP12+Администрация!BP14</f>
        <v>0</v>
      </c>
      <c r="BQ14" s="7">
        <f>РАЙФО!BQ12+Администрация!BQ14</f>
        <v>0</v>
      </c>
      <c r="BR14" s="7">
        <f>РАЙФО!BR12+Администрация!BR14</f>
        <v>0</v>
      </c>
      <c r="BS14" s="7">
        <f>РАЙФО!BS12+Администрация!BS14</f>
        <v>0</v>
      </c>
      <c r="BT14" s="7">
        <f>РАЙФО!BT12+Администрация!BT14</f>
        <v>0</v>
      </c>
      <c r="BU14" s="7">
        <f>РАЙФО!BU12+Администрация!BU14</f>
        <v>0</v>
      </c>
      <c r="BV14" s="7">
        <f>РАЙФО!BV12+Администрация!BV14</f>
        <v>0</v>
      </c>
      <c r="BW14" s="7">
        <f>РАЙФО!BW12+Администрация!BW14</f>
        <v>0</v>
      </c>
      <c r="BX14" s="7">
        <f>РАЙФО!BX12+Администрация!BX14</f>
        <v>0</v>
      </c>
      <c r="BY14" s="7">
        <f>РАЙФО!BY12+Администрация!BY14</f>
        <v>0</v>
      </c>
      <c r="BZ14" s="7">
        <f>РАЙФО!BZ12+Администрация!BZ14</f>
        <v>0</v>
      </c>
      <c r="CA14" s="7">
        <f>РАЙФО!CA12+Администрация!CA14</f>
        <v>0</v>
      </c>
      <c r="CB14" s="7">
        <f>РАЙФО!CB12+Администрация!CB14</f>
        <v>0</v>
      </c>
      <c r="CC14" s="7">
        <f>РАЙФО!CC12+Администрация!CC14</f>
        <v>0</v>
      </c>
      <c r="CD14" s="7">
        <f>РАЙФО!CD12+Администрация!CD14</f>
        <v>0</v>
      </c>
      <c r="CE14" s="7">
        <f>РАЙФО!CE12+Администрация!CE14</f>
        <v>0</v>
      </c>
      <c r="CF14" s="7">
        <f>РАЙФО!CF12+Администрация!CF14</f>
        <v>0</v>
      </c>
      <c r="CG14" s="7">
        <f>РАЙФО!CG12+Администрация!CG14</f>
        <v>0</v>
      </c>
      <c r="CH14" s="7">
        <f>РАЙФО!CH12+Администрация!CH14</f>
        <v>0</v>
      </c>
      <c r="CI14" s="7">
        <f>РАЙФО!CI12+Администрация!CI14</f>
        <v>0</v>
      </c>
      <c r="CJ14" s="7">
        <f>РАЙФО!CJ12+Администрация!CJ14</f>
        <v>0</v>
      </c>
      <c r="CK14" s="7">
        <f>РАЙФО!CK12+Администрация!CK14</f>
        <v>0</v>
      </c>
      <c r="CL14" s="7">
        <f>РАЙФО!CL12+Администрация!CL14</f>
        <v>0</v>
      </c>
      <c r="CM14" s="7">
        <f>РАЙФО!CM12+Администрация!CM14</f>
        <v>0</v>
      </c>
      <c r="CN14" s="7">
        <f>РАЙФО!CN12+Администрация!CN14</f>
        <v>0</v>
      </c>
      <c r="CO14" s="7">
        <f>РАЙФО!CO12+Администрация!CO14</f>
        <v>0</v>
      </c>
      <c r="CP14" s="7">
        <f>РАЙФО!CP12+Администрация!CP14</f>
        <v>0</v>
      </c>
      <c r="CQ14" s="7">
        <f>РАЙФО!CQ12+Администрация!CQ14</f>
        <v>0</v>
      </c>
      <c r="CR14" s="7">
        <f>РАЙФО!CR12+Администрация!CR14</f>
        <v>0</v>
      </c>
      <c r="CS14" s="7">
        <f>РАЙФО!CS12+Администрация!CS14</f>
        <v>0</v>
      </c>
      <c r="CT14" s="7">
        <f>РАЙФО!CT12+Администрация!CT14</f>
        <v>0</v>
      </c>
      <c r="CU14" s="7">
        <f>РАЙФО!CU12+Администрация!CU14</f>
        <v>0</v>
      </c>
      <c r="CV14" s="7">
        <f>РАЙФО!CV12+Администрация!CV14</f>
        <v>0</v>
      </c>
      <c r="CW14" s="7">
        <f>РАЙФО!CW12+Администрация!CW14</f>
        <v>0</v>
      </c>
      <c r="CX14" s="7">
        <f>РАЙФО!CX12+Администрация!CX14</f>
        <v>0</v>
      </c>
      <c r="CY14" s="7">
        <f>РАЙФО!CY12+Администрация!CY14</f>
        <v>0</v>
      </c>
      <c r="CZ14" s="7">
        <f>РАЙФО!CZ12+Администрация!CZ14</f>
        <v>0</v>
      </c>
      <c r="DA14" s="7">
        <f>РАЙФО!DA12+Администрация!DA14</f>
        <v>0</v>
      </c>
      <c r="DB14" s="7">
        <f>РАЙФО!DB12+Администрация!DB14</f>
        <v>0</v>
      </c>
      <c r="DC14" s="7">
        <f>РАЙФО!DC12+Администрация!DC14</f>
        <v>0</v>
      </c>
      <c r="DD14" s="7">
        <f>РАЙФО!DD12+Администрация!DD14</f>
        <v>0</v>
      </c>
      <c r="DE14" s="7">
        <f>РАЙФО!DE12+Администрация!DE14</f>
        <v>0</v>
      </c>
      <c r="DF14" s="7">
        <f>РАЙФО!DF12+Администрация!DF14</f>
        <v>0</v>
      </c>
      <c r="DG14" s="7">
        <f>РАЙФО!DG12+Администрация!DG14</f>
        <v>0</v>
      </c>
      <c r="DH14" s="7">
        <f>РАЙФО!DH12+Администрация!DH14</f>
        <v>0</v>
      </c>
      <c r="DI14" s="7">
        <f>РАЙФО!DI12+Администрация!DI14</f>
        <v>0</v>
      </c>
      <c r="DJ14" s="7">
        <f>РАЙФО!DJ12+Администрация!DJ14</f>
        <v>0</v>
      </c>
      <c r="DK14" s="7">
        <f>РАЙФО!DK12+Администрация!DK14</f>
        <v>0</v>
      </c>
      <c r="DL14" s="7">
        <f>РАЙФО!DL12+Администрация!DL14</f>
        <v>0</v>
      </c>
      <c r="DM14" s="7">
        <f>РАЙФО!DM12+Администрация!DM14</f>
        <v>0</v>
      </c>
      <c r="DN14" s="7">
        <f>РАЙФО!DN12+Администрация!DN14</f>
        <v>0</v>
      </c>
      <c r="DO14" s="7">
        <f>РАЙФО!DO12+Администрация!DO14</f>
        <v>0</v>
      </c>
      <c r="DP14" s="7">
        <f>РАЙФО!DP12+Администрация!DP14</f>
        <v>0</v>
      </c>
      <c r="DQ14" s="7">
        <f>РАЙФО!DQ12+Администрация!DQ14</f>
        <v>0</v>
      </c>
      <c r="DR14" s="7" t="s">
        <v>0</v>
      </c>
    </row>
    <row r="15" spans="1:122" ht="156.75" customHeight="1" x14ac:dyDescent="0.2">
      <c r="A15" s="6" t="s">
        <v>187</v>
      </c>
      <c r="B15" s="37" t="s">
        <v>0</v>
      </c>
      <c r="C15" s="38" t="s">
        <v>0</v>
      </c>
      <c r="D15" s="5" t="s">
        <v>0</v>
      </c>
      <c r="E15" s="5" t="s">
        <v>0</v>
      </c>
      <c r="F15" s="5" t="s">
        <v>0</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199</v>
      </c>
      <c r="Y15" s="5" t="s">
        <v>180</v>
      </c>
      <c r="Z15" s="5" t="s">
        <v>200</v>
      </c>
      <c r="AA15" s="8" t="s">
        <v>0</v>
      </c>
      <c r="AB15" s="8" t="s">
        <v>0</v>
      </c>
      <c r="AC15" s="8" t="s">
        <v>200</v>
      </c>
      <c r="AD15" s="8" t="s">
        <v>55</v>
      </c>
      <c r="AE15" s="5" t="s">
        <v>0</v>
      </c>
      <c r="AF15" s="7">
        <f>РАЙФО!AF13+Администрация!AF15</f>
        <v>0</v>
      </c>
      <c r="AG15" s="7">
        <f>РАЙФО!AG13+Администрация!AG15</f>
        <v>0</v>
      </c>
      <c r="AH15" s="7">
        <f>РАЙФО!AH13+Администрация!AH15</f>
        <v>0</v>
      </c>
      <c r="AI15" s="7">
        <f>РАЙФО!AI13+Администрация!AI15</f>
        <v>0</v>
      </c>
      <c r="AJ15" s="7">
        <f>РАЙФО!AJ13+Администрация!AJ15</f>
        <v>0</v>
      </c>
      <c r="AK15" s="7">
        <f>РАЙФО!AK13+Администрация!AK15</f>
        <v>0</v>
      </c>
      <c r="AL15" s="7">
        <f>РАЙФО!AL13+Администрация!AL15</f>
        <v>0</v>
      </c>
      <c r="AM15" s="7">
        <f>РАЙФО!AM13+Администрация!AM15</f>
        <v>0</v>
      </c>
      <c r="AN15" s="7">
        <f>РАЙФО!AN13+Администрация!AN15</f>
        <v>0</v>
      </c>
      <c r="AO15" s="7">
        <f>РАЙФО!AO13+Администрация!AO15</f>
        <v>0</v>
      </c>
      <c r="AP15" s="7">
        <f>РАЙФО!AP13+Администрация!AP15</f>
        <v>0</v>
      </c>
      <c r="AQ15" s="7">
        <f>РАЙФО!AQ13+Администрация!AQ15</f>
        <v>0</v>
      </c>
      <c r="AR15" s="7">
        <f>РАЙФО!AR13+Администрация!AR15</f>
        <v>0</v>
      </c>
      <c r="AS15" s="7">
        <f>РАЙФО!AS13+Администрация!AS15</f>
        <v>0</v>
      </c>
      <c r="AT15" s="7">
        <f>РАЙФО!AT13+Администрация!AT15</f>
        <v>0</v>
      </c>
      <c r="AU15" s="7">
        <f>РАЙФО!AU13+Администрация!AU15</f>
        <v>0</v>
      </c>
      <c r="AV15" s="7">
        <f>РАЙФО!AV13+Администрация!AV15</f>
        <v>0</v>
      </c>
      <c r="AW15" s="7">
        <f>РАЙФО!AW13+Администрация!AW15</f>
        <v>0</v>
      </c>
      <c r="AX15" s="7">
        <f>РАЙФО!AX13+Администрация!AX15</f>
        <v>0</v>
      </c>
      <c r="AY15" s="7">
        <f>РАЙФО!AY13+Администрация!AY15</f>
        <v>0</v>
      </c>
      <c r="AZ15" s="7">
        <f>РАЙФО!AZ13+Администрация!AZ15</f>
        <v>0</v>
      </c>
      <c r="BA15" s="7">
        <f>РАЙФО!BA13+Администрация!BA15</f>
        <v>0</v>
      </c>
      <c r="BB15" s="7">
        <f>РАЙФО!BB13+Администрация!BB15</f>
        <v>0</v>
      </c>
      <c r="BC15" s="7">
        <f>РАЙФО!BC13+Администрация!BC15</f>
        <v>0</v>
      </c>
      <c r="BD15" s="7">
        <f>РАЙФО!BD13+Администрация!BD15</f>
        <v>0</v>
      </c>
      <c r="BE15" s="7">
        <f>РАЙФО!BE13+Администрация!BE15</f>
        <v>0</v>
      </c>
      <c r="BF15" s="7">
        <f>РАЙФО!BF13+Администрация!BF15</f>
        <v>0</v>
      </c>
      <c r="BG15" s="7">
        <f>РАЙФО!BG13+Администрация!BG15</f>
        <v>0</v>
      </c>
      <c r="BH15" s="7">
        <f>РАЙФО!BH13+Администрация!BH15</f>
        <v>0</v>
      </c>
      <c r="BI15" s="7">
        <f>РАЙФО!BI13+Администрация!BI15</f>
        <v>0</v>
      </c>
      <c r="BJ15" s="7">
        <f>РАЙФО!BJ13+Администрация!BJ15</f>
        <v>0</v>
      </c>
      <c r="BK15" s="7">
        <f>РАЙФО!BK13+Администрация!BK15</f>
        <v>0</v>
      </c>
      <c r="BL15" s="7">
        <f>РАЙФО!BL13+Администрация!BL15</f>
        <v>0</v>
      </c>
      <c r="BM15" s="7">
        <f>РАЙФО!BM13+Администрация!BM15</f>
        <v>0</v>
      </c>
      <c r="BN15" s="7">
        <f>РАЙФО!BN13+Администрация!BN15</f>
        <v>0</v>
      </c>
      <c r="BO15" s="7">
        <f>РАЙФО!BO13+Администрация!BO15</f>
        <v>0</v>
      </c>
      <c r="BP15" s="7">
        <f>РАЙФО!BP13+Администрация!BP15</f>
        <v>0</v>
      </c>
      <c r="BQ15" s="7">
        <f>РАЙФО!BQ13+Администрация!BQ15</f>
        <v>0</v>
      </c>
      <c r="BR15" s="7">
        <f>РАЙФО!BR13+Администрация!BR15</f>
        <v>0</v>
      </c>
      <c r="BS15" s="7">
        <f>РАЙФО!BS13+Администрация!BS15</f>
        <v>0</v>
      </c>
      <c r="BT15" s="7">
        <f>РАЙФО!BT13+Администрация!BT15</f>
        <v>0</v>
      </c>
      <c r="BU15" s="7">
        <f>РАЙФО!BU13+Администрация!BU15</f>
        <v>0</v>
      </c>
      <c r="BV15" s="7">
        <f>РАЙФО!BV13+Администрация!BV15</f>
        <v>0</v>
      </c>
      <c r="BW15" s="7">
        <f>РАЙФО!BW13+Администрация!BW15</f>
        <v>0</v>
      </c>
      <c r="BX15" s="7">
        <f>РАЙФО!BX13+Администрация!BX15</f>
        <v>0</v>
      </c>
      <c r="BY15" s="7">
        <f>РАЙФО!BY13+Администрация!BY15</f>
        <v>0</v>
      </c>
      <c r="BZ15" s="7">
        <f>РАЙФО!BZ13+Администрация!BZ15</f>
        <v>0</v>
      </c>
      <c r="CA15" s="7">
        <f>РАЙФО!CA13+Администрация!CA15</f>
        <v>0</v>
      </c>
      <c r="CB15" s="7">
        <f>РАЙФО!CB13+Администрация!CB15</f>
        <v>0</v>
      </c>
      <c r="CC15" s="7">
        <f>РАЙФО!CC13+Администрация!CC15</f>
        <v>0</v>
      </c>
      <c r="CD15" s="7">
        <f>РАЙФО!CD13+Администрация!CD15</f>
        <v>0</v>
      </c>
      <c r="CE15" s="7">
        <f>РАЙФО!CE13+Администрация!CE15</f>
        <v>0</v>
      </c>
      <c r="CF15" s="7">
        <f>РАЙФО!CF13+Администрация!CF15</f>
        <v>0</v>
      </c>
      <c r="CG15" s="7">
        <f>РАЙФО!CG13+Администрация!CG15</f>
        <v>0</v>
      </c>
      <c r="CH15" s="7">
        <f>РАЙФО!CH13+Администрация!CH15</f>
        <v>0</v>
      </c>
      <c r="CI15" s="7">
        <f>РАЙФО!CI13+Администрация!CI15</f>
        <v>0</v>
      </c>
      <c r="CJ15" s="7">
        <f>РАЙФО!CJ13+Администрация!CJ15</f>
        <v>0</v>
      </c>
      <c r="CK15" s="7">
        <f>РАЙФО!CK13+Администрация!CK15</f>
        <v>0</v>
      </c>
      <c r="CL15" s="7">
        <f>РАЙФО!CL13+Администрация!CL15</f>
        <v>0</v>
      </c>
      <c r="CM15" s="7">
        <f>РАЙФО!CM13+Администрация!CM15</f>
        <v>0</v>
      </c>
      <c r="CN15" s="7">
        <f>РАЙФО!CN13+Администрация!CN15</f>
        <v>0</v>
      </c>
      <c r="CO15" s="7">
        <f>РАЙФО!CO13+Администрация!CO15</f>
        <v>0</v>
      </c>
      <c r="CP15" s="7">
        <f>РАЙФО!CP13+Администрация!CP15</f>
        <v>0</v>
      </c>
      <c r="CQ15" s="7">
        <f>РАЙФО!CQ13+Администрация!CQ15</f>
        <v>0</v>
      </c>
      <c r="CR15" s="7">
        <f>РАЙФО!CR13+Администрация!CR15</f>
        <v>0</v>
      </c>
      <c r="CS15" s="7">
        <f>РАЙФО!CS13+Администрация!CS15</f>
        <v>0</v>
      </c>
      <c r="CT15" s="7">
        <f>РАЙФО!CT13+Администрация!CT15</f>
        <v>0</v>
      </c>
      <c r="CU15" s="7">
        <f>РАЙФО!CU13+Администрация!CU15</f>
        <v>0</v>
      </c>
      <c r="CV15" s="7">
        <f>РАЙФО!CV13+Администрация!CV15</f>
        <v>0</v>
      </c>
      <c r="CW15" s="7">
        <f>РАЙФО!CW13+Администрация!CW15</f>
        <v>0</v>
      </c>
      <c r="CX15" s="7">
        <f>РАЙФО!CX13+Администрация!CX15</f>
        <v>0</v>
      </c>
      <c r="CY15" s="7">
        <f>РАЙФО!CY13+Администрация!CY15</f>
        <v>0</v>
      </c>
      <c r="CZ15" s="7">
        <f>РАЙФО!CZ13+Администрация!CZ15</f>
        <v>0</v>
      </c>
      <c r="DA15" s="7">
        <f>РАЙФО!DA13+Администрация!DA15</f>
        <v>0</v>
      </c>
      <c r="DB15" s="7">
        <f>РАЙФО!DB13+Администрация!DB15</f>
        <v>0</v>
      </c>
      <c r="DC15" s="7">
        <f>РАЙФО!DC13+Администрация!DC15</f>
        <v>0</v>
      </c>
      <c r="DD15" s="7">
        <f>РАЙФО!DD13+Администрация!DD15</f>
        <v>0</v>
      </c>
      <c r="DE15" s="7">
        <f>РАЙФО!DE13+Администрация!DE15</f>
        <v>0</v>
      </c>
      <c r="DF15" s="7">
        <f>РАЙФО!DF13+Администрация!DF15</f>
        <v>0</v>
      </c>
      <c r="DG15" s="7">
        <f>РАЙФО!DG13+Администрация!DG15</f>
        <v>0</v>
      </c>
      <c r="DH15" s="7">
        <f>РАЙФО!DH13+Администрация!DH15</f>
        <v>0</v>
      </c>
      <c r="DI15" s="7">
        <f>РАЙФО!DI13+Администрация!DI15</f>
        <v>0</v>
      </c>
      <c r="DJ15" s="7">
        <f>РАЙФО!DJ13+Администрация!DJ15</f>
        <v>0</v>
      </c>
      <c r="DK15" s="7">
        <f>РАЙФО!DK13+Администрация!DK15</f>
        <v>0</v>
      </c>
      <c r="DL15" s="7">
        <f>РАЙФО!DL13+Администрация!DL15</f>
        <v>0</v>
      </c>
      <c r="DM15" s="7">
        <f>РАЙФО!DM13+Администрация!DM15</f>
        <v>0</v>
      </c>
      <c r="DN15" s="7">
        <f>РАЙФО!DN13+Администрация!DN15</f>
        <v>0</v>
      </c>
      <c r="DO15" s="7">
        <f>РАЙФО!DO13+Администрация!DO15</f>
        <v>0</v>
      </c>
      <c r="DP15" s="7">
        <f>РАЙФО!DP13+Администрация!DP15</f>
        <v>0</v>
      </c>
      <c r="DQ15" s="7">
        <f>РАЙФО!DQ13+Администрация!DQ15</f>
        <v>0</v>
      </c>
      <c r="DR15" s="7" t="s">
        <v>0</v>
      </c>
    </row>
    <row r="16" spans="1:122" ht="96.2" customHeight="1" x14ac:dyDescent="0.2">
      <c r="A16" s="6" t="s">
        <v>201</v>
      </c>
      <c r="B16" s="37" t="s">
        <v>202</v>
      </c>
      <c r="C16" s="38" t="s">
        <v>203</v>
      </c>
      <c r="D16" s="5" t="s">
        <v>204</v>
      </c>
      <c r="E16" s="5" t="s">
        <v>205</v>
      </c>
      <c r="F16" s="5" t="s">
        <v>206</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207</v>
      </c>
      <c r="Y16" s="5" t="s">
        <v>208</v>
      </c>
      <c r="Z16" s="5" t="s">
        <v>209</v>
      </c>
      <c r="AA16" s="8" t="s">
        <v>0</v>
      </c>
      <c r="AB16" s="8" t="s">
        <v>0</v>
      </c>
      <c r="AC16" s="8" t="s">
        <v>209</v>
      </c>
      <c r="AD16" s="8" t="s">
        <v>55</v>
      </c>
      <c r="AE16" s="5" t="s">
        <v>210</v>
      </c>
      <c r="AF16" s="7">
        <f>Администрация!AF16</f>
        <v>350.9</v>
      </c>
      <c r="AG16" s="7">
        <f>Администрация!AG16</f>
        <v>350.9</v>
      </c>
      <c r="AH16" s="7">
        <f>Администрация!AH16</f>
        <v>0</v>
      </c>
      <c r="AI16" s="7">
        <f>Администрация!AI16</f>
        <v>0</v>
      </c>
      <c r="AJ16" s="7">
        <f>Администрация!AJ16</f>
        <v>0</v>
      </c>
      <c r="AK16" s="7">
        <f>Администрация!AK16</f>
        <v>0</v>
      </c>
      <c r="AL16" s="7">
        <f>Администрация!AL16</f>
        <v>0</v>
      </c>
      <c r="AM16" s="7">
        <f>Администрация!AM16</f>
        <v>0</v>
      </c>
      <c r="AN16" s="7">
        <f>Администрация!AN16</f>
        <v>350.9</v>
      </c>
      <c r="AO16" s="7">
        <f>Администрация!AO16</f>
        <v>350.9</v>
      </c>
      <c r="AP16" s="7">
        <f>Администрация!AP16</f>
        <v>395.2</v>
      </c>
      <c r="AQ16" s="7">
        <f>Администрация!AQ16</f>
        <v>0</v>
      </c>
      <c r="AR16" s="7">
        <f>Администрация!AR16</f>
        <v>0</v>
      </c>
      <c r="AS16" s="7">
        <f>Администрация!AS16</f>
        <v>0</v>
      </c>
      <c r="AT16" s="7">
        <f>Администрация!AT16</f>
        <v>395.2</v>
      </c>
      <c r="AU16" s="7">
        <f>Администрация!AU16</f>
        <v>395.2</v>
      </c>
      <c r="AV16" s="7">
        <f>Администрация!AV16</f>
        <v>0</v>
      </c>
      <c r="AW16" s="7">
        <f>Администрация!AW16</f>
        <v>0</v>
      </c>
      <c r="AX16" s="7">
        <f>Администрация!AX16</f>
        <v>0</v>
      </c>
      <c r="AY16" s="7">
        <f>Администрация!AY16</f>
        <v>395.2</v>
      </c>
      <c r="AZ16" s="7">
        <f>Администрация!AZ16</f>
        <v>395.2</v>
      </c>
      <c r="BA16" s="7">
        <f>Администрация!BA16</f>
        <v>0</v>
      </c>
      <c r="BB16" s="7">
        <f>Администрация!BB16</f>
        <v>0</v>
      </c>
      <c r="BC16" s="7">
        <f>Администрация!BC16</f>
        <v>0</v>
      </c>
      <c r="BD16" s="7">
        <f>Администрация!BD16</f>
        <v>395.2</v>
      </c>
      <c r="BE16" s="7">
        <f>Администрация!BE16</f>
        <v>395.2</v>
      </c>
      <c r="BF16" s="7">
        <f>Администрация!BF16</f>
        <v>0</v>
      </c>
      <c r="BG16" s="7">
        <f>Администрация!BG16</f>
        <v>0</v>
      </c>
      <c r="BH16" s="7">
        <f>Администрация!BH16</f>
        <v>0</v>
      </c>
      <c r="BI16" s="7">
        <f>Администрация!BI16</f>
        <v>395.2</v>
      </c>
      <c r="BJ16" s="7">
        <f>Администрация!BJ16</f>
        <v>350.9</v>
      </c>
      <c r="BK16" s="7">
        <f>Администрация!BK16</f>
        <v>350.9</v>
      </c>
      <c r="BL16" s="7">
        <f>Администрация!BL16</f>
        <v>0</v>
      </c>
      <c r="BM16" s="7">
        <f>Администрация!BM16</f>
        <v>0</v>
      </c>
      <c r="BN16" s="7">
        <f>Администрация!BN16</f>
        <v>0</v>
      </c>
      <c r="BO16" s="7">
        <f>Администрация!BO16</f>
        <v>0</v>
      </c>
      <c r="BP16" s="7">
        <f>Администрация!BP16</f>
        <v>0</v>
      </c>
      <c r="BQ16" s="7">
        <f>Администрация!BQ16</f>
        <v>0</v>
      </c>
      <c r="BR16" s="7">
        <f>Администрация!BR16</f>
        <v>350.9</v>
      </c>
      <c r="BS16" s="7">
        <f>Администрация!BS16</f>
        <v>350.9</v>
      </c>
      <c r="BT16" s="7">
        <f>Администрация!BT16</f>
        <v>395.2</v>
      </c>
      <c r="BU16" s="7">
        <f>Администрация!BU16</f>
        <v>0</v>
      </c>
      <c r="BV16" s="7">
        <f>Администрация!BV16</f>
        <v>0</v>
      </c>
      <c r="BW16" s="7">
        <f>Администрация!BW16</f>
        <v>0</v>
      </c>
      <c r="BX16" s="7">
        <f>Администрация!BX16</f>
        <v>395.2</v>
      </c>
      <c r="BY16" s="7">
        <f>Администрация!BY16</f>
        <v>395.2</v>
      </c>
      <c r="BZ16" s="7">
        <f>Администрация!BZ16</f>
        <v>0</v>
      </c>
      <c r="CA16" s="7">
        <f>Администрация!CA16</f>
        <v>0</v>
      </c>
      <c r="CB16" s="7">
        <f>Администрация!CB16</f>
        <v>0</v>
      </c>
      <c r="CC16" s="7">
        <f>Администрация!CC16</f>
        <v>395.2</v>
      </c>
      <c r="CD16" s="7">
        <f>Администрация!CD16</f>
        <v>395.2</v>
      </c>
      <c r="CE16" s="7">
        <f>Администрация!CE16</f>
        <v>0</v>
      </c>
      <c r="CF16" s="7">
        <f>Администрация!CF16</f>
        <v>0</v>
      </c>
      <c r="CG16" s="7">
        <f>Администрация!CG16</f>
        <v>0</v>
      </c>
      <c r="CH16" s="7">
        <f>Администрация!CH16</f>
        <v>395.2</v>
      </c>
      <c r="CI16" s="7">
        <f>Администрация!CI16</f>
        <v>395.2</v>
      </c>
      <c r="CJ16" s="7">
        <f>Администрация!CJ16</f>
        <v>0</v>
      </c>
      <c r="CK16" s="7">
        <f>Администрация!CK16</f>
        <v>0</v>
      </c>
      <c r="CL16" s="7">
        <f>Администрация!CL16</f>
        <v>0</v>
      </c>
      <c r="CM16" s="7">
        <f>Администрация!CM16</f>
        <v>395.2</v>
      </c>
      <c r="CN16" s="7">
        <f>Администрация!CN16</f>
        <v>350.9</v>
      </c>
      <c r="CO16" s="7">
        <f>Администрация!CO16</f>
        <v>0</v>
      </c>
      <c r="CP16" s="7">
        <f>Администрация!CP16</f>
        <v>0</v>
      </c>
      <c r="CQ16" s="7">
        <f>Администрация!CQ16</f>
        <v>0</v>
      </c>
      <c r="CR16" s="7">
        <f>Администрация!CR16</f>
        <v>350.9</v>
      </c>
      <c r="CS16" s="7">
        <f>Администрация!CS16</f>
        <v>395.2</v>
      </c>
      <c r="CT16" s="7">
        <f>Администрация!CT16</f>
        <v>0</v>
      </c>
      <c r="CU16" s="7">
        <f>Администрация!CU16</f>
        <v>0</v>
      </c>
      <c r="CV16" s="7">
        <f>Администрация!CV16</f>
        <v>0</v>
      </c>
      <c r="CW16" s="7">
        <f>Администрация!CW16</f>
        <v>395.2</v>
      </c>
      <c r="CX16" s="7">
        <f>Администрация!CX16</f>
        <v>395.2</v>
      </c>
      <c r="CY16" s="7">
        <f>Администрация!CY16</f>
        <v>0</v>
      </c>
      <c r="CZ16" s="7">
        <f>Администрация!CZ16</f>
        <v>0</v>
      </c>
      <c r="DA16" s="7">
        <f>Администрация!DA16</f>
        <v>0</v>
      </c>
      <c r="DB16" s="7">
        <f>Администрация!DB16</f>
        <v>395.2</v>
      </c>
      <c r="DC16" s="7">
        <f>Администрация!DC16</f>
        <v>350.9</v>
      </c>
      <c r="DD16" s="7">
        <f>Администрация!DD16</f>
        <v>0</v>
      </c>
      <c r="DE16" s="7">
        <f>Администрация!DE16</f>
        <v>0</v>
      </c>
      <c r="DF16" s="7">
        <f>Администрация!DF16</f>
        <v>0</v>
      </c>
      <c r="DG16" s="7">
        <f>Администрация!DG16</f>
        <v>350.9</v>
      </c>
      <c r="DH16" s="7">
        <f>Администрация!DH16</f>
        <v>395.2</v>
      </c>
      <c r="DI16" s="7">
        <f>Администрация!DI16</f>
        <v>0</v>
      </c>
      <c r="DJ16" s="7">
        <f>Администрация!DJ16</f>
        <v>0</v>
      </c>
      <c r="DK16" s="7">
        <f>Администрация!DK16</f>
        <v>0</v>
      </c>
      <c r="DL16" s="7">
        <f>Администрация!DL16</f>
        <v>395.2</v>
      </c>
      <c r="DM16" s="7">
        <f>Администрация!DM16</f>
        <v>395.2</v>
      </c>
      <c r="DN16" s="7">
        <f>Администрация!DN16</f>
        <v>0</v>
      </c>
      <c r="DO16" s="7">
        <f>Администрация!DO16</f>
        <v>0</v>
      </c>
      <c r="DP16" s="7">
        <f>Администрация!DP16</f>
        <v>0</v>
      </c>
      <c r="DQ16" s="7">
        <f>Администрация!DQ16</f>
        <v>395.2</v>
      </c>
      <c r="DR16" s="7" t="s">
        <v>183</v>
      </c>
    </row>
    <row r="17" spans="1:122" ht="96.2" customHeight="1" x14ac:dyDescent="0.2">
      <c r="A17" s="6" t="s">
        <v>201</v>
      </c>
      <c r="B17" s="37" t="s">
        <v>0</v>
      </c>
      <c r="C17" s="38" t="s">
        <v>0</v>
      </c>
      <c r="D17" s="5" t="s">
        <v>176</v>
      </c>
      <c r="E17" s="5" t="s">
        <v>211</v>
      </c>
      <c r="F17" s="5" t="s">
        <v>178</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197</v>
      </c>
      <c r="Y17" s="5" t="s">
        <v>180</v>
      </c>
      <c r="Z17" s="5" t="s">
        <v>198</v>
      </c>
      <c r="AA17" s="5" t="s">
        <v>0</v>
      </c>
      <c r="AB17" s="5" t="s">
        <v>0</v>
      </c>
      <c r="AC17" s="5" t="s">
        <v>198</v>
      </c>
      <c r="AD17" s="5" t="s">
        <v>55</v>
      </c>
      <c r="AE17" s="5" t="s">
        <v>0</v>
      </c>
      <c r="AF17" s="7">
        <f>Администрация!AF17</f>
        <v>0</v>
      </c>
      <c r="AG17" s="7">
        <f>Администрация!AG17</f>
        <v>0</v>
      </c>
      <c r="AH17" s="7">
        <f>Администрация!AH17</f>
        <v>0</v>
      </c>
      <c r="AI17" s="7">
        <f>Администрация!AI17</f>
        <v>0</v>
      </c>
      <c r="AJ17" s="7">
        <f>Администрация!AJ17</f>
        <v>0</v>
      </c>
      <c r="AK17" s="7">
        <f>Администрация!AK17</f>
        <v>0</v>
      </c>
      <c r="AL17" s="7">
        <f>Администрация!AL17</f>
        <v>0</v>
      </c>
      <c r="AM17" s="7">
        <f>Администрация!AM17</f>
        <v>0</v>
      </c>
      <c r="AN17" s="7">
        <f>Администрация!AN17</f>
        <v>0</v>
      </c>
      <c r="AO17" s="7">
        <f>Администрация!AO17</f>
        <v>0</v>
      </c>
      <c r="AP17" s="7">
        <f>Администрация!AP17</f>
        <v>0</v>
      </c>
      <c r="AQ17" s="7">
        <f>Администрация!AQ17</f>
        <v>0</v>
      </c>
      <c r="AR17" s="7">
        <f>Администрация!AR17</f>
        <v>0</v>
      </c>
      <c r="AS17" s="7">
        <f>Администрация!AS17</f>
        <v>0</v>
      </c>
      <c r="AT17" s="7">
        <f>Администрация!AT17</f>
        <v>0</v>
      </c>
      <c r="AU17" s="7">
        <f>Администрация!AU17</f>
        <v>0</v>
      </c>
      <c r="AV17" s="7">
        <f>Администрация!AV17</f>
        <v>0</v>
      </c>
      <c r="AW17" s="7">
        <f>Администрация!AW17</f>
        <v>0</v>
      </c>
      <c r="AX17" s="7">
        <f>Администрация!AX17</f>
        <v>0</v>
      </c>
      <c r="AY17" s="7">
        <f>Администрация!AY17</f>
        <v>0</v>
      </c>
      <c r="AZ17" s="7">
        <f>Администрация!AZ17</f>
        <v>0</v>
      </c>
      <c r="BA17" s="7">
        <f>Администрация!BA17</f>
        <v>0</v>
      </c>
      <c r="BB17" s="7">
        <f>Администрация!BB17</f>
        <v>0</v>
      </c>
      <c r="BC17" s="7">
        <f>Администрация!BC17</f>
        <v>0</v>
      </c>
      <c r="BD17" s="7">
        <f>Администрация!BD17</f>
        <v>0</v>
      </c>
      <c r="BE17" s="7">
        <f>Администрация!BE17</f>
        <v>0</v>
      </c>
      <c r="BF17" s="7">
        <f>Администрация!BF17</f>
        <v>0</v>
      </c>
      <c r="BG17" s="7">
        <f>Администрация!BG17</f>
        <v>0</v>
      </c>
      <c r="BH17" s="7">
        <f>Администрация!BH17</f>
        <v>0</v>
      </c>
      <c r="BI17" s="7">
        <f>Администрация!BI17</f>
        <v>0</v>
      </c>
      <c r="BJ17" s="7">
        <f>Администрация!BJ17</f>
        <v>0</v>
      </c>
      <c r="BK17" s="7">
        <f>Администрация!BK17</f>
        <v>0</v>
      </c>
      <c r="BL17" s="7">
        <f>Администрация!BL17</f>
        <v>0</v>
      </c>
      <c r="BM17" s="7">
        <f>Администрация!BM17</f>
        <v>0</v>
      </c>
      <c r="BN17" s="7">
        <f>Администрация!BN17</f>
        <v>0</v>
      </c>
      <c r="BO17" s="7">
        <f>Администрация!BO17</f>
        <v>0</v>
      </c>
      <c r="BP17" s="7">
        <f>Администрация!BP17</f>
        <v>0</v>
      </c>
      <c r="BQ17" s="7">
        <f>Администрация!BQ17</f>
        <v>0</v>
      </c>
      <c r="BR17" s="7">
        <f>Администрация!BR17</f>
        <v>0</v>
      </c>
      <c r="BS17" s="7">
        <f>Администрация!BS17</f>
        <v>0</v>
      </c>
      <c r="BT17" s="7">
        <f>Администрация!BT17</f>
        <v>0</v>
      </c>
      <c r="BU17" s="7">
        <f>Администрация!BU17</f>
        <v>0</v>
      </c>
      <c r="BV17" s="7">
        <f>Администрация!BV17</f>
        <v>0</v>
      </c>
      <c r="BW17" s="7">
        <f>Администрация!BW17</f>
        <v>0</v>
      </c>
      <c r="BX17" s="7">
        <f>Администрация!BX17</f>
        <v>0</v>
      </c>
      <c r="BY17" s="7">
        <f>Администрация!BY17</f>
        <v>0</v>
      </c>
      <c r="BZ17" s="7">
        <f>Администрация!BZ17</f>
        <v>0</v>
      </c>
      <c r="CA17" s="7">
        <f>Администрация!CA17</f>
        <v>0</v>
      </c>
      <c r="CB17" s="7">
        <f>Администрация!CB17</f>
        <v>0</v>
      </c>
      <c r="CC17" s="7">
        <f>Администрация!CC17</f>
        <v>0</v>
      </c>
      <c r="CD17" s="7">
        <f>Администрация!CD17</f>
        <v>0</v>
      </c>
      <c r="CE17" s="7">
        <f>Администрация!CE17</f>
        <v>0</v>
      </c>
      <c r="CF17" s="7">
        <f>Администрация!CF17</f>
        <v>0</v>
      </c>
      <c r="CG17" s="7">
        <f>Администрация!CG17</f>
        <v>0</v>
      </c>
      <c r="CH17" s="7">
        <f>Администрация!CH17</f>
        <v>0</v>
      </c>
      <c r="CI17" s="7">
        <f>Администрация!CI17</f>
        <v>0</v>
      </c>
      <c r="CJ17" s="7">
        <f>Администрация!CJ17</f>
        <v>0</v>
      </c>
      <c r="CK17" s="7">
        <f>Администрация!CK17</f>
        <v>0</v>
      </c>
      <c r="CL17" s="7">
        <f>Администрация!CL17</f>
        <v>0</v>
      </c>
      <c r="CM17" s="7">
        <f>Администрация!CM17</f>
        <v>0</v>
      </c>
      <c r="CN17" s="7">
        <f>Администрация!CN17</f>
        <v>0</v>
      </c>
      <c r="CO17" s="7">
        <f>Администрация!CO17</f>
        <v>0</v>
      </c>
      <c r="CP17" s="7">
        <f>Администрация!CP17</f>
        <v>0</v>
      </c>
      <c r="CQ17" s="7">
        <f>Администрация!CQ17</f>
        <v>0</v>
      </c>
      <c r="CR17" s="7">
        <f>Администрация!CR17</f>
        <v>0</v>
      </c>
      <c r="CS17" s="7">
        <f>Администрация!CS17</f>
        <v>0</v>
      </c>
      <c r="CT17" s="7">
        <f>Администрация!CT17</f>
        <v>0</v>
      </c>
      <c r="CU17" s="7">
        <f>Администрация!CU17</f>
        <v>0</v>
      </c>
      <c r="CV17" s="7">
        <f>Администрация!CV17</f>
        <v>0</v>
      </c>
      <c r="CW17" s="7">
        <f>Администрация!CW17</f>
        <v>0</v>
      </c>
      <c r="CX17" s="7">
        <f>Администрация!CX17</f>
        <v>0</v>
      </c>
      <c r="CY17" s="7">
        <f>Администрация!CY17</f>
        <v>0</v>
      </c>
      <c r="CZ17" s="7">
        <f>Администрация!CZ17</f>
        <v>0</v>
      </c>
      <c r="DA17" s="7">
        <f>Администрация!DA17</f>
        <v>0</v>
      </c>
      <c r="DB17" s="7">
        <f>Администрация!DB17</f>
        <v>0</v>
      </c>
      <c r="DC17" s="7">
        <f>Администрация!DC17</f>
        <v>0</v>
      </c>
      <c r="DD17" s="7">
        <f>Администрация!DD17</f>
        <v>0</v>
      </c>
      <c r="DE17" s="7">
        <f>Администрация!DE17</f>
        <v>0</v>
      </c>
      <c r="DF17" s="7">
        <f>Администрация!DF17</f>
        <v>0</v>
      </c>
      <c r="DG17" s="7">
        <f>Администрация!DG17</f>
        <v>0</v>
      </c>
      <c r="DH17" s="7">
        <f>Администрация!DH17</f>
        <v>0</v>
      </c>
      <c r="DI17" s="7">
        <f>Администрация!DI17</f>
        <v>0</v>
      </c>
      <c r="DJ17" s="7">
        <f>Администрация!DJ17</f>
        <v>0</v>
      </c>
      <c r="DK17" s="7">
        <f>Администрация!DK17</f>
        <v>0</v>
      </c>
      <c r="DL17" s="7">
        <f>Администрация!DL17</f>
        <v>0</v>
      </c>
      <c r="DM17" s="7">
        <f>Администрация!DM17</f>
        <v>0</v>
      </c>
      <c r="DN17" s="7">
        <f>Администрация!DN17</f>
        <v>0</v>
      </c>
      <c r="DO17" s="7">
        <f>Администрация!DO17</f>
        <v>0</v>
      </c>
      <c r="DP17" s="7">
        <f>Администрация!DP17</f>
        <v>0</v>
      </c>
      <c r="DQ17" s="7">
        <f>Администрация!DQ17</f>
        <v>0</v>
      </c>
      <c r="DR17" s="7" t="s">
        <v>0</v>
      </c>
    </row>
    <row r="18" spans="1:122" ht="47.65" customHeight="1" x14ac:dyDescent="0.2">
      <c r="A18" s="6" t="s">
        <v>201</v>
      </c>
      <c r="B18" s="37" t="s">
        <v>0</v>
      </c>
      <c r="C18" s="38" t="s">
        <v>0</v>
      </c>
      <c r="D18" s="5" t="s">
        <v>212</v>
      </c>
      <c r="E18" s="5" t="s">
        <v>213</v>
      </c>
      <c r="F18" s="5" t="s">
        <v>196</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0</v>
      </c>
      <c r="Y18" s="5" t="s">
        <v>0</v>
      </c>
      <c r="Z18" s="5" t="s">
        <v>0</v>
      </c>
      <c r="AA18" s="5" t="s">
        <v>0</v>
      </c>
      <c r="AB18" s="5" t="s">
        <v>0</v>
      </c>
      <c r="AC18" s="5" t="s">
        <v>0</v>
      </c>
      <c r="AD18" s="5" t="s">
        <v>55</v>
      </c>
      <c r="AE18" s="5" t="s">
        <v>0</v>
      </c>
      <c r="AF18" s="7">
        <f>Администрация!AF18</f>
        <v>0</v>
      </c>
      <c r="AG18" s="7">
        <f>Администрация!AG18</f>
        <v>0</v>
      </c>
      <c r="AH18" s="7">
        <f>Администрация!AH18</f>
        <v>0</v>
      </c>
      <c r="AI18" s="7">
        <f>Администрация!AI18</f>
        <v>0</v>
      </c>
      <c r="AJ18" s="7">
        <f>Администрация!AJ18</f>
        <v>0</v>
      </c>
      <c r="AK18" s="7">
        <f>Администрация!AK18</f>
        <v>0</v>
      </c>
      <c r="AL18" s="7">
        <f>Администрация!AL18</f>
        <v>0</v>
      </c>
      <c r="AM18" s="7">
        <f>Администрация!AM18</f>
        <v>0</v>
      </c>
      <c r="AN18" s="7">
        <f>Администрация!AN18</f>
        <v>0</v>
      </c>
      <c r="AO18" s="7">
        <f>Администрация!AO18</f>
        <v>0</v>
      </c>
      <c r="AP18" s="7">
        <f>Администрация!AP18</f>
        <v>0</v>
      </c>
      <c r="AQ18" s="7">
        <f>Администрация!AQ18</f>
        <v>0</v>
      </c>
      <c r="AR18" s="7">
        <f>Администрация!AR18</f>
        <v>0</v>
      </c>
      <c r="AS18" s="7">
        <f>Администрация!AS18</f>
        <v>0</v>
      </c>
      <c r="AT18" s="7">
        <f>Администрация!AT18</f>
        <v>0</v>
      </c>
      <c r="AU18" s="7">
        <f>Администрация!AU18</f>
        <v>0</v>
      </c>
      <c r="AV18" s="7">
        <f>Администрация!AV18</f>
        <v>0</v>
      </c>
      <c r="AW18" s="7">
        <f>Администрация!AW18</f>
        <v>0</v>
      </c>
      <c r="AX18" s="7">
        <f>Администрация!AX18</f>
        <v>0</v>
      </c>
      <c r="AY18" s="7">
        <f>Администрация!AY18</f>
        <v>0</v>
      </c>
      <c r="AZ18" s="7">
        <f>Администрация!AZ18</f>
        <v>0</v>
      </c>
      <c r="BA18" s="7">
        <f>Администрация!BA18</f>
        <v>0</v>
      </c>
      <c r="BB18" s="7">
        <f>Администрация!BB18</f>
        <v>0</v>
      </c>
      <c r="BC18" s="7">
        <f>Администрация!BC18</f>
        <v>0</v>
      </c>
      <c r="BD18" s="7">
        <f>Администрация!BD18</f>
        <v>0</v>
      </c>
      <c r="BE18" s="7">
        <f>Администрация!BE18</f>
        <v>0</v>
      </c>
      <c r="BF18" s="7">
        <f>Администрация!BF18</f>
        <v>0</v>
      </c>
      <c r="BG18" s="7">
        <f>Администрация!BG18</f>
        <v>0</v>
      </c>
      <c r="BH18" s="7">
        <f>Администрация!BH18</f>
        <v>0</v>
      </c>
      <c r="BI18" s="7">
        <f>Администрация!BI18</f>
        <v>0</v>
      </c>
      <c r="BJ18" s="7">
        <f>Администрация!BJ18</f>
        <v>0</v>
      </c>
      <c r="BK18" s="7">
        <f>Администрация!BK18</f>
        <v>0</v>
      </c>
      <c r="BL18" s="7">
        <f>Администрация!BL18</f>
        <v>0</v>
      </c>
      <c r="BM18" s="7">
        <f>Администрация!BM18</f>
        <v>0</v>
      </c>
      <c r="BN18" s="7">
        <f>Администрация!BN18</f>
        <v>0</v>
      </c>
      <c r="BO18" s="7">
        <f>Администрация!BO18</f>
        <v>0</v>
      </c>
      <c r="BP18" s="7">
        <f>Администрация!BP18</f>
        <v>0</v>
      </c>
      <c r="BQ18" s="7">
        <f>Администрация!BQ18</f>
        <v>0</v>
      </c>
      <c r="BR18" s="7">
        <f>Администрация!BR18</f>
        <v>0</v>
      </c>
      <c r="BS18" s="7">
        <f>Администрация!BS18</f>
        <v>0</v>
      </c>
      <c r="BT18" s="7">
        <f>Администрация!BT18</f>
        <v>0</v>
      </c>
      <c r="BU18" s="7">
        <f>Администрация!BU18</f>
        <v>0</v>
      </c>
      <c r="BV18" s="7">
        <f>Администрация!BV18</f>
        <v>0</v>
      </c>
      <c r="BW18" s="7">
        <f>Администрация!BW18</f>
        <v>0</v>
      </c>
      <c r="BX18" s="7">
        <f>Администрация!BX18</f>
        <v>0</v>
      </c>
      <c r="BY18" s="7">
        <f>Администрация!BY18</f>
        <v>0</v>
      </c>
      <c r="BZ18" s="7">
        <f>Администрация!BZ18</f>
        <v>0</v>
      </c>
      <c r="CA18" s="7">
        <f>Администрация!CA18</f>
        <v>0</v>
      </c>
      <c r="CB18" s="7">
        <f>Администрация!CB18</f>
        <v>0</v>
      </c>
      <c r="CC18" s="7">
        <f>Администрация!CC18</f>
        <v>0</v>
      </c>
      <c r="CD18" s="7">
        <f>Администрация!CD18</f>
        <v>0</v>
      </c>
      <c r="CE18" s="7">
        <f>Администрация!CE18</f>
        <v>0</v>
      </c>
      <c r="CF18" s="7">
        <f>Администрация!CF18</f>
        <v>0</v>
      </c>
      <c r="CG18" s="7">
        <f>Администрация!CG18</f>
        <v>0</v>
      </c>
      <c r="CH18" s="7">
        <f>Администрация!CH18</f>
        <v>0</v>
      </c>
      <c r="CI18" s="7">
        <f>Администрация!CI18</f>
        <v>0</v>
      </c>
      <c r="CJ18" s="7">
        <f>Администрация!CJ18</f>
        <v>0</v>
      </c>
      <c r="CK18" s="7">
        <f>Администрация!CK18</f>
        <v>0</v>
      </c>
      <c r="CL18" s="7">
        <f>Администрация!CL18</f>
        <v>0</v>
      </c>
      <c r="CM18" s="7">
        <f>Администрация!CM18</f>
        <v>0</v>
      </c>
      <c r="CN18" s="7">
        <f>Администрация!CN18</f>
        <v>0</v>
      </c>
      <c r="CO18" s="7">
        <f>Администрация!CO18</f>
        <v>0</v>
      </c>
      <c r="CP18" s="7">
        <f>Администрация!CP18</f>
        <v>0</v>
      </c>
      <c r="CQ18" s="7">
        <f>Администрация!CQ18</f>
        <v>0</v>
      </c>
      <c r="CR18" s="7">
        <f>Администрация!CR18</f>
        <v>0</v>
      </c>
      <c r="CS18" s="7">
        <f>Администрация!CS18</f>
        <v>0</v>
      </c>
      <c r="CT18" s="7">
        <f>Администрация!CT18</f>
        <v>0</v>
      </c>
      <c r="CU18" s="7">
        <f>Администрация!CU18</f>
        <v>0</v>
      </c>
      <c r="CV18" s="7">
        <f>Администрация!CV18</f>
        <v>0</v>
      </c>
      <c r="CW18" s="7">
        <f>Администрация!CW18</f>
        <v>0</v>
      </c>
      <c r="CX18" s="7">
        <f>Администрация!CX18</f>
        <v>0</v>
      </c>
      <c r="CY18" s="7">
        <f>Администрация!CY18</f>
        <v>0</v>
      </c>
      <c r="CZ18" s="7">
        <f>Администрация!CZ18</f>
        <v>0</v>
      </c>
      <c r="DA18" s="7">
        <f>Администрация!DA18</f>
        <v>0</v>
      </c>
      <c r="DB18" s="7">
        <f>Администрация!DB18</f>
        <v>0</v>
      </c>
      <c r="DC18" s="7">
        <f>Администрация!DC18</f>
        <v>0</v>
      </c>
      <c r="DD18" s="7">
        <f>Администрация!DD18</f>
        <v>0</v>
      </c>
      <c r="DE18" s="7">
        <f>Администрация!DE18</f>
        <v>0</v>
      </c>
      <c r="DF18" s="7">
        <f>Администрация!DF18</f>
        <v>0</v>
      </c>
      <c r="DG18" s="7">
        <f>Администрация!DG18</f>
        <v>0</v>
      </c>
      <c r="DH18" s="7">
        <f>Администрация!DH18</f>
        <v>0</v>
      </c>
      <c r="DI18" s="7">
        <f>Администрация!DI18</f>
        <v>0</v>
      </c>
      <c r="DJ18" s="7">
        <f>Администрация!DJ18</f>
        <v>0</v>
      </c>
      <c r="DK18" s="7">
        <f>Администрация!DK18</f>
        <v>0</v>
      </c>
      <c r="DL18" s="7">
        <f>Администрация!DL18</f>
        <v>0</v>
      </c>
      <c r="DM18" s="7">
        <f>Администрация!DM18</f>
        <v>0</v>
      </c>
      <c r="DN18" s="7">
        <f>Администрация!DN18</f>
        <v>0</v>
      </c>
      <c r="DO18" s="7">
        <f>Администрация!DO18</f>
        <v>0</v>
      </c>
      <c r="DP18" s="7">
        <f>Администрация!DP18</f>
        <v>0</v>
      </c>
      <c r="DQ18" s="7">
        <f>Администрация!DQ18</f>
        <v>0</v>
      </c>
      <c r="DR18" s="7" t="s">
        <v>0</v>
      </c>
    </row>
    <row r="19" spans="1:122" ht="324" x14ac:dyDescent="0.2">
      <c r="A19" s="6" t="s">
        <v>214</v>
      </c>
      <c r="B19" s="37" t="s">
        <v>215</v>
      </c>
      <c r="C19" s="38" t="s">
        <v>216</v>
      </c>
      <c r="D19" s="5" t="s">
        <v>176</v>
      </c>
      <c r="E19" s="5" t="s">
        <v>217</v>
      </c>
      <c r="F19" s="5" t="s">
        <v>178</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218</v>
      </c>
      <c r="Y19" s="5" t="s">
        <v>180</v>
      </c>
      <c r="Z19" s="5" t="s">
        <v>219</v>
      </c>
      <c r="AA19" s="5" t="s">
        <v>613</v>
      </c>
      <c r="AB19" s="5" t="s">
        <v>596</v>
      </c>
      <c r="AC19" s="5" t="s">
        <v>614</v>
      </c>
      <c r="AD19" s="5" t="s">
        <v>66</v>
      </c>
      <c r="AE19" s="5" t="s">
        <v>220</v>
      </c>
      <c r="AF19" s="7">
        <f>Администрация!AF19</f>
        <v>967</v>
      </c>
      <c r="AG19" s="7">
        <f>Администрация!AG19</f>
        <v>967</v>
      </c>
      <c r="AH19" s="7">
        <f>Администрация!AH19</f>
        <v>0</v>
      </c>
      <c r="AI19" s="7">
        <f>Администрация!AI19</f>
        <v>0</v>
      </c>
      <c r="AJ19" s="7">
        <f>Администрация!AJ19</f>
        <v>0</v>
      </c>
      <c r="AK19" s="7">
        <f>Администрация!AK19</f>
        <v>0</v>
      </c>
      <c r="AL19" s="7">
        <f>Администрация!AL19</f>
        <v>0</v>
      </c>
      <c r="AM19" s="7">
        <f>Администрация!AM19</f>
        <v>0</v>
      </c>
      <c r="AN19" s="7">
        <f>Администрация!AN19</f>
        <v>967</v>
      </c>
      <c r="AO19" s="7">
        <f>Администрация!AO19</f>
        <v>967</v>
      </c>
      <c r="AP19" s="7">
        <f>Администрация!AP19</f>
        <v>675</v>
      </c>
      <c r="AQ19" s="7">
        <f>Администрация!AQ19</f>
        <v>0</v>
      </c>
      <c r="AR19" s="7">
        <f>Администрация!AR19</f>
        <v>0</v>
      </c>
      <c r="AS19" s="7">
        <f>Администрация!AS19</f>
        <v>0</v>
      </c>
      <c r="AT19" s="7">
        <f>Администрация!AT19</f>
        <v>675</v>
      </c>
      <c r="AU19" s="7">
        <f>Администрация!AU19</f>
        <v>675</v>
      </c>
      <c r="AV19" s="7">
        <f>Администрация!AV19</f>
        <v>0</v>
      </c>
      <c r="AW19" s="7">
        <f>Администрация!AW19</f>
        <v>0</v>
      </c>
      <c r="AX19" s="7">
        <f>Администрация!AX19</f>
        <v>0</v>
      </c>
      <c r="AY19" s="7">
        <f>Администрация!AY19</f>
        <v>675</v>
      </c>
      <c r="AZ19" s="7">
        <f>Администрация!AZ19</f>
        <v>675</v>
      </c>
      <c r="BA19" s="7">
        <f>Администрация!BA19</f>
        <v>0</v>
      </c>
      <c r="BB19" s="7">
        <f>Администрация!BB19</f>
        <v>0</v>
      </c>
      <c r="BC19" s="7">
        <f>Администрация!BC19</f>
        <v>0</v>
      </c>
      <c r="BD19" s="7">
        <f>Администрация!BD19</f>
        <v>675</v>
      </c>
      <c r="BE19" s="7">
        <f>Администрация!BE19</f>
        <v>675</v>
      </c>
      <c r="BF19" s="7">
        <f>Администрация!BF19</f>
        <v>0</v>
      </c>
      <c r="BG19" s="7">
        <f>Администрация!BG19</f>
        <v>0</v>
      </c>
      <c r="BH19" s="7">
        <f>Администрация!BH19</f>
        <v>0</v>
      </c>
      <c r="BI19" s="7">
        <f>Администрация!BI19</f>
        <v>675</v>
      </c>
      <c r="BJ19" s="7">
        <f>Администрация!BJ19</f>
        <v>967</v>
      </c>
      <c r="BK19" s="7">
        <f>Администрация!BK19</f>
        <v>967</v>
      </c>
      <c r="BL19" s="7">
        <f>Администрация!BL19</f>
        <v>0</v>
      </c>
      <c r="BM19" s="7">
        <f>Администрация!BM19</f>
        <v>0</v>
      </c>
      <c r="BN19" s="7">
        <f>Администрация!BN19</f>
        <v>0</v>
      </c>
      <c r="BO19" s="7">
        <f>Администрация!BO19</f>
        <v>0</v>
      </c>
      <c r="BP19" s="7">
        <f>Администрация!BP19</f>
        <v>0</v>
      </c>
      <c r="BQ19" s="7">
        <f>Администрация!BQ19</f>
        <v>0</v>
      </c>
      <c r="BR19" s="7">
        <f>Администрация!BR19</f>
        <v>967</v>
      </c>
      <c r="BS19" s="7">
        <f>Администрация!BS19</f>
        <v>967</v>
      </c>
      <c r="BT19" s="7">
        <f>Администрация!BT19</f>
        <v>675</v>
      </c>
      <c r="BU19" s="7">
        <f>Администрация!BU19</f>
        <v>0</v>
      </c>
      <c r="BV19" s="7">
        <f>Администрация!BV19</f>
        <v>0</v>
      </c>
      <c r="BW19" s="7">
        <f>Администрация!BW19</f>
        <v>0</v>
      </c>
      <c r="BX19" s="7">
        <f>Администрация!BX19</f>
        <v>675</v>
      </c>
      <c r="BY19" s="7">
        <f>Администрация!BY19</f>
        <v>675</v>
      </c>
      <c r="BZ19" s="7">
        <f>Администрация!BZ19</f>
        <v>0</v>
      </c>
      <c r="CA19" s="7">
        <f>Администрация!CA19</f>
        <v>0</v>
      </c>
      <c r="CB19" s="7">
        <f>Администрация!CB19</f>
        <v>0</v>
      </c>
      <c r="CC19" s="7">
        <f>Администрация!CC19</f>
        <v>675</v>
      </c>
      <c r="CD19" s="7">
        <f>Администрация!CD19</f>
        <v>675</v>
      </c>
      <c r="CE19" s="7">
        <f>Администрация!CE19</f>
        <v>0</v>
      </c>
      <c r="CF19" s="7">
        <f>Администрация!CF19</f>
        <v>0</v>
      </c>
      <c r="CG19" s="7">
        <f>Администрация!CG19</f>
        <v>0</v>
      </c>
      <c r="CH19" s="7">
        <f>Администрация!CH19</f>
        <v>675</v>
      </c>
      <c r="CI19" s="7">
        <f>Администрация!CI19</f>
        <v>675</v>
      </c>
      <c r="CJ19" s="7">
        <f>Администрация!CJ19</f>
        <v>0</v>
      </c>
      <c r="CK19" s="7">
        <f>Администрация!CK19</f>
        <v>0</v>
      </c>
      <c r="CL19" s="7">
        <f>Администрация!CL19</f>
        <v>0</v>
      </c>
      <c r="CM19" s="7">
        <f>Администрация!CM19</f>
        <v>675</v>
      </c>
      <c r="CN19" s="7">
        <f>Администрация!CN19</f>
        <v>967</v>
      </c>
      <c r="CO19" s="7">
        <f>Администрация!CO19</f>
        <v>0</v>
      </c>
      <c r="CP19" s="7">
        <f>Администрация!CP19</f>
        <v>0</v>
      </c>
      <c r="CQ19" s="7">
        <f>Администрация!CQ19</f>
        <v>0</v>
      </c>
      <c r="CR19" s="7">
        <f>Администрация!CR19</f>
        <v>967</v>
      </c>
      <c r="CS19" s="7">
        <f>Администрация!CS19</f>
        <v>675</v>
      </c>
      <c r="CT19" s="7">
        <f>Администрация!CT19</f>
        <v>0</v>
      </c>
      <c r="CU19" s="7">
        <f>Администрация!CU19</f>
        <v>0</v>
      </c>
      <c r="CV19" s="7">
        <f>Администрация!CV19</f>
        <v>0</v>
      </c>
      <c r="CW19" s="7">
        <f>Администрация!CW19</f>
        <v>675</v>
      </c>
      <c r="CX19" s="7">
        <f>Администрация!CX19</f>
        <v>675</v>
      </c>
      <c r="CY19" s="7">
        <f>Администрация!CY19</f>
        <v>0</v>
      </c>
      <c r="CZ19" s="7">
        <f>Администрация!CZ19</f>
        <v>0</v>
      </c>
      <c r="DA19" s="7">
        <f>Администрация!DA19</f>
        <v>0</v>
      </c>
      <c r="DB19" s="7">
        <f>Администрация!DB19</f>
        <v>675</v>
      </c>
      <c r="DC19" s="7">
        <f>Администрация!DC19</f>
        <v>967</v>
      </c>
      <c r="DD19" s="7">
        <f>Администрация!DD19</f>
        <v>0</v>
      </c>
      <c r="DE19" s="7">
        <f>Администрация!DE19</f>
        <v>0</v>
      </c>
      <c r="DF19" s="7">
        <f>Администрация!DF19</f>
        <v>0</v>
      </c>
      <c r="DG19" s="7">
        <f>Администрация!DG19</f>
        <v>967</v>
      </c>
      <c r="DH19" s="7">
        <f>Администрация!DH19</f>
        <v>675</v>
      </c>
      <c r="DI19" s="7">
        <f>Администрация!DI19</f>
        <v>0</v>
      </c>
      <c r="DJ19" s="7">
        <f>Администрация!DJ19</f>
        <v>0</v>
      </c>
      <c r="DK19" s="7">
        <f>Администрация!DK19</f>
        <v>0</v>
      </c>
      <c r="DL19" s="7">
        <f>Администрация!DL19</f>
        <v>675</v>
      </c>
      <c r="DM19" s="7">
        <f>Администрация!DM19</f>
        <v>675</v>
      </c>
      <c r="DN19" s="7">
        <f>Администрация!DN19</f>
        <v>0</v>
      </c>
      <c r="DO19" s="7">
        <f>Администрация!DO19</f>
        <v>0</v>
      </c>
      <c r="DP19" s="7">
        <f>Администрация!DP19</f>
        <v>0</v>
      </c>
      <c r="DQ19" s="7">
        <f>Администрация!DQ19</f>
        <v>675</v>
      </c>
      <c r="DR19" s="7" t="s">
        <v>183</v>
      </c>
    </row>
    <row r="20" spans="1:122" ht="71.849999999999994" customHeight="1" x14ac:dyDescent="0.2">
      <c r="A20" s="6" t="s">
        <v>214</v>
      </c>
      <c r="B20" s="37" t="s">
        <v>0</v>
      </c>
      <c r="C20" s="38" t="s">
        <v>0</v>
      </c>
      <c r="D20" s="5" t="s">
        <v>221</v>
      </c>
      <c r="E20" s="5" t="s">
        <v>222</v>
      </c>
      <c r="F20" s="5" t="s">
        <v>223</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0</v>
      </c>
      <c r="Y20" s="5" t="s">
        <v>0</v>
      </c>
      <c r="Z20" s="5" t="s">
        <v>0</v>
      </c>
      <c r="AA20" s="5" t="s">
        <v>0</v>
      </c>
      <c r="AB20" s="5" t="s">
        <v>0</v>
      </c>
      <c r="AC20" s="5" t="s">
        <v>0</v>
      </c>
      <c r="AD20" s="5" t="s">
        <v>66</v>
      </c>
      <c r="AE20" s="5" t="s">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7" t="s">
        <v>0</v>
      </c>
    </row>
    <row r="21" spans="1:122" ht="84" customHeight="1" x14ac:dyDescent="0.2">
      <c r="A21" s="6" t="s">
        <v>224</v>
      </c>
      <c r="B21" s="37" t="s">
        <v>225</v>
      </c>
      <c r="C21" s="38" t="s">
        <v>226</v>
      </c>
      <c r="D21" s="5" t="s">
        <v>176</v>
      </c>
      <c r="E21" s="5" t="s">
        <v>227</v>
      </c>
      <c r="F21" s="5" t="s">
        <v>178</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228</v>
      </c>
      <c r="Y21" s="5" t="s">
        <v>229</v>
      </c>
      <c r="Z21" s="5" t="s">
        <v>230</v>
      </c>
      <c r="AA21" s="5" t="s">
        <v>597</v>
      </c>
      <c r="AB21" s="5" t="s">
        <v>180</v>
      </c>
      <c r="AC21" s="5" t="s">
        <v>598</v>
      </c>
      <c r="AD21" s="5" t="s">
        <v>49</v>
      </c>
      <c r="AE21" s="5" t="s">
        <v>231</v>
      </c>
      <c r="AF21" s="7">
        <f>'Управление образования'!AF11</f>
        <v>23483.3</v>
      </c>
      <c r="AG21" s="7">
        <f>'Управление образования'!AG11</f>
        <v>23483.3</v>
      </c>
      <c r="AH21" s="7">
        <f>'Управление образования'!AH11</f>
        <v>0</v>
      </c>
      <c r="AI21" s="7">
        <f>'Управление образования'!AI11</f>
        <v>0</v>
      </c>
      <c r="AJ21" s="7">
        <f>'Управление образования'!AJ11</f>
        <v>0</v>
      </c>
      <c r="AK21" s="7">
        <f>'Управление образования'!AK11</f>
        <v>0</v>
      </c>
      <c r="AL21" s="7">
        <f>'Управление образования'!AL11</f>
        <v>0</v>
      </c>
      <c r="AM21" s="7">
        <f>'Управление образования'!AM11</f>
        <v>0</v>
      </c>
      <c r="AN21" s="7">
        <f>'Управление образования'!AN11</f>
        <v>23483.3</v>
      </c>
      <c r="AO21" s="7">
        <f>'Управление образования'!AO11</f>
        <v>23483.3</v>
      </c>
      <c r="AP21" s="7">
        <f>'Управление образования'!AP11</f>
        <v>75791.7</v>
      </c>
      <c r="AQ21" s="7">
        <f>'Управление образования'!AQ11</f>
        <v>52482</v>
      </c>
      <c r="AR21" s="7">
        <f>'Управление образования'!AR11</f>
        <v>530.1</v>
      </c>
      <c r="AS21" s="7">
        <f>'Управление образования'!AS11</f>
        <v>0</v>
      </c>
      <c r="AT21" s="7">
        <f>'Управление образования'!AT11</f>
        <v>22779.599999999999</v>
      </c>
      <c r="AU21" s="7">
        <f>'Управление образования'!AU11</f>
        <v>76933.399999999994</v>
      </c>
      <c r="AV21" s="7">
        <f>'Управление образования'!AV11</f>
        <v>54581.2</v>
      </c>
      <c r="AW21" s="7">
        <f>'Управление образования'!AW11</f>
        <v>551.29999999999995</v>
      </c>
      <c r="AX21" s="7">
        <f>'Управление образования'!AX11</f>
        <v>0</v>
      </c>
      <c r="AY21" s="7">
        <f>'Управление образования'!AY11</f>
        <v>21800.9</v>
      </c>
      <c r="AZ21" s="7">
        <f>'Управление образования'!AZ11</f>
        <v>21244</v>
      </c>
      <c r="BA21" s="7">
        <f>'Управление образования'!BA11</f>
        <v>0</v>
      </c>
      <c r="BB21" s="7">
        <f>'Управление образования'!BB11</f>
        <v>0</v>
      </c>
      <c r="BC21" s="7">
        <f>'Управление образования'!BC11</f>
        <v>0</v>
      </c>
      <c r="BD21" s="7">
        <f>'Управление образования'!BD11</f>
        <v>21244</v>
      </c>
      <c r="BE21" s="7">
        <f>'Управление образования'!BE11</f>
        <v>21244</v>
      </c>
      <c r="BF21" s="7">
        <f>'Управление образования'!BF11</f>
        <v>0</v>
      </c>
      <c r="BG21" s="7">
        <f>'Управление образования'!BG11</f>
        <v>0</v>
      </c>
      <c r="BH21" s="7">
        <f>'Управление образования'!BH11</f>
        <v>0</v>
      </c>
      <c r="BI21" s="7">
        <f>'Управление образования'!BI11</f>
        <v>21244</v>
      </c>
      <c r="BJ21" s="7">
        <f>'Управление образования'!BJ11</f>
        <v>22553.4</v>
      </c>
      <c r="BK21" s="7">
        <f>'Управление образования'!BK11</f>
        <v>22553.4</v>
      </c>
      <c r="BL21" s="7">
        <f>'Управление образования'!BL11</f>
        <v>0</v>
      </c>
      <c r="BM21" s="7">
        <f>'Управление образования'!BM11</f>
        <v>0</v>
      </c>
      <c r="BN21" s="7">
        <f>'Управление образования'!BN11</f>
        <v>0</v>
      </c>
      <c r="BO21" s="7">
        <f>'Управление образования'!BO11</f>
        <v>0</v>
      </c>
      <c r="BP21" s="7">
        <f>'Управление образования'!BP11</f>
        <v>0</v>
      </c>
      <c r="BQ21" s="7">
        <f>'Управление образования'!BQ11</f>
        <v>0</v>
      </c>
      <c r="BR21" s="7">
        <f>'Управление образования'!BR11</f>
        <v>22553.4</v>
      </c>
      <c r="BS21" s="7">
        <f>'Управление образования'!BS11</f>
        <v>22553.4</v>
      </c>
      <c r="BT21" s="7">
        <f>'Управление образования'!BT11</f>
        <v>22247.9</v>
      </c>
      <c r="BU21" s="7">
        <f>'Управление образования'!BU11</f>
        <v>0</v>
      </c>
      <c r="BV21" s="7">
        <f>'Управление образования'!BV11</f>
        <v>0</v>
      </c>
      <c r="BW21" s="7">
        <f>'Управление образования'!BW11</f>
        <v>0</v>
      </c>
      <c r="BX21" s="7">
        <f>'Управление образования'!BX11</f>
        <v>22247.9</v>
      </c>
      <c r="BY21" s="7">
        <f>'Управление образования'!BY11</f>
        <v>21242</v>
      </c>
      <c r="BZ21" s="7">
        <f>'Управление образования'!BZ11</f>
        <v>0</v>
      </c>
      <c r="CA21" s="7">
        <f>'Управление образования'!CA11</f>
        <v>0</v>
      </c>
      <c r="CB21" s="7">
        <f>'Управление образования'!CB11</f>
        <v>0</v>
      </c>
      <c r="CC21" s="7">
        <f>'Управление образования'!CC11</f>
        <v>21242</v>
      </c>
      <c r="CD21" s="7">
        <f>'Управление образования'!CD11</f>
        <v>21242</v>
      </c>
      <c r="CE21" s="7">
        <f>'Управление образования'!CE11</f>
        <v>0</v>
      </c>
      <c r="CF21" s="7">
        <f>'Управление образования'!CF11</f>
        <v>0</v>
      </c>
      <c r="CG21" s="7">
        <f>'Управление образования'!CG11</f>
        <v>0</v>
      </c>
      <c r="CH21" s="7">
        <f>'Управление образования'!CH11</f>
        <v>21242</v>
      </c>
      <c r="CI21" s="7">
        <f>'Управление образования'!CI11</f>
        <v>21242</v>
      </c>
      <c r="CJ21" s="7">
        <f>'Управление образования'!CJ11</f>
        <v>0</v>
      </c>
      <c r="CK21" s="7">
        <f>'Управление образования'!CK11</f>
        <v>0</v>
      </c>
      <c r="CL21" s="7">
        <f>'Управление образования'!CL11</f>
        <v>0</v>
      </c>
      <c r="CM21" s="7">
        <f>'Управление образования'!CM11</f>
        <v>21242</v>
      </c>
      <c r="CN21" s="7">
        <f>'Управление образования'!CN11</f>
        <v>23483.3</v>
      </c>
      <c r="CO21" s="7">
        <f>'Управление образования'!CO11</f>
        <v>0</v>
      </c>
      <c r="CP21" s="7">
        <f>'Управление образования'!CP11</f>
        <v>0</v>
      </c>
      <c r="CQ21" s="7">
        <f>'Управление образования'!CQ11</f>
        <v>0</v>
      </c>
      <c r="CR21" s="7">
        <f>'Управление образования'!CR11</f>
        <v>23483.3</v>
      </c>
      <c r="CS21" s="7">
        <f>'Управление образования'!CS11</f>
        <v>75791.7</v>
      </c>
      <c r="CT21" s="7">
        <f>'Управление образования'!CT11</f>
        <v>52482</v>
      </c>
      <c r="CU21" s="7">
        <f>'Управление образования'!CU11</f>
        <v>530.1</v>
      </c>
      <c r="CV21" s="7">
        <f>'Управление образования'!CV11</f>
        <v>0</v>
      </c>
      <c r="CW21" s="7">
        <f>'Управление образования'!CW11</f>
        <v>22779.599999999999</v>
      </c>
      <c r="CX21" s="7">
        <f>'Управление образования'!CX11</f>
        <v>76933.399999999994</v>
      </c>
      <c r="CY21" s="7">
        <f>'Управление образования'!CY11</f>
        <v>54581.2</v>
      </c>
      <c r="CZ21" s="7">
        <f>'Управление образования'!CZ11</f>
        <v>551.29999999999995</v>
      </c>
      <c r="DA21" s="7">
        <f>'Управление образования'!DA11</f>
        <v>0</v>
      </c>
      <c r="DB21" s="7">
        <f>'Управление образования'!DB11</f>
        <v>21800.9</v>
      </c>
      <c r="DC21" s="7">
        <f>'Управление образования'!DC11</f>
        <v>22553.4</v>
      </c>
      <c r="DD21" s="7">
        <f>'Управление образования'!DD11</f>
        <v>0</v>
      </c>
      <c r="DE21" s="7">
        <f>'Управление образования'!DE11</f>
        <v>0</v>
      </c>
      <c r="DF21" s="7">
        <f>'Управление образования'!DF11</f>
        <v>0</v>
      </c>
      <c r="DG21" s="7">
        <f>'Управление образования'!DG11</f>
        <v>22553.4</v>
      </c>
      <c r="DH21" s="7">
        <f>'Управление образования'!DH11</f>
        <v>22247.9</v>
      </c>
      <c r="DI21" s="7">
        <f>'Управление образования'!DI11</f>
        <v>0</v>
      </c>
      <c r="DJ21" s="7">
        <f>'Управление образования'!DJ11</f>
        <v>0</v>
      </c>
      <c r="DK21" s="7">
        <f>'Управление образования'!DK11</f>
        <v>0</v>
      </c>
      <c r="DL21" s="7">
        <f>'Управление образования'!DL11</f>
        <v>22247.9</v>
      </c>
      <c r="DM21" s="7">
        <f>'Управление образования'!DM11</f>
        <v>21242</v>
      </c>
      <c r="DN21" s="7">
        <f>'Управление образования'!DN11</f>
        <v>0</v>
      </c>
      <c r="DO21" s="7">
        <f>'Управление образования'!DO11</f>
        <v>0</v>
      </c>
      <c r="DP21" s="7">
        <f>'Управление образования'!DP11</f>
        <v>0</v>
      </c>
      <c r="DQ21" s="7">
        <f>'Управление образования'!DQ11</f>
        <v>21242</v>
      </c>
      <c r="DR21" s="7" t="s">
        <v>183</v>
      </c>
    </row>
    <row r="22" spans="1:122" ht="120.4" customHeight="1" x14ac:dyDescent="0.2">
      <c r="A22" s="6" t="s">
        <v>224</v>
      </c>
      <c r="B22" s="37" t="s">
        <v>0</v>
      </c>
      <c r="C22" s="38" t="s">
        <v>0</v>
      </c>
      <c r="D22" s="5" t="s">
        <v>232</v>
      </c>
      <c r="E22" s="5" t="s">
        <v>233</v>
      </c>
      <c r="F22" s="5" t="s">
        <v>234</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235</v>
      </c>
      <c r="Y22" s="5" t="s">
        <v>180</v>
      </c>
      <c r="Z22" s="5" t="s">
        <v>236</v>
      </c>
      <c r="AA22" s="5" t="s">
        <v>0</v>
      </c>
      <c r="AB22" s="5" t="s">
        <v>0</v>
      </c>
      <c r="AC22" s="5" t="s">
        <v>236</v>
      </c>
      <c r="AD22" s="5" t="s">
        <v>49</v>
      </c>
      <c r="AE22" s="5" t="s">
        <v>0</v>
      </c>
      <c r="AF22" s="7">
        <f>'Управление образования'!AF12</f>
        <v>0</v>
      </c>
      <c r="AG22" s="7">
        <f>'Управление образования'!AG12</f>
        <v>0</v>
      </c>
      <c r="AH22" s="7">
        <f>'Управление образования'!AH12</f>
        <v>0</v>
      </c>
      <c r="AI22" s="7">
        <f>'Управление образования'!AI12</f>
        <v>0</v>
      </c>
      <c r="AJ22" s="7">
        <f>'Управление образования'!AJ12</f>
        <v>0</v>
      </c>
      <c r="AK22" s="7">
        <f>'Управление образования'!AK12</f>
        <v>0</v>
      </c>
      <c r="AL22" s="7">
        <f>'Управление образования'!AL12</f>
        <v>0</v>
      </c>
      <c r="AM22" s="7">
        <f>'Управление образования'!AM12</f>
        <v>0</v>
      </c>
      <c r="AN22" s="7">
        <f>'Управление образования'!AN12</f>
        <v>0</v>
      </c>
      <c r="AO22" s="7">
        <f>'Управление образования'!AO12</f>
        <v>0</v>
      </c>
      <c r="AP22" s="7">
        <f>'Управление образования'!AP12</f>
        <v>0</v>
      </c>
      <c r="AQ22" s="7">
        <f>'Управление образования'!AQ12</f>
        <v>0</v>
      </c>
      <c r="AR22" s="7">
        <f>'Управление образования'!AR12</f>
        <v>0</v>
      </c>
      <c r="AS22" s="7">
        <f>'Управление образования'!AS12</f>
        <v>0</v>
      </c>
      <c r="AT22" s="7">
        <f>'Управление образования'!AT12</f>
        <v>0</v>
      </c>
      <c r="AU22" s="7">
        <f>'Управление образования'!AU12</f>
        <v>0</v>
      </c>
      <c r="AV22" s="7">
        <f>'Управление образования'!AV12</f>
        <v>0</v>
      </c>
      <c r="AW22" s="7">
        <f>'Управление образования'!AW12</f>
        <v>0</v>
      </c>
      <c r="AX22" s="7">
        <f>'Управление образования'!AX12</f>
        <v>0</v>
      </c>
      <c r="AY22" s="7">
        <f>'Управление образования'!AY12</f>
        <v>0</v>
      </c>
      <c r="AZ22" s="7">
        <f>'Управление образования'!AZ12</f>
        <v>0</v>
      </c>
      <c r="BA22" s="7">
        <f>'Управление образования'!BA12</f>
        <v>0</v>
      </c>
      <c r="BB22" s="7">
        <f>'Управление образования'!BB12</f>
        <v>0</v>
      </c>
      <c r="BC22" s="7">
        <f>'Управление образования'!BC12</f>
        <v>0</v>
      </c>
      <c r="BD22" s="7">
        <f>'Управление образования'!BD12</f>
        <v>0</v>
      </c>
      <c r="BE22" s="7">
        <f>'Управление образования'!BE12</f>
        <v>0</v>
      </c>
      <c r="BF22" s="7">
        <f>'Управление образования'!BF12</f>
        <v>0</v>
      </c>
      <c r="BG22" s="7">
        <f>'Управление образования'!BG12</f>
        <v>0</v>
      </c>
      <c r="BH22" s="7">
        <f>'Управление образования'!BH12</f>
        <v>0</v>
      </c>
      <c r="BI22" s="7">
        <f>'Управление образования'!BI12</f>
        <v>0</v>
      </c>
      <c r="BJ22" s="7">
        <f>'Управление образования'!BJ12</f>
        <v>0</v>
      </c>
      <c r="BK22" s="7">
        <f>'Управление образования'!BK12</f>
        <v>0</v>
      </c>
      <c r="BL22" s="7">
        <f>'Управление образования'!BL12</f>
        <v>0</v>
      </c>
      <c r="BM22" s="7">
        <f>'Управление образования'!BM12</f>
        <v>0</v>
      </c>
      <c r="BN22" s="7">
        <f>'Управление образования'!BN12</f>
        <v>0</v>
      </c>
      <c r="BO22" s="7">
        <f>'Управление образования'!BO12</f>
        <v>0</v>
      </c>
      <c r="BP22" s="7">
        <f>'Управление образования'!BP12</f>
        <v>0</v>
      </c>
      <c r="BQ22" s="7">
        <f>'Управление образования'!BQ12</f>
        <v>0</v>
      </c>
      <c r="BR22" s="7">
        <f>'Управление образования'!BR12</f>
        <v>0</v>
      </c>
      <c r="BS22" s="7">
        <f>'Управление образования'!BS12</f>
        <v>0</v>
      </c>
      <c r="BT22" s="7">
        <f>'Управление образования'!BT12</f>
        <v>0</v>
      </c>
      <c r="BU22" s="7">
        <f>'Управление образования'!BU12</f>
        <v>0</v>
      </c>
      <c r="BV22" s="7">
        <f>'Управление образования'!BV12</f>
        <v>0</v>
      </c>
      <c r="BW22" s="7">
        <f>'Управление образования'!BW12</f>
        <v>0</v>
      </c>
      <c r="BX22" s="7">
        <f>'Управление образования'!BX12</f>
        <v>0</v>
      </c>
      <c r="BY22" s="7">
        <f>'Управление образования'!BY12</f>
        <v>0</v>
      </c>
      <c r="BZ22" s="7">
        <f>'Управление образования'!BZ12</f>
        <v>0</v>
      </c>
      <c r="CA22" s="7">
        <f>'Управление образования'!CA12</f>
        <v>0</v>
      </c>
      <c r="CB22" s="7">
        <f>'Управление образования'!CB12</f>
        <v>0</v>
      </c>
      <c r="CC22" s="7">
        <f>'Управление образования'!CC12</f>
        <v>0</v>
      </c>
      <c r="CD22" s="7">
        <f>'Управление образования'!CD12</f>
        <v>0</v>
      </c>
      <c r="CE22" s="7">
        <f>'Управление образования'!CE12</f>
        <v>0</v>
      </c>
      <c r="CF22" s="7">
        <f>'Управление образования'!CF12</f>
        <v>0</v>
      </c>
      <c r="CG22" s="7">
        <f>'Управление образования'!CG12</f>
        <v>0</v>
      </c>
      <c r="CH22" s="7">
        <f>'Управление образования'!CH12</f>
        <v>0</v>
      </c>
      <c r="CI22" s="7">
        <f>'Управление образования'!CI12</f>
        <v>0</v>
      </c>
      <c r="CJ22" s="7">
        <f>'Управление образования'!CJ12</f>
        <v>0</v>
      </c>
      <c r="CK22" s="7">
        <f>'Управление образования'!CK12</f>
        <v>0</v>
      </c>
      <c r="CL22" s="7">
        <f>'Управление образования'!CL12</f>
        <v>0</v>
      </c>
      <c r="CM22" s="7">
        <f>'Управление образования'!CM12</f>
        <v>0</v>
      </c>
      <c r="CN22" s="7">
        <f>'Управление образования'!CN12</f>
        <v>0</v>
      </c>
      <c r="CO22" s="7">
        <f>'Управление образования'!CO12</f>
        <v>0</v>
      </c>
      <c r="CP22" s="7">
        <f>'Управление образования'!CP12</f>
        <v>0</v>
      </c>
      <c r="CQ22" s="7">
        <f>'Управление образования'!CQ12</f>
        <v>0</v>
      </c>
      <c r="CR22" s="7">
        <f>'Управление образования'!CR12</f>
        <v>0</v>
      </c>
      <c r="CS22" s="7">
        <f>'Управление образования'!CS12</f>
        <v>0</v>
      </c>
      <c r="CT22" s="7">
        <f>'Управление образования'!CT12</f>
        <v>0</v>
      </c>
      <c r="CU22" s="7">
        <f>'Управление образования'!CU12</f>
        <v>0</v>
      </c>
      <c r="CV22" s="7">
        <f>'Управление образования'!CV12</f>
        <v>0</v>
      </c>
      <c r="CW22" s="7">
        <f>'Управление образования'!CW12</f>
        <v>0</v>
      </c>
      <c r="CX22" s="7">
        <f>'Управление образования'!CX12</f>
        <v>0</v>
      </c>
      <c r="CY22" s="7">
        <f>'Управление образования'!CY12</f>
        <v>0</v>
      </c>
      <c r="CZ22" s="7">
        <f>'Управление образования'!CZ12</f>
        <v>0</v>
      </c>
      <c r="DA22" s="7">
        <f>'Управление образования'!DA12</f>
        <v>0</v>
      </c>
      <c r="DB22" s="7">
        <f>'Управление образования'!DB12</f>
        <v>0</v>
      </c>
      <c r="DC22" s="7">
        <f>'Управление образования'!DC12</f>
        <v>0</v>
      </c>
      <c r="DD22" s="7">
        <f>'Управление образования'!DD12</f>
        <v>0</v>
      </c>
      <c r="DE22" s="7">
        <f>'Управление образования'!DE12</f>
        <v>0</v>
      </c>
      <c r="DF22" s="7">
        <f>'Управление образования'!DF12</f>
        <v>0</v>
      </c>
      <c r="DG22" s="7">
        <f>'Управление образования'!DG12</f>
        <v>0</v>
      </c>
      <c r="DH22" s="7">
        <f>'Управление образования'!DH12</f>
        <v>0</v>
      </c>
      <c r="DI22" s="7">
        <f>'Управление образования'!DI12</f>
        <v>0</v>
      </c>
      <c r="DJ22" s="7">
        <f>'Управление образования'!DJ12</f>
        <v>0</v>
      </c>
      <c r="DK22" s="7">
        <f>'Управление образования'!DK12</f>
        <v>0</v>
      </c>
      <c r="DL22" s="7">
        <f>'Управление образования'!DL12</f>
        <v>0</v>
      </c>
      <c r="DM22" s="7">
        <f>'Управление образования'!DM12</f>
        <v>0</v>
      </c>
      <c r="DN22" s="7">
        <f>'Управление образования'!DN12</f>
        <v>0</v>
      </c>
      <c r="DO22" s="7">
        <f>'Управление образования'!DO12</f>
        <v>0</v>
      </c>
      <c r="DP22" s="7">
        <f>'Управление образования'!DP12</f>
        <v>0</v>
      </c>
      <c r="DQ22" s="7">
        <f>'Управление образования'!DQ12</f>
        <v>0</v>
      </c>
      <c r="DR22" s="7" t="s">
        <v>0</v>
      </c>
    </row>
    <row r="23" spans="1:122" ht="108.2" customHeight="1" x14ac:dyDescent="0.2">
      <c r="A23" s="6" t="s">
        <v>224</v>
      </c>
      <c r="B23" s="37" t="s">
        <v>0</v>
      </c>
      <c r="C23" s="38" t="s">
        <v>0</v>
      </c>
      <c r="D23" s="5" t="s">
        <v>0</v>
      </c>
      <c r="E23" s="5" t="s">
        <v>0</v>
      </c>
      <c r="F23" s="5" t="s">
        <v>0</v>
      </c>
      <c r="G23" s="5" t="s">
        <v>0</v>
      </c>
      <c r="H23" s="5" t="s">
        <v>0</v>
      </c>
      <c r="I23" s="5" t="s">
        <v>0</v>
      </c>
      <c r="J23" s="5" t="s">
        <v>0</v>
      </c>
      <c r="K23" s="5" t="s">
        <v>0</v>
      </c>
      <c r="L23" s="5" t="s">
        <v>0</v>
      </c>
      <c r="M23" s="5" t="s">
        <v>0</v>
      </c>
      <c r="N23" s="5" t="s">
        <v>237</v>
      </c>
      <c r="O23" s="5" t="s">
        <v>180</v>
      </c>
      <c r="P23" s="5" t="s">
        <v>238</v>
      </c>
      <c r="Q23" s="5" t="s">
        <v>239</v>
      </c>
      <c r="R23" s="5" t="s">
        <v>0</v>
      </c>
      <c r="S23" s="5" t="s">
        <v>0</v>
      </c>
      <c r="T23" s="5" t="s">
        <v>0</v>
      </c>
      <c r="U23" s="5" t="s">
        <v>0</v>
      </c>
      <c r="V23" s="5" t="s">
        <v>0</v>
      </c>
      <c r="W23" s="5" t="s">
        <v>0</v>
      </c>
      <c r="X23" s="5" t="s">
        <v>0</v>
      </c>
      <c r="Y23" s="5" t="s">
        <v>0</v>
      </c>
      <c r="Z23" s="5" t="s">
        <v>0</v>
      </c>
      <c r="AA23" s="5" t="s">
        <v>0</v>
      </c>
      <c r="AB23" s="5" t="s">
        <v>0</v>
      </c>
      <c r="AC23" s="5" t="s">
        <v>0</v>
      </c>
      <c r="AD23" s="5" t="s">
        <v>49</v>
      </c>
      <c r="AE23" s="5" t="s">
        <v>231</v>
      </c>
      <c r="AF23" s="7">
        <f>'Управление образования'!AF13</f>
        <v>0</v>
      </c>
      <c r="AG23" s="7">
        <f>'Управление образования'!AG13</f>
        <v>0</v>
      </c>
      <c r="AH23" s="7">
        <f>'Управление образования'!AH13</f>
        <v>0</v>
      </c>
      <c r="AI23" s="7">
        <f>'Управление образования'!AI13</f>
        <v>0</v>
      </c>
      <c r="AJ23" s="7">
        <f>'Управление образования'!AJ13</f>
        <v>0</v>
      </c>
      <c r="AK23" s="7">
        <f>'Управление образования'!AK13</f>
        <v>0</v>
      </c>
      <c r="AL23" s="7">
        <f>'Управление образования'!AL13</f>
        <v>0</v>
      </c>
      <c r="AM23" s="7">
        <f>'Управление образования'!AM13</f>
        <v>0</v>
      </c>
      <c r="AN23" s="7">
        <f>'Управление образования'!AN13</f>
        <v>0</v>
      </c>
      <c r="AO23" s="7">
        <f>'Управление образования'!AO13</f>
        <v>0</v>
      </c>
      <c r="AP23" s="7">
        <f>'Управление образования'!AP13</f>
        <v>53547.6</v>
      </c>
      <c r="AQ23" s="7">
        <f>'Управление образования'!AQ13</f>
        <v>52482</v>
      </c>
      <c r="AR23" s="7">
        <f>'Управление образования'!AR13</f>
        <v>530.1</v>
      </c>
      <c r="AS23" s="7">
        <f>'Управление образования'!AS13</f>
        <v>0</v>
      </c>
      <c r="AT23" s="7">
        <f>'Управление образования'!AT13</f>
        <v>535.5</v>
      </c>
      <c r="AU23" s="7">
        <f>'Управление образования'!AU13</f>
        <v>55689.4</v>
      </c>
      <c r="AV23" s="7">
        <f>'Управление образования'!AV13</f>
        <v>54581.2</v>
      </c>
      <c r="AW23" s="7">
        <f>'Управление образования'!AW13</f>
        <v>551.29999999999995</v>
      </c>
      <c r="AX23" s="7">
        <f>'Управление образования'!AX13</f>
        <v>0</v>
      </c>
      <c r="AY23" s="7">
        <f>'Управление образования'!AY13</f>
        <v>556.9</v>
      </c>
      <c r="AZ23" s="7">
        <f>'Управление образования'!AZ13</f>
        <v>0</v>
      </c>
      <c r="BA23" s="7">
        <f>'Управление образования'!BA13</f>
        <v>0</v>
      </c>
      <c r="BB23" s="7">
        <f>'Управление образования'!BB13</f>
        <v>0</v>
      </c>
      <c r="BC23" s="7">
        <f>'Управление образования'!BC13</f>
        <v>0</v>
      </c>
      <c r="BD23" s="7">
        <f>'Управление образования'!BD13</f>
        <v>0</v>
      </c>
      <c r="BE23" s="7">
        <f>'Управление образования'!BE13</f>
        <v>0</v>
      </c>
      <c r="BF23" s="7">
        <f>'Управление образования'!BF13</f>
        <v>0</v>
      </c>
      <c r="BG23" s="7">
        <f>'Управление образования'!BG13</f>
        <v>0</v>
      </c>
      <c r="BH23" s="7">
        <f>'Управление образования'!BH13</f>
        <v>0</v>
      </c>
      <c r="BI23" s="7">
        <f>'Управление образования'!BI13</f>
        <v>0</v>
      </c>
      <c r="BJ23" s="7">
        <f>'Управление образования'!BJ13</f>
        <v>0</v>
      </c>
      <c r="BK23" s="7">
        <f>'Управление образования'!BK13</f>
        <v>0</v>
      </c>
      <c r="BL23" s="7">
        <f>'Управление образования'!BL13</f>
        <v>0</v>
      </c>
      <c r="BM23" s="7">
        <f>'Управление образования'!BM13</f>
        <v>0</v>
      </c>
      <c r="BN23" s="7">
        <f>'Управление образования'!BN13</f>
        <v>0</v>
      </c>
      <c r="BO23" s="7">
        <f>'Управление образования'!BO13</f>
        <v>0</v>
      </c>
      <c r="BP23" s="7">
        <f>'Управление образования'!BP13</f>
        <v>0</v>
      </c>
      <c r="BQ23" s="7">
        <f>'Управление образования'!BQ13</f>
        <v>0</v>
      </c>
      <c r="BR23" s="7">
        <f>'Управление образования'!BR13</f>
        <v>0</v>
      </c>
      <c r="BS23" s="7">
        <f>'Управление образования'!BS13</f>
        <v>0</v>
      </c>
      <c r="BT23" s="7">
        <f>'Управление образования'!BT13</f>
        <v>0</v>
      </c>
      <c r="BU23" s="7">
        <f>'Управление образования'!BU13</f>
        <v>0</v>
      </c>
      <c r="BV23" s="7">
        <f>'Управление образования'!BV13</f>
        <v>0</v>
      </c>
      <c r="BW23" s="7">
        <f>'Управление образования'!BW13</f>
        <v>0</v>
      </c>
      <c r="BX23" s="7">
        <f>'Управление образования'!BX13</f>
        <v>0</v>
      </c>
      <c r="BY23" s="7">
        <f>'Управление образования'!BY13</f>
        <v>0</v>
      </c>
      <c r="BZ23" s="7">
        <f>'Управление образования'!BZ13</f>
        <v>0</v>
      </c>
      <c r="CA23" s="7">
        <f>'Управление образования'!CA13</f>
        <v>0</v>
      </c>
      <c r="CB23" s="7">
        <f>'Управление образования'!CB13</f>
        <v>0</v>
      </c>
      <c r="CC23" s="7">
        <f>'Управление образования'!CC13</f>
        <v>0</v>
      </c>
      <c r="CD23" s="7">
        <f>'Управление образования'!CD13</f>
        <v>0</v>
      </c>
      <c r="CE23" s="7">
        <f>'Управление образования'!CE13</f>
        <v>0</v>
      </c>
      <c r="CF23" s="7">
        <f>'Управление образования'!CF13</f>
        <v>0</v>
      </c>
      <c r="CG23" s="7">
        <f>'Управление образования'!CG13</f>
        <v>0</v>
      </c>
      <c r="CH23" s="7">
        <f>'Управление образования'!CH13</f>
        <v>0</v>
      </c>
      <c r="CI23" s="7">
        <f>'Управление образования'!CI13</f>
        <v>0</v>
      </c>
      <c r="CJ23" s="7">
        <f>'Управление образования'!CJ13</f>
        <v>0</v>
      </c>
      <c r="CK23" s="7">
        <f>'Управление образования'!CK13</f>
        <v>0</v>
      </c>
      <c r="CL23" s="7">
        <f>'Управление образования'!CL13</f>
        <v>0</v>
      </c>
      <c r="CM23" s="7">
        <f>'Управление образования'!CM13</f>
        <v>0</v>
      </c>
      <c r="CN23" s="7">
        <f>'Управление образования'!CN13</f>
        <v>0</v>
      </c>
      <c r="CO23" s="7">
        <f>'Управление образования'!CO13</f>
        <v>0</v>
      </c>
      <c r="CP23" s="7">
        <f>'Управление образования'!CP13</f>
        <v>0</v>
      </c>
      <c r="CQ23" s="7">
        <f>'Управление образования'!CQ13</f>
        <v>0</v>
      </c>
      <c r="CR23" s="7">
        <f>'Управление образования'!CR13</f>
        <v>0</v>
      </c>
      <c r="CS23" s="7">
        <f>'Управление образования'!CS13</f>
        <v>53547.6</v>
      </c>
      <c r="CT23" s="7">
        <f>'Управление образования'!CT13</f>
        <v>52482</v>
      </c>
      <c r="CU23" s="7">
        <f>'Управление образования'!CU13</f>
        <v>530.1</v>
      </c>
      <c r="CV23" s="7">
        <f>'Управление образования'!CV13</f>
        <v>0</v>
      </c>
      <c r="CW23" s="7">
        <f>'Управление образования'!CW13</f>
        <v>535.5</v>
      </c>
      <c r="CX23" s="7">
        <f>'Управление образования'!CX13</f>
        <v>55689.4</v>
      </c>
      <c r="CY23" s="7">
        <f>'Управление образования'!CY13</f>
        <v>54581.2</v>
      </c>
      <c r="CZ23" s="7">
        <f>'Управление образования'!CZ13</f>
        <v>551.29999999999995</v>
      </c>
      <c r="DA23" s="7">
        <f>'Управление образования'!DA13</f>
        <v>0</v>
      </c>
      <c r="DB23" s="7">
        <f>'Управление образования'!DB13</f>
        <v>556.9</v>
      </c>
      <c r="DC23" s="7">
        <f>'Управление образования'!DC13</f>
        <v>0</v>
      </c>
      <c r="DD23" s="7">
        <f>'Управление образования'!DD13</f>
        <v>0</v>
      </c>
      <c r="DE23" s="7">
        <f>'Управление образования'!DE13</f>
        <v>0</v>
      </c>
      <c r="DF23" s="7">
        <f>'Управление образования'!DF13</f>
        <v>0</v>
      </c>
      <c r="DG23" s="7">
        <f>'Управление образования'!DG13</f>
        <v>0</v>
      </c>
      <c r="DH23" s="7">
        <f>'Управление образования'!DH13</f>
        <v>0</v>
      </c>
      <c r="DI23" s="7">
        <f>'Управление образования'!DI13</f>
        <v>0</v>
      </c>
      <c r="DJ23" s="7">
        <f>'Управление образования'!DJ13</f>
        <v>0</v>
      </c>
      <c r="DK23" s="7">
        <f>'Управление образования'!DK13</f>
        <v>0</v>
      </c>
      <c r="DL23" s="7">
        <f>'Управление образования'!DL13</f>
        <v>0</v>
      </c>
      <c r="DM23" s="7">
        <f>'Управление образования'!DM13</f>
        <v>0</v>
      </c>
      <c r="DN23" s="7">
        <f>'Управление образования'!DN13</f>
        <v>0</v>
      </c>
      <c r="DO23" s="7">
        <f>'Управление образования'!DO13</f>
        <v>0</v>
      </c>
      <c r="DP23" s="7">
        <f>'Управление образования'!DP13</f>
        <v>0</v>
      </c>
      <c r="DQ23" s="7">
        <f>'Управление образования'!DQ13</f>
        <v>0</v>
      </c>
      <c r="DR23" s="7" t="s">
        <v>183</v>
      </c>
    </row>
    <row r="24" spans="1:122" ht="84" customHeight="1" x14ac:dyDescent="0.2">
      <c r="A24" s="6" t="s">
        <v>240</v>
      </c>
      <c r="B24" s="37" t="s">
        <v>241</v>
      </c>
      <c r="C24" s="38" t="s">
        <v>242</v>
      </c>
      <c r="D24" s="5" t="s">
        <v>176</v>
      </c>
      <c r="E24" s="5" t="s">
        <v>227</v>
      </c>
      <c r="F24" s="5" t="s">
        <v>178</v>
      </c>
      <c r="G24" s="5" t="s">
        <v>0</v>
      </c>
      <c r="H24" s="5" t="s">
        <v>0</v>
      </c>
      <c r="I24" s="5" t="s">
        <v>0</v>
      </c>
      <c r="J24" s="5" t="s">
        <v>0</v>
      </c>
      <c r="K24" s="5" t="s">
        <v>0</v>
      </c>
      <c r="L24" s="5" t="s">
        <v>0</v>
      </c>
      <c r="M24" s="5" t="s">
        <v>0</v>
      </c>
      <c r="N24" s="5" t="s">
        <v>0</v>
      </c>
      <c r="O24" s="5" t="s">
        <v>0</v>
      </c>
      <c r="P24" s="5" t="s">
        <v>0</v>
      </c>
      <c r="Q24" s="5" t="s">
        <v>0</v>
      </c>
      <c r="R24" s="5" t="s">
        <v>0</v>
      </c>
      <c r="S24" s="5" t="s">
        <v>0</v>
      </c>
      <c r="T24" s="5" t="s">
        <v>0</v>
      </c>
      <c r="U24" s="5" t="s">
        <v>0</v>
      </c>
      <c r="V24" s="5" t="s">
        <v>0</v>
      </c>
      <c r="W24" s="5" t="s">
        <v>0</v>
      </c>
      <c r="X24" s="5" t="s">
        <v>228</v>
      </c>
      <c r="Y24" s="5" t="s">
        <v>229</v>
      </c>
      <c r="Z24" s="5" t="s">
        <v>230</v>
      </c>
      <c r="AA24" s="5" t="s">
        <v>597</v>
      </c>
      <c r="AB24" s="8" t="s">
        <v>180</v>
      </c>
      <c r="AC24" s="5" t="s">
        <v>598</v>
      </c>
      <c r="AD24" s="5" t="s">
        <v>49</v>
      </c>
      <c r="AE24" s="5" t="s">
        <v>243</v>
      </c>
      <c r="AF24" s="7">
        <f>'Управление образования'!AF14</f>
        <v>36077.9</v>
      </c>
      <c r="AG24" s="7">
        <f>'Управление образования'!AG14</f>
        <v>35296.1</v>
      </c>
      <c r="AH24" s="7">
        <f>'Управление образования'!AH14</f>
        <v>14103.2</v>
      </c>
      <c r="AI24" s="7">
        <f>'Управление образования'!AI14</f>
        <v>14043.9</v>
      </c>
      <c r="AJ24" s="7">
        <f>'Управление образования'!AJ14</f>
        <v>1673.7</v>
      </c>
      <c r="AK24" s="7">
        <f>'Управление образования'!AK14</f>
        <v>972.9</v>
      </c>
      <c r="AL24" s="7">
        <f>'Управление образования'!AL14</f>
        <v>0</v>
      </c>
      <c r="AM24" s="7">
        <f>'Управление образования'!AM14</f>
        <v>0</v>
      </c>
      <c r="AN24" s="7">
        <f>'Управление образования'!AN14</f>
        <v>20301</v>
      </c>
      <c r="AO24" s="7">
        <f>'Управление образования'!AO14</f>
        <v>20279.3</v>
      </c>
      <c r="AP24" s="7">
        <f>'Управление образования'!AP14</f>
        <v>35916</v>
      </c>
      <c r="AQ24" s="7">
        <f>'Управление образования'!AQ14</f>
        <v>16853.900000000001</v>
      </c>
      <c r="AR24" s="7">
        <f>'Управление образования'!AR14</f>
        <v>3596.6</v>
      </c>
      <c r="AS24" s="7">
        <f>'Управление образования'!AS14</f>
        <v>0</v>
      </c>
      <c r="AT24" s="7">
        <f>'Управление образования'!AT14</f>
        <v>15465.5</v>
      </c>
      <c r="AU24" s="7">
        <f>'Управление образования'!AU14</f>
        <v>39751.300000000003</v>
      </c>
      <c r="AV24" s="7">
        <f>'Управление образования'!AV14</f>
        <v>17166.400000000001</v>
      </c>
      <c r="AW24" s="7">
        <f>'Управление образования'!AW14</f>
        <v>3740.1</v>
      </c>
      <c r="AX24" s="7">
        <f>'Управление образования'!AX14</f>
        <v>0</v>
      </c>
      <c r="AY24" s="7">
        <f>'Управление образования'!AY14</f>
        <v>18844.8</v>
      </c>
      <c r="AZ24" s="7">
        <f>'Управление образования'!AZ14</f>
        <v>41832</v>
      </c>
      <c r="BA24" s="7">
        <f>'Управление образования'!BA14</f>
        <v>17166.400000000001</v>
      </c>
      <c r="BB24" s="7">
        <f>'Управление образования'!BB14</f>
        <v>3889.3</v>
      </c>
      <c r="BC24" s="7">
        <f>'Управление образования'!BC14</f>
        <v>0</v>
      </c>
      <c r="BD24" s="7">
        <f>'Управление образования'!BD14</f>
        <v>20776.3</v>
      </c>
      <c r="BE24" s="7">
        <f>'Управление образования'!BE14</f>
        <v>41832</v>
      </c>
      <c r="BF24" s="7">
        <f>'Управление образования'!BF14</f>
        <v>17166.400000000001</v>
      </c>
      <c r="BG24" s="7">
        <f>'Управление образования'!BG14</f>
        <v>3889.3</v>
      </c>
      <c r="BH24" s="7">
        <f>'Управление образования'!BH14</f>
        <v>0</v>
      </c>
      <c r="BI24" s="7">
        <f>'Управление образования'!BI14</f>
        <v>20776.3</v>
      </c>
      <c r="BJ24" s="7">
        <f>'Управление образования'!BJ14</f>
        <v>35780.1</v>
      </c>
      <c r="BK24" s="7">
        <f>'Управление образования'!BK14</f>
        <v>34998.300000000003</v>
      </c>
      <c r="BL24" s="7">
        <f>'Управление образования'!BL14</f>
        <v>14103.2</v>
      </c>
      <c r="BM24" s="7">
        <f>'Управление образования'!BM14</f>
        <v>14043.9</v>
      </c>
      <c r="BN24" s="7">
        <f>'Управление образования'!BN14</f>
        <v>1673.7</v>
      </c>
      <c r="BO24" s="7">
        <f>'Управление образования'!BO14</f>
        <v>972.9</v>
      </c>
      <c r="BP24" s="7">
        <f>'Управление образования'!BP14</f>
        <v>0</v>
      </c>
      <c r="BQ24" s="7">
        <f>'Управление образования'!BQ14</f>
        <v>0</v>
      </c>
      <c r="BR24" s="7">
        <f>'Управление образования'!BR14</f>
        <v>20003.2</v>
      </c>
      <c r="BS24" s="7">
        <f>'Управление образования'!BS14</f>
        <v>19981.5</v>
      </c>
      <c r="BT24" s="7">
        <f>'Управление образования'!BT14</f>
        <v>35916</v>
      </c>
      <c r="BU24" s="7">
        <f>'Управление образования'!BU14</f>
        <v>16853.900000000001</v>
      </c>
      <c r="BV24" s="7">
        <f>'Управление образования'!BV14</f>
        <v>3596.6</v>
      </c>
      <c r="BW24" s="7">
        <f>'Управление образования'!BW14</f>
        <v>0</v>
      </c>
      <c r="BX24" s="7">
        <f>'Управление образования'!BX14</f>
        <v>15465.5</v>
      </c>
      <c r="BY24" s="7">
        <f>'Управление образования'!BY14</f>
        <v>39751.300000000003</v>
      </c>
      <c r="BZ24" s="7">
        <f>'Управление образования'!BZ14</f>
        <v>17166.400000000001</v>
      </c>
      <c r="CA24" s="7">
        <f>'Управление образования'!CA14</f>
        <v>3740.1</v>
      </c>
      <c r="CB24" s="7">
        <f>'Управление образования'!CB14</f>
        <v>0</v>
      </c>
      <c r="CC24" s="7">
        <f>'Управление образования'!CC14</f>
        <v>18844.8</v>
      </c>
      <c r="CD24" s="7">
        <f>'Управление образования'!CD14</f>
        <v>41832</v>
      </c>
      <c r="CE24" s="7">
        <f>'Управление образования'!CE14</f>
        <v>17166.400000000001</v>
      </c>
      <c r="CF24" s="7">
        <f>'Управление образования'!CF14</f>
        <v>3889.3</v>
      </c>
      <c r="CG24" s="7">
        <f>'Управление образования'!CG14</f>
        <v>0</v>
      </c>
      <c r="CH24" s="7">
        <f>'Управление образования'!CH14</f>
        <v>20776.3</v>
      </c>
      <c r="CI24" s="7">
        <f>'Управление образования'!CI14</f>
        <v>41832</v>
      </c>
      <c r="CJ24" s="7">
        <f>'Управление образования'!CJ14</f>
        <v>17166.400000000001</v>
      </c>
      <c r="CK24" s="7">
        <f>'Управление образования'!CK14</f>
        <v>3889.3</v>
      </c>
      <c r="CL24" s="7">
        <f>'Управление образования'!CL14</f>
        <v>0</v>
      </c>
      <c r="CM24" s="7">
        <f>'Управление образования'!CM14</f>
        <v>20776.3</v>
      </c>
      <c r="CN24" s="7">
        <f>'Управление образования'!CN14</f>
        <v>35296.1</v>
      </c>
      <c r="CO24" s="7">
        <f>'Управление образования'!CO14</f>
        <v>14043.9</v>
      </c>
      <c r="CP24" s="7">
        <f>'Управление образования'!CP14</f>
        <v>972.9</v>
      </c>
      <c r="CQ24" s="7">
        <f>'Управление образования'!CQ14</f>
        <v>0</v>
      </c>
      <c r="CR24" s="7">
        <f>'Управление образования'!CR14</f>
        <v>20279.3</v>
      </c>
      <c r="CS24" s="7">
        <f>'Управление образования'!CS14</f>
        <v>35916</v>
      </c>
      <c r="CT24" s="7">
        <f>'Управление образования'!CT14</f>
        <v>16853.900000000001</v>
      </c>
      <c r="CU24" s="7">
        <f>'Управление образования'!CU14</f>
        <v>3596.6</v>
      </c>
      <c r="CV24" s="7">
        <f>'Управление образования'!CV14</f>
        <v>0</v>
      </c>
      <c r="CW24" s="7">
        <f>'Управление образования'!CW14</f>
        <v>15465.5</v>
      </c>
      <c r="CX24" s="7">
        <f>'Управление образования'!CX14</f>
        <v>39751.300000000003</v>
      </c>
      <c r="CY24" s="7">
        <f>'Управление образования'!CY14</f>
        <v>17166.400000000001</v>
      </c>
      <c r="CZ24" s="7">
        <f>'Управление образования'!CZ14</f>
        <v>3740.1</v>
      </c>
      <c r="DA24" s="7">
        <f>'Управление образования'!DA14</f>
        <v>0</v>
      </c>
      <c r="DB24" s="7">
        <f>'Управление образования'!DB14</f>
        <v>18844.8</v>
      </c>
      <c r="DC24" s="7">
        <f>'Управление образования'!DC14</f>
        <v>34998.300000000003</v>
      </c>
      <c r="DD24" s="7">
        <f>'Управление образования'!DD14</f>
        <v>14043.9</v>
      </c>
      <c r="DE24" s="7">
        <f>'Управление образования'!DE14</f>
        <v>972.9</v>
      </c>
      <c r="DF24" s="7">
        <f>'Управление образования'!DF14</f>
        <v>0</v>
      </c>
      <c r="DG24" s="7">
        <f>'Управление образования'!DG14</f>
        <v>19981.5</v>
      </c>
      <c r="DH24" s="7">
        <f>'Управление образования'!DH14</f>
        <v>35916</v>
      </c>
      <c r="DI24" s="7">
        <f>'Управление образования'!DI14</f>
        <v>16853.900000000001</v>
      </c>
      <c r="DJ24" s="7">
        <f>'Управление образования'!DJ14</f>
        <v>3596.6</v>
      </c>
      <c r="DK24" s="7">
        <f>'Управление образования'!DK14</f>
        <v>0</v>
      </c>
      <c r="DL24" s="7">
        <f>'Управление образования'!DL14</f>
        <v>15465.5</v>
      </c>
      <c r="DM24" s="7">
        <f>'Управление образования'!DM14</f>
        <v>39751.300000000003</v>
      </c>
      <c r="DN24" s="7">
        <f>'Управление образования'!DN14</f>
        <v>17166.400000000001</v>
      </c>
      <c r="DO24" s="7">
        <f>'Управление образования'!DO14</f>
        <v>3740.1</v>
      </c>
      <c r="DP24" s="7">
        <f>'Управление образования'!DP14</f>
        <v>0</v>
      </c>
      <c r="DQ24" s="7">
        <f>'Управление образования'!DQ14</f>
        <v>18844.8</v>
      </c>
      <c r="DR24" s="7" t="s">
        <v>183</v>
      </c>
    </row>
    <row r="25" spans="1:122" ht="132.4" customHeight="1" x14ac:dyDescent="0.2">
      <c r="A25" s="6" t="s">
        <v>240</v>
      </c>
      <c r="B25" s="37" t="s">
        <v>0</v>
      </c>
      <c r="C25" s="38" t="s">
        <v>0</v>
      </c>
      <c r="D25" s="5" t="s">
        <v>232</v>
      </c>
      <c r="E25" s="5" t="s">
        <v>233</v>
      </c>
      <c r="F25" s="5" t="s">
        <v>234</v>
      </c>
      <c r="G25" s="5" t="s">
        <v>0</v>
      </c>
      <c r="H25" s="5" t="s">
        <v>0</v>
      </c>
      <c r="I25" s="5" t="s">
        <v>0</v>
      </c>
      <c r="J25" s="5" t="s">
        <v>0</v>
      </c>
      <c r="K25" s="5" t="s">
        <v>0</v>
      </c>
      <c r="L25" s="5" t="s">
        <v>0</v>
      </c>
      <c r="M25" s="5" t="s">
        <v>0</v>
      </c>
      <c r="N25" s="5" t="s">
        <v>0</v>
      </c>
      <c r="O25" s="5" t="s">
        <v>0</v>
      </c>
      <c r="P25" s="5" t="s">
        <v>0</v>
      </c>
      <c r="Q25" s="5" t="s">
        <v>0</v>
      </c>
      <c r="R25" s="5" t="s">
        <v>0</v>
      </c>
      <c r="S25" s="5" t="s">
        <v>0</v>
      </c>
      <c r="T25" s="5" t="s">
        <v>0</v>
      </c>
      <c r="U25" s="5" t="s">
        <v>0</v>
      </c>
      <c r="V25" s="5" t="s">
        <v>0</v>
      </c>
      <c r="W25" s="5" t="s">
        <v>0</v>
      </c>
      <c r="X25" s="5" t="s">
        <v>235</v>
      </c>
      <c r="Y25" s="5" t="s">
        <v>180</v>
      </c>
      <c r="Z25" s="5" t="s">
        <v>236</v>
      </c>
      <c r="AA25" s="5" t="s">
        <v>0</v>
      </c>
      <c r="AB25" s="5" t="s">
        <v>0</v>
      </c>
      <c r="AC25" s="5" t="s">
        <v>236</v>
      </c>
      <c r="AD25" s="5" t="s">
        <v>49</v>
      </c>
      <c r="AE25" s="5" t="s">
        <v>0</v>
      </c>
      <c r="AF25" s="7">
        <f>'Управление образования'!AF15</f>
        <v>0</v>
      </c>
      <c r="AG25" s="7">
        <f>'Управление образования'!AG15</f>
        <v>0</v>
      </c>
      <c r="AH25" s="7">
        <f>'Управление образования'!AH15</f>
        <v>0</v>
      </c>
      <c r="AI25" s="7">
        <f>'Управление образования'!AI15</f>
        <v>0</v>
      </c>
      <c r="AJ25" s="7">
        <f>'Управление образования'!AJ15</f>
        <v>0</v>
      </c>
      <c r="AK25" s="7">
        <f>'Управление образования'!AK15</f>
        <v>0</v>
      </c>
      <c r="AL25" s="7">
        <f>'Управление образования'!AL15</f>
        <v>0</v>
      </c>
      <c r="AM25" s="7">
        <f>'Управление образования'!AM15</f>
        <v>0</v>
      </c>
      <c r="AN25" s="7">
        <f>'Управление образования'!AN15</f>
        <v>0</v>
      </c>
      <c r="AO25" s="7">
        <f>'Управление образования'!AO15</f>
        <v>0</v>
      </c>
      <c r="AP25" s="7">
        <f>'Управление образования'!AP15</f>
        <v>0</v>
      </c>
      <c r="AQ25" s="7">
        <f>'Управление образования'!AQ15</f>
        <v>0</v>
      </c>
      <c r="AR25" s="7">
        <f>'Управление образования'!AR15</f>
        <v>0</v>
      </c>
      <c r="AS25" s="7">
        <f>'Управление образования'!AS15</f>
        <v>0</v>
      </c>
      <c r="AT25" s="7">
        <f>'Управление образования'!AT15</f>
        <v>0</v>
      </c>
      <c r="AU25" s="7">
        <f>'Управление образования'!AU15</f>
        <v>0</v>
      </c>
      <c r="AV25" s="7">
        <f>'Управление образования'!AV15</f>
        <v>0</v>
      </c>
      <c r="AW25" s="7">
        <f>'Управление образования'!AW15</f>
        <v>0</v>
      </c>
      <c r="AX25" s="7">
        <f>'Управление образования'!AX15</f>
        <v>0</v>
      </c>
      <c r="AY25" s="7">
        <f>'Управление образования'!AY15</f>
        <v>0</v>
      </c>
      <c r="AZ25" s="7">
        <f>'Управление образования'!AZ15</f>
        <v>0</v>
      </c>
      <c r="BA25" s="7">
        <f>'Управление образования'!BA15</f>
        <v>0</v>
      </c>
      <c r="BB25" s="7">
        <f>'Управление образования'!BB15</f>
        <v>0</v>
      </c>
      <c r="BC25" s="7">
        <f>'Управление образования'!BC15</f>
        <v>0</v>
      </c>
      <c r="BD25" s="7">
        <f>'Управление образования'!BD15</f>
        <v>0</v>
      </c>
      <c r="BE25" s="7">
        <f>'Управление образования'!BE15</f>
        <v>0</v>
      </c>
      <c r="BF25" s="7">
        <f>'Управление образования'!BF15</f>
        <v>0</v>
      </c>
      <c r="BG25" s="7">
        <f>'Управление образования'!BG15</f>
        <v>0</v>
      </c>
      <c r="BH25" s="7">
        <f>'Управление образования'!BH15</f>
        <v>0</v>
      </c>
      <c r="BI25" s="7">
        <f>'Управление образования'!BI15</f>
        <v>0</v>
      </c>
      <c r="BJ25" s="7">
        <f>'Управление образования'!BJ15</f>
        <v>0</v>
      </c>
      <c r="BK25" s="7">
        <f>'Управление образования'!BK15</f>
        <v>0</v>
      </c>
      <c r="BL25" s="7">
        <f>'Управление образования'!BL15</f>
        <v>0</v>
      </c>
      <c r="BM25" s="7">
        <f>'Управление образования'!BM15</f>
        <v>0</v>
      </c>
      <c r="BN25" s="7">
        <f>'Управление образования'!BN15</f>
        <v>0</v>
      </c>
      <c r="BO25" s="7">
        <f>'Управление образования'!BO15</f>
        <v>0</v>
      </c>
      <c r="BP25" s="7">
        <f>'Управление образования'!BP15</f>
        <v>0</v>
      </c>
      <c r="BQ25" s="7">
        <f>'Управление образования'!BQ15</f>
        <v>0</v>
      </c>
      <c r="BR25" s="7">
        <f>'Управление образования'!BR15</f>
        <v>0</v>
      </c>
      <c r="BS25" s="7">
        <f>'Управление образования'!BS15</f>
        <v>0</v>
      </c>
      <c r="BT25" s="7">
        <f>'Управление образования'!BT15</f>
        <v>0</v>
      </c>
      <c r="BU25" s="7">
        <f>'Управление образования'!BU15</f>
        <v>0</v>
      </c>
      <c r="BV25" s="7">
        <f>'Управление образования'!BV15</f>
        <v>0</v>
      </c>
      <c r="BW25" s="7">
        <f>'Управление образования'!BW15</f>
        <v>0</v>
      </c>
      <c r="BX25" s="7">
        <f>'Управление образования'!BX15</f>
        <v>0</v>
      </c>
      <c r="BY25" s="7">
        <f>'Управление образования'!BY15</f>
        <v>0</v>
      </c>
      <c r="BZ25" s="7">
        <f>'Управление образования'!BZ15</f>
        <v>0</v>
      </c>
      <c r="CA25" s="7">
        <f>'Управление образования'!CA15</f>
        <v>0</v>
      </c>
      <c r="CB25" s="7">
        <f>'Управление образования'!CB15</f>
        <v>0</v>
      </c>
      <c r="CC25" s="7">
        <f>'Управление образования'!CC15</f>
        <v>0</v>
      </c>
      <c r="CD25" s="7">
        <f>'Управление образования'!CD15</f>
        <v>0</v>
      </c>
      <c r="CE25" s="7">
        <f>'Управление образования'!CE15</f>
        <v>0</v>
      </c>
      <c r="CF25" s="7">
        <f>'Управление образования'!CF15</f>
        <v>0</v>
      </c>
      <c r="CG25" s="7">
        <f>'Управление образования'!CG15</f>
        <v>0</v>
      </c>
      <c r="CH25" s="7">
        <f>'Управление образования'!CH15</f>
        <v>0</v>
      </c>
      <c r="CI25" s="7">
        <f>'Управление образования'!CI15</f>
        <v>0</v>
      </c>
      <c r="CJ25" s="7">
        <f>'Управление образования'!CJ15</f>
        <v>0</v>
      </c>
      <c r="CK25" s="7">
        <f>'Управление образования'!CK15</f>
        <v>0</v>
      </c>
      <c r="CL25" s="7">
        <f>'Управление образования'!CL15</f>
        <v>0</v>
      </c>
      <c r="CM25" s="7">
        <f>'Управление образования'!CM15</f>
        <v>0</v>
      </c>
      <c r="CN25" s="7">
        <f>'Управление образования'!CN15</f>
        <v>0</v>
      </c>
      <c r="CO25" s="7">
        <f>'Управление образования'!CO15</f>
        <v>0</v>
      </c>
      <c r="CP25" s="7">
        <f>'Управление образования'!CP15</f>
        <v>0</v>
      </c>
      <c r="CQ25" s="7">
        <f>'Управление образования'!CQ15</f>
        <v>0</v>
      </c>
      <c r="CR25" s="7">
        <f>'Управление образования'!CR15</f>
        <v>0</v>
      </c>
      <c r="CS25" s="7">
        <f>'Управление образования'!CS15</f>
        <v>0</v>
      </c>
      <c r="CT25" s="7">
        <f>'Управление образования'!CT15</f>
        <v>0</v>
      </c>
      <c r="CU25" s="7">
        <f>'Управление образования'!CU15</f>
        <v>0</v>
      </c>
      <c r="CV25" s="7">
        <f>'Управление образования'!CV15</f>
        <v>0</v>
      </c>
      <c r="CW25" s="7">
        <f>'Управление образования'!CW15</f>
        <v>0</v>
      </c>
      <c r="CX25" s="7">
        <f>'Управление образования'!CX15</f>
        <v>0</v>
      </c>
      <c r="CY25" s="7">
        <f>'Управление образования'!CY15</f>
        <v>0</v>
      </c>
      <c r="CZ25" s="7">
        <f>'Управление образования'!CZ15</f>
        <v>0</v>
      </c>
      <c r="DA25" s="7">
        <f>'Управление образования'!DA15</f>
        <v>0</v>
      </c>
      <c r="DB25" s="7">
        <f>'Управление образования'!DB15</f>
        <v>0</v>
      </c>
      <c r="DC25" s="7">
        <f>'Управление образования'!DC15</f>
        <v>0</v>
      </c>
      <c r="DD25" s="7">
        <f>'Управление образования'!DD15</f>
        <v>0</v>
      </c>
      <c r="DE25" s="7">
        <f>'Управление образования'!DE15</f>
        <v>0</v>
      </c>
      <c r="DF25" s="7">
        <f>'Управление образования'!DF15</f>
        <v>0</v>
      </c>
      <c r="DG25" s="7">
        <f>'Управление образования'!DG15</f>
        <v>0</v>
      </c>
      <c r="DH25" s="7">
        <f>'Управление образования'!DH15</f>
        <v>0</v>
      </c>
      <c r="DI25" s="7">
        <f>'Управление образования'!DI15</f>
        <v>0</v>
      </c>
      <c r="DJ25" s="7">
        <f>'Управление образования'!DJ15</f>
        <v>0</v>
      </c>
      <c r="DK25" s="7">
        <f>'Управление образования'!DK15</f>
        <v>0</v>
      </c>
      <c r="DL25" s="7">
        <f>'Управление образования'!DL15</f>
        <v>0</v>
      </c>
      <c r="DM25" s="7">
        <f>'Управление образования'!DM15</f>
        <v>0</v>
      </c>
      <c r="DN25" s="7">
        <f>'Управление образования'!DN15</f>
        <v>0</v>
      </c>
      <c r="DO25" s="7">
        <f>'Управление образования'!DO15</f>
        <v>0</v>
      </c>
      <c r="DP25" s="7">
        <f>'Управление образования'!DP15</f>
        <v>0</v>
      </c>
      <c r="DQ25" s="7">
        <f>'Управление образования'!DQ15</f>
        <v>0</v>
      </c>
      <c r="DR25" s="7" t="s">
        <v>0</v>
      </c>
    </row>
    <row r="26" spans="1:122" ht="84" customHeight="1" x14ac:dyDescent="0.2">
      <c r="A26" s="6" t="s">
        <v>240</v>
      </c>
      <c r="B26" s="37" t="s">
        <v>0</v>
      </c>
      <c r="C26" s="38" t="s">
        <v>0</v>
      </c>
      <c r="D26" s="5" t="s">
        <v>0</v>
      </c>
      <c r="E26" s="5" t="s">
        <v>0</v>
      </c>
      <c r="F26" s="5" t="s">
        <v>0</v>
      </c>
      <c r="G26" s="5" t="s">
        <v>244</v>
      </c>
      <c r="H26" s="5" t="s">
        <v>180</v>
      </c>
      <c r="I26" s="5" t="s">
        <v>238</v>
      </c>
      <c r="J26" s="5" t="s">
        <v>59</v>
      </c>
      <c r="K26" s="5" t="s">
        <v>0</v>
      </c>
      <c r="L26" s="5" t="s">
        <v>0</v>
      </c>
      <c r="M26" s="5" t="s">
        <v>0</v>
      </c>
      <c r="N26" s="5" t="s">
        <v>0</v>
      </c>
      <c r="O26" s="5" t="s">
        <v>0</v>
      </c>
      <c r="P26" s="5" t="s">
        <v>0</v>
      </c>
      <c r="Q26" s="5" t="s">
        <v>0</v>
      </c>
      <c r="R26" s="5" t="s">
        <v>0</v>
      </c>
      <c r="S26" s="5" t="s">
        <v>0</v>
      </c>
      <c r="T26" s="5" t="s">
        <v>0</v>
      </c>
      <c r="U26" s="5" t="s">
        <v>0</v>
      </c>
      <c r="V26" s="5" t="s">
        <v>0</v>
      </c>
      <c r="W26" s="5" t="s">
        <v>0</v>
      </c>
      <c r="X26" s="5" t="s">
        <v>0</v>
      </c>
      <c r="Y26" s="5" t="s">
        <v>0</v>
      </c>
      <c r="Z26" s="5" t="s">
        <v>0</v>
      </c>
      <c r="AA26" s="5" t="s">
        <v>0</v>
      </c>
      <c r="AB26" s="5" t="s">
        <v>0</v>
      </c>
      <c r="AC26" s="5" t="s">
        <v>0</v>
      </c>
      <c r="AD26" s="5" t="s">
        <v>49</v>
      </c>
      <c r="AE26" s="5" t="s">
        <v>243</v>
      </c>
      <c r="AF26" s="7">
        <f>'Управление образования'!AF16</f>
        <v>1246.5999999999999</v>
      </c>
      <c r="AG26" s="7">
        <f>'Управление образования'!AG16</f>
        <v>1246.5999999999999</v>
      </c>
      <c r="AH26" s="7">
        <f>'Управление образования'!AH16</f>
        <v>1232.3</v>
      </c>
      <c r="AI26" s="7">
        <f>'Управление образования'!AI16</f>
        <v>1232.3</v>
      </c>
      <c r="AJ26" s="7">
        <f>'Управление образования'!AJ16</f>
        <v>14.3</v>
      </c>
      <c r="AK26" s="7">
        <f>'Управление образования'!AK16</f>
        <v>14.3</v>
      </c>
      <c r="AL26" s="7">
        <f>'Управление образования'!AL16</f>
        <v>0</v>
      </c>
      <c r="AM26" s="7">
        <f>'Управление образования'!AM16</f>
        <v>0</v>
      </c>
      <c r="AN26" s="7">
        <f>'Управление образования'!AN16</f>
        <v>0</v>
      </c>
      <c r="AO26" s="7">
        <f>'Управление образования'!AO16</f>
        <v>0</v>
      </c>
      <c r="AP26" s="7">
        <f>'Управление образования'!AP16</f>
        <v>1710.1999999999998</v>
      </c>
      <c r="AQ26" s="7">
        <f>'Управление образования'!AQ16</f>
        <v>1698.6</v>
      </c>
      <c r="AR26" s="7">
        <f>'Управление образования'!AR16</f>
        <v>11.6</v>
      </c>
      <c r="AS26" s="7">
        <f>'Управление образования'!AS16</f>
        <v>0</v>
      </c>
      <c r="AT26" s="7">
        <f>'Управление образования'!AT16</f>
        <v>0</v>
      </c>
      <c r="AU26" s="7">
        <f>'Управление образования'!AU16</f>
        <v>1710.1999999999998</v>
      </c>
      <c r="AV26" s="7">
        <f>'Управление образования'!AV16</f>
        <v>1698.6</v>
      </c>
      <c r="AW26" s="7">
        <f>'Управление образования'!AW16</f>
        <v>11.6</v>
      </c>
      <c r="AX26" s="7">
        <f>'Управление образования'!AX16</f>
        <v>0</v>
      </c>
      <c r="AY26" s="7">
        <f>'Управление образования'!AY16</f>
        <v>0</v>
      </c>
      <c r="AZ26" s="7">
        <f>'Управление образования'!AZ16</f>
        <v>1710.1999999999998</v>
      </c>
      <c r="BA26" s="7">
        <f>'Управление образования'!BA16</f>
        <v>1698.6</v>
      </c>
      <c r="BB26" s="7">
        <f>'Управление образования'!BB16</f>
        <v>11.6</v>
      </c>
      <c r="BC26" s="7">
        <f>'Управление образования'!BC16</f>
        <v>0</v>
      </c>
      <c r="BD26" s="7">
        <f>'Управление образования'!BD16</f>
        <v>0</v>
      </c>
      <c r="BE26" s="7">
        <f>'Управление образования'!BE16</f>
        <v>1710.1999999999998</v>
      </c>
      <c r="BF26" s="7">
        <f>'Управление образования'!BF16</f>
        <v>1698.6</v>
      </c>
      <c r="BG26" s="7">
        <f>'Управление образования'!BG16</f>
        <v>11.6</v>
      </c>
      <c r="BH26" s="7">
        <f>'Управление образования'!BH16</f>
        <v>0</v>
      </c>
      <c r="BI26" s="7">
        <f>'Управление образования'!BI16</f>
        <v>0</v>
      </c>
      <c r="BJ26" s="7">
        <f>'Управление образования'!BJ16</f>
        <v>1246.5999999999999</v>
      </c>
      <c r="BK26" s="7">
        <f>'Управление образования'!BK16</f>
        <v>1246.5999999999999</v>
      </c>
      <c r="BL26" s="7">
        <f>'Управление образования'!BL16</f>
        <v>1232.3</v>
      </c>
      <c r="BM26" s="7">
        <f>'Управление образования'!BM16</f>
        <v>1232.3</v>
      </c>
      <c r="BN26" s="7">
        <f>'Управление образования'!BN16</f>
        <v>14.3</v>
      </c>
      <c r="BO26" s="7">
        <f>'Управление образования'!BO16</f>
        <v>14.3</v>
      </c>
      <c r="BP26" s="7">
        <f>'Управление образования'!BP16</f>
        <v>0</v>
      </c>
      <c r="BQ26" s="7">
        <f>'Управление образования'!BQ16</f>
        <v>0</v>
      </c>
      <c r="BR26" s="7">
        <f>'Управление образования'!BR16</f>
        <v>0</v>
      </c>
      <c r="BS26" s="7">
        <f>'Управление образования'!BS16</f>
        <v>0</v>
      </c>
      <c r="BT26" s="7">
        <f>'Управление образования'!BT16</f>
        <v>1710.1999999999998</v>
      </c>
      <c r="BU26" s="7">
        <f>'Управление образования'!BU16</f>
        <v>1698.6</v>
      </c>
      <c r="BV26" s="7">
        <f>'Управление образования'!BV16</f>
        <v>11.6</v>
      </c>
      <c r="BW26" s="7">
        <f>'Управление образования'!BW16</f>
        <v>0</v>
      </c>
      <c r="BX26" s="7">
        <f>'Управление образования'!BX16</f>
        <v>0</v>
      </c>
      <c r="BY26" s="7">
        <f>'Управление образования'!BY16</f>
        <v>1710.1999999999998</v>
      </c>
      <c r="BZ26" s="7">
        <f>'Управление образования'!BZ16</f>
        <v>1698.6</v>
      </c>
      <c r="CA26" s="7">
        <f>'Управление образования'!CA16</f>
        <v>11.6</v>
      </c>
      <c r="CB26" s="7">
        <f>'Управление образования'!CB16</f>
        <v>0</v>
      </c>
      <c r="CC26" s="7">
        <f>'Управление образования'!CC16</f>
        <v>0</v>
      </c>
      <c r="CD26" s="7">
        <f>'Управление образования'!CD16</f>
        <v>1710.1999999999998</v>
      </c>
      <c r="CE26" s="7">
        <f>'Управление образования'!CE16</f>
        <v>1698.6</v>
      </c>
      <c r="CF26" s="7">
        <f>'Управление образования'!CF16</f>
        <v>11.6</v>
      </c>
      <c r="CG26" s="7">
        <f>'Управление образования'!CG16</f>
        <v>0</v>
      </c>
      <c r="CH26" s="7">
        <f>'Управление образования'!CH16</f>
        <v>0</v>
      </c>
      <c r="CI26" s="7">
        <f>'Управление образования'!CI16</f>
        <v>1710.1999999999998</v>
      </c>
      <c r="CJ26" s="7">
        <f>'Управление образования'!CJ16</f>
        <v>1698.6</v>
      </c>
      <c r="CK26" s="7">
        <f>'Управление образования'!CK16</f>
        <v>11.6</v>
      </c>
      <c r="CL26" s="7">
        <f>'Управление образования'!CL16</f>
        <v>0</v>
      </c>
      <c r="CM26" s="7">
        <f>'Управление образования'!CM16</f>
        <v>0</v>
      </c>
      <c r="CN26" s="7">
        <f>'Управление образования'!CN16</f>
        <v>1246.5999999999999</v>
      </c>
      <c r="CO26" s="7">
        <f>'Управление образования'!CO16</f>
        <v>1232.3</v>
      </c>
      <c r="CP26" s="7">
        <f>'Управление образования'!CP16</f>
        <v>14.3</v>
      </c>
      <c r="CQ26" s="7">
        <f>'Управление образования'!CQ16</f>
        <v>0</v>
      </c>
      <c r="CR26" s="7">
        <f>'Управление образования'!CR16</f>
        <v>0</v>
      </c>
      <c r="CS26" s="7">
        <f>'Управление образования'!CS16</f>
        <v>1710.1999999999998</v>
      </c>
      <c r="CT26" s="7">
        <f>'Управление образования'!CT16</f>
        <v>1698.6</v>
      </c>
      <c r="CU26" s="7">
        <f>'Управление образования'!CU16</f>
        <v>11.6</v>
      </c>
      <c r="CV26" s="7">
        <f>'Управление образования'!CV16</f>
        <v>0</v>
      </c>
      <c r="CW26" s="7">
        <f>'Управление образования'!CW16</f>
        <v>0</v>
      </c>
      <c r="CX26" s="7">
        <f>'Управление образования'!CX16</f>
        <v>1710.1999999999998</v>
      </c>
      <c r="CY26" s="7">
        <f>'Управление образования'!CY16</f>
        <v>1698.6</v>
      </c>
      <c r="CZ26" s="7">
        <f>'Управление образования'!CZ16</f>
        <v>11.6</v>
      </c>
      <c r="DA26" s="7">
        <f>'Управление образования'!DA16</f>
        <v>0</v>
      </c>
      <c r="DB26" s="7">
        <f>'Управление образования'!DB16</f>
        <v>0</v>
      </c>
      <c r="DC26" s="7">
        <f>'Управление образования'!DC16</f>
        <v>1246.5999999999999</v>
      </c>
      <c r="DD26" s="7">
        <f>'Управление образования'!DD16</f>
        <v>1232.3</v>
      </c>
      <c r="DE26" s="7">
        <f>'Управление образования'!DE16</f>
        <v>14.3</v>
      </c>
      <c r="DF26" s="7">
        <f>'Управление образования'!DF16</f>
        <v>0</v>
      </c>
      <c r="DG26" s="7">
        <f>'Управление образования'!DG16</f>
        <v>0</v>
      </c>
      <c r="DH26" s="7">
        <f>'Управление образования'!DH16</f>
        <v>1710.1999999999998</v>
      </c>
      <c r="DI26" s="7">
        <f>'Управление образования'!DI16</f>
        <v>1698.6</v>
      </c>
      <c r="DJ26" s="7">
        <f>'Управление образования'!DJ16</f>
        <v>11.6</v>
      </c>
      <c r="DK26" s="7">
        <f>'Управление образования'!DK16</f>
        <v>0</v>
      </c>
      <c r="DL26" s="7">
        <f>'Управление образования'!DL16</f>
        <v>0</v>
      </c>
      <c r="DM26" s="7">
        <f>'Управление образования'!DM16</f>
        <v>1710.1999999999998</v>
      </c>
      <c r="DN26" s="7">
        <f>'Управление образования'!DN16</f>
        <v>1698.6</v>
      </c>
      <c r="DO26" s="7">
        <f>'Управление образования'!DO16</f>
        <v>11.6</v>
      </c>
      <c r="DP26" s="7">
        <f>'Управление образования'!DP16</f>
        <v>0</v>
      </c>
      <c r="DQ26" s="7">
        <f>'Управление образования'!DQ16</f>
        <v>0</v>
      </c>
      <c r="DR26" s="7" t="s">
        <v>183</v>
      </c>
    </row>
    <row r="27" spans="1:122" ht="108.2" customHeight="1" x14ac:dyDescent="0.2">
      <c r="A27" s="6" t="s">
        <v>240</v>
      </c>
      <c r="B27" s="37" t="s">
        <v>0</v>
      </c>
      <c r="C27" s="38" t="s">
        <v>0</v>
      </c>
      <c r="D27" s="5" t="s">
        <v>0</v>
      </c>
      <c r="E27" s="5" t="s">
        <v>0</v>
      </c>
      <c r="F27" s="5" t="s">
        <v>0</v>
      </c>
      <c r="G27" s="5" t="s">
        <v>0</v>
      </c>
      <c r="H27" s="5" t="s">
        <v>0</v>
      </c>
      <c r="I27" s="5" t="s">
        <v>0</v>
      </c>
      <c r="J27" s="5" t="s">
        <v>0</v>
      </c>
      <c r="K27" s="5" t="s">
        <v>0</v>
      </c>
      <c r="L27" s="5" t="s">
        <v>0</v>
      </c>
      <c r="M27" s="5" t="s">
        <v>0</v>
      </c>
      <c r="N27" s="5" t="s">
        <v>237</v>
      </c>
      <c r="O27" s="5" t="s">
        <v>180</v>
      </c>
      <c r="P27" s="5" t="s">
        <v>238</v>
      </c>
      <c r="Q27" s="5" t="s">
        <v>239</v>
      </c>
      <c r="R27" s="5" t="s">
        <v>0</v>
      </c>
      <c r="S27" s="5" t="s">
        <v>0</v>
      </c>
      <c r="T27" s="5" t="s">
        <v>0</v>
      </c>
      <c r="U27" s="5" t="s">
        <v>0</v>
      </c>
      <c r="V27" s="5" t="s">
        <v>0</v>
      </c>
      <c r="W27" s="5" t="s">
        <v>0</v>
      </c>
      <c r="X27" s="5" t="s">
        <v>0</v>
      </c>
      <c r="Y27" s="5" t="s">
        <v>0</v>
      </c>
      <c r="Z27" s="5" t="s">
        <v>0</v>
      </c>
      <c r="AA27" s="5" t="s">
        <v>0</v>
      </c>
      <c r="AB27" s="5" t="s">
        <v>0</v>
      </c>
      <c r="AC27" s="5" t="s">
        <v>0</v>
      </c>
      <c r="AD27" s="5" t="s">
        <v>49</v>
      </c>
      <c r="AE27" s="5" t="s">
        <v>243</v>
      </c>
      <c r="AF27" s="7">
        <f>'Управление образования'!AF17</f>
        <v>14117.5</v>
      </c>
      <c r="AG27" s="7">
        <f>'Управление образования'!AG17</f>
        <v>14058.2</v>
      </c>
      <c r="AH27" s="7">
        <f>'Управление образования'!AH17</f>
        <v>14103.2</v>
      </c>
      <c r="AI27" s="7">
        <f>'Управление образования'!AI17</f>
        <v>14043.9</v>
      </c>
      <c r="AJ27" s="7">
        <f>'Управление образования'!AJ17</f>
        <v>14.3</v>
      </c>
      <c r="AK27" s="7">
        <f>'Управление образования'!AK17</f>
        <v>14.3</v>
      </c>
      <c r="AL27" s="7">
        <f>'Управление образования'!AL17</f>
        <v>0</v>
      </c>
      <c r="AM27" s="7">
        <f>'Управление образования'!AM17</f>
        <v>0</v>
      </c>
      <c r="AN27" s="7">
        <f>'Управление образования'!AN17</f>
        <v>0</v>
      </c>
      <c r="AO27" s="7">
        <f>'Управление образования'!AO17</f>
        <v>0</v>
      </c>
      <c r="AP27" s="7">
        <f>'Управление образования'!AP17</f>
        <v>16865.5</v>
      </c>
      <c r="AQ27" s="7">
        <f>'Управление образования'!AQ17</f>
        <v>16853.900000000001</v>
      </c>
      <c r="AR27" s="7">
        <f>'Управление образования'!AR17</f>
        <v>11.6</v>
      </c>
      <c r="AS27" s="7">
        <f>'Управление образования'!AS17</f>
        <v>0</v>
      </c>
      <c r="AT27" s="7">
        <f>'Управление образования'!AT17</f>
        <v>0</v>
      </c>
      <c r="AU27" s="7">
        <f>'Управление образования'!AU17</f>
        <v>17178</v>
      </c>
      <c r="AV27" s="7">
        <f>'Управление образования'!AV17</f>
        <v>17166.400000000001</v>
      </c>
      <c r="AW27" s="7">
        <f>'Управление образования'!AW17</f>
        <v>11.6</v>
      </c>
      <c r="AX27" s="7">
        <f>'Управление образования'!AX17</f>
        <v>0</v>
      </c>
      <c r="AY27" s="7">
        <f>'Управление образования'!AY17</f>
        <v>0</v>
      </c>
      <c r="AZ27" s="7">
        <f>'Управление образования'!AZ17</f>
        <v>17178</v>
      </c>
      <c r="BA27" s="7">
        <f>'Управление образования'!BA17</f>
        <v>17166.400000000001</v>
      </c>
      <c r="BB27" s="7">
        <f>'Управление образования'!BB17</f>
        <v>11.6</v>
      </c>
      <c r="BC27" s="7">
        <f>'Управление образования'!BC17</f>
        <v>0</v>
      </c>
      <c r="BD27" s="7">
        <f>'Управление образования'!BD17</f>
        <v>0</v>
      </c>
      <c r="BE27" s="7">
        <f>'Управление образования'!BE17</f>
        <v>17178</v>
      </c>
      <c r="BF27" s="7">
        <f>'Управление образования'!BF17</f>
        <v>17166.400000000001</v>
      </c>
      <c r="BG27" s="7">
        <f>'Управление образования'!BG17</f>
        <v>11.6</v>
      </c>
      <c r="BH27" s="7">
        <f>'Управление образования'!BH17</f>
        <v>0</v>
      </c>
      <c r="BI27" s="7">
        <f>'Управление образования'!BI17</f>
        <v>0</v>
      </c>
      <c r="BJ27" s="7">
        <f>'Управление образования'!BJ17</f>
        <v>14117.5</v>
      </c>
      <c r="BK27" s="7">
        <f>'Управление образования'!BK17</f>
        <v>14058.2</v>
      </c>
      <c r="BL27" s="7">
        <f>'Управление образования'!BL17</f>
        <v>14103.2</v>
      </c>
      <c r="BM27" s="7">
        <f>'Управление образования'!BM17</f>
        <v>14043.9</v>
      </c>
      <c r="BN27" s="7">
        <f>'Управление образования'!BN17</f>
        <v>14.3</v>
      </c>
      <c r="BO27" s="7">
        <f>'Управление образования'!BO17</f>
        <v>14.3</v>
      </c>
      <c r="BP27" s="7">
        <f>'Управление образования'!BP17</f>
        <v>0</v>
      </c>
      <c r="BQ27" s="7">
        <f>'Управление образования'!BQ17</f>
        <v>0</v>
      </c>
      <c r="BR27" s="7">
        <f>'Управление образования'!BR17</f>
        <v>0</v>
      </c>
      <c r="BS27" s="7">
        <f>'Управление образования'!BS17</f>
        <v>0</v>
      </c>
      <c r="BT27" s="7">
        <f>'Управление образования'!BT17</f>
        <v>16865.5</v>
      </c>
      <c r="BU27" s="7">
        <f>'Управление образования'!BU17</f>
        <v>16853.900000000001</v>
      </c>
      <c r="BV27" s="7">
        <f>'Управление образования'!BV17</f>
        <v>11.6</v>
      </c>
      <c r="BW27" s="7">
        <f>'Управление образования'!BW17</f>
        <v>0</v>
      </c>
      <c r="BX27" s="7">
        <f>'Управление образования'!BX17</f>
        <v>0</v>
      </c>
      <c r="BY27" s="7">
        <f>'Управление образования'!BY17</f>
        <v>17178</v>
      </c>
      <c r="BZ27" s="7">
        <f>'Управление образования'!BZ17</f>
        <v>17166.400000000001</v>
      </c>
      <c r="CA27" s="7">
        <f>'Управление образования'!CA17</f>
        <v>11.6</v>
      </c>
      <c r="CB27" s="7">
        <f>'Управление образования'!CB17</f>
        <v>0</v>
      </c>
      <c r="CC27" s="7">
        <f>'Управление образования'!CC17</f>
        <v>0</v>
      </c>
      <c r="CD27" s="7">
        <f>'Управление образования'!CD17</f>
        <v>17178</v>
      </c>
      <c r="CE27" s="7">
        <f>'Управление образования'!CE17</f>
        <v>17166.400000000001</v>
      </c>
      <c r="CF27" s="7">
        <f>'Управление образования'!CF17</f>
        <v>11.6</v>
      </c>
      <c r="CG27" s="7">
        <f>'Управление образования'!CG17</f>
        <v>0</v>
      </c>
      <c r="CH27" s="7">
        <f>'Управление образования'!CH17</f>
        <v>0</v>
      </c>
      <c r="CI27" s="7">
        <f>'Управление образования'!CI17</f>
        <v>17178</v>
      </c>
      <c r="CJ27" s="7">
        <f>'Управление образования'!CJ17</f>
        <v>17166.400000000001</v>
      </c>
      <c r="CK27" s="7">
        <f>'Управление образования'!CK17</f>
        <v>11.6</v>
      </c>
      <c r="CL27" s="7">
        <f>'Управление образования'!CL17</f>
        <v>0</v>
      </c>
      <c r="CM27" s="7">
        <f>'Управление образования'!CM17</f>
        <v>0</v>
      </c>
      <c r="CN27" s="7">
        <f>'Управление образования'!CN17</f>
        <v>14058.2</v>
      </c>
      <c r="CO27" s="7">
        <f>'Управление образования'!CO17</f>
        <v>14043.9</v>
      </c>
      <c r="CP27" s="7">
        <f>'Управление образования'!CP17</f>
        <v>14.3</v>
      </c>
      <c r="CQ27" s="7">
        <f>'Управление образования'!CQ17</f>
        <v>0</v>
      </c>
      <c r="CR27" s="7">
        <f>'Управление образования'!CR17</f>
        <v>0</v>
      </c>
      <c r="CS27" s="7">
        <f>'Управление образования'!CS17</f>
        <v>16865.5</v>
      </c>
      <c r="CT27" s="7">
        <f>'Управление образования'!CT17</f>
        <v>16853.900000000001</v>
      </c>
      <c r="CU27" s="7">
        <f>'Управление образования'!CU17</f>
        <v>11.6</v>
      </c>
      <c r="CV27" s="7">
        <f>'Управление образования'!CV17</f>
        <v>0</v>
      </c>
      <c r="CW27" s="7">
        <f>'Управление образования'!CW17</f>
        <v>0</v>
      </c>
      <c r="CX27" s="7">
        <f>'Управление образования'!CX17</f>
        <v>17178</v>
      </c>
      <c r="CY27" s="7">
        <f>'Управление образования'!CY17</f>
        <v>17166.400000000001</v>
      </c>
      <c r="CZ27" s="7">
        <f>'Управление образования'!CZ17</f>
        <v>11.6</v>
      </c>
      <c r="DA27" s="7">
        <f>'Управление образования'!DA17</f>
        <v>0</v>
      </c>
      <c r="DB27" s="7">
        <f>'Управление образования'!DB17</f>
        <v>0</v>
      </c>
      <c r="DC27" s="7">
        <f>'Управление образования'!DC17</f>
        <v>14058.2</v>
      </c>
      <c r="DD27" s="7">
        <f>'Управление образования'!DD17</f>
        <v>14043.9</v>
      </c>
      <c r="DE27" s="7">
        <f>'Управление образования'!DE17</f>
        <v>14.3</v>
      </c>
      <c r="DF27" s="7">
        <f>'Управление образования'!DF17</f>
        <v>0</v>
      </c>
      <c r="DG27" s="7">
        <f>'Управление образования'!DG17</f>
        <v>0</v>
      </c>
      <c r="DH27" s="7">
        <f>'Управление образования'!DH17</f>
        <v>16865.5</v>
      </c>
      <c r="DI27" s="7">
        <f>'Управление образования'!DI17</f>
        <v>16853.900000000001</v>
      </c>
      <c r="DJ27" s="7">
        <f>'Управление образования'!DJ17</f>
        <v>11.6</v>
      </c>
      <c r="DK27" s="7">
        <f>'Управление образования'!DK17</f>
        <v>0</v>
      </c>
      <c r="DL27" s="7">
        <f>'Управление образования'!DL17</f>
        <v>0</v>
      </c>
      <c r="DM27" s="7">
        <f>'Управление образования'!DM17</f>
        <v>17178</v>
      </c>
      <c r="DN27" s="7">
        <f>'Управление образования'!DN17</f>
        <v>17166.400000000001</v>
      </c>
      <c r="DO27" s="7">
        <f>'Управление образования'!DO17</f>
        <v>11.6</v>
      </c>
      <c r="DP27" s="7">
        <f>'Управление образования'!DP17</f>
        <v>0</v>
      </c>
      <c r="DQ27" s="7">
        <f>'Управление образования'!DQ17</f>
        <v>0</v>
      </c>
      <c r="DR27" s="7" t="s">
        <v>183</v>
      </c>
    </row>
    <row r="28" spans="1:122" ht="84" customHeight="1" x14ac:dyDescent="0.2">
      <c r="A28" s="6" t="s">
        <v>245</v>
      </c>
      <c r="B28" s="37" t="s">
        <v>246</v>
      </c>
      <c r="C28" s="38" t="s">
        <v>247</v>
      </c>
      <c r="D28" s="5" t="s">
        <v>176</v>
      </c>
      <c r="E28" s="5" t="s">
        <v>227</v>
      </c>
      <c r="F28" s="5" t="s">
        <v>178</v>
      </c>
      <c r="G28" s="5" t="s">
        <v>0</v>
      </c>
      <c r="H28" s="5" t="s">
        <v>0</v>
      </c>
      <c r="I28" s="5" t="s">
        <v>0</v>
      </c>
      <c r="J28" s="5" t="s">
        <v>0</v>
      </c>
      <c r="K28" s="5" t="s">
        <v>0</v>
      </c>
      <c r="L28" s="5" t="s">
        <v>0</v>
      </c>
      <c r="M28" s="5" t="s">
        <v>0</v>
      </c>
      <c r="N28" s="5" t="s">
        <v>0</v>
      </c>
      <c r="O28" s="5" t="s">
        <v>0</v>
      </c>
      <c r="P28" s="5" t="s">
        <v>0</v>
      </c>
      <c r="Q28" s="5" t="s">
        <v>0</v>
      </c>
      <c r="R28" s="5" t="s">
        <v>0</v>
      </c>
      <c r="S28" s="5" t="s">
        <v>0</v>
      </c>
      <c r="T28" s="5" t="s">
        <v>0</v>
      </c>
      <c r="U28" s="5" t="s">
        <v>0</v>
      </c>
      <c r="V28" s="5" t="s">
        <v>0</v>
      </c>
      <c r="W28" s="5" t="s">
        <v>0</v>
      </c>
      <c r="X28" s="5" t="s">
        <v>228</v>
      </c>
      <c r="Y28" s="5" t="s">
        <v>229</v>
      </c>
      <c r="Z28" s="5" t="s">
        <v>230</v>
      </c>
      <c r="AA28" s="5" t="s">
        <v>597</v>
      </c>
      <c r="AB28" s="8" t="s">
        <v>180</v>
      </c>
      <c r="AC28" s="5" t="s">
        <v>598</v>
      </c>
      <c r="AD28" s="5" t="s">
        <v>49</v>
      </c>
      <c r="AE28" s="5" t="s">
        <v>243</v>
      </c>
      <c r="AF28" s="7">
        <f>'Управление образования'!AF18</f>
        <v>48538.9</v>
      </c>
      <c r="AG28" s="7">
        <f>'Управление образования'!AG18</f>
        <v>47737.1</v>
      </c>
      <c r="AH28" s="7">
        <f>'Управление образования'!AH18</f>
        <v>16755</v>
      </c>
      <c r="AI28" s="7">
        <f>'Управление образования'!AI18</f>
        <v>16459.599999999999</v>
      </c>
      <c r="AJ28" s="7">
        <f>'Управление образования'!AJ18</f>
        <v>2217.1999999999998</v>
      </c>
      <c r="AK28" s="7">
        <f>'Управление образования'!AK18</f>
        <v>1726.1</v>
      </c>
      <c r="AL28" s="7">
        <f>'Управление образования'!AL18</f>
        <v>0</v>
      </c>
      <c r="AM28" s="7">
        <f>'Управление образования'!AM18</f>
        <v>0</v>
      </c>
      <c r="AN28" s="7">
        <f>'Управление образования'!AN18</f>
        <v>29566.7</v>
      </c>
      <c r="AO28" s="7">
        <f>'Управление образования'!AO18</f>
        <v>29551.5</v>
      </c>
      <c r="AP28" s="7">
        <f>'Управление образования'!AP18</f>
        <v>54427.7</v>
      </c>
      <c r="AQ28" s="7">
        <f>'Управление образования'!AQ18</f>
        <v>19510</v>
      </c>
      <c r="AR28" s="7">
        <f>'Управление образования'!AR18</f>
        <v>2357.3000000000002</v>
      </c>
      <c r="AS28" s="7">
        <f>'Управление образования'!AS18</f>
        <v>0</v>
      </c>
      <c r="AT28" s="7">
        <f>'Управление образования'!AT18</f>
        <v>32560.400000000001</v>
      </c>
      <c r="AU28" s="7">
        <f>'Управление образования'!AU18</f>
        <v>43644.6</v>
      </c>
      <c r="AV28" s="7">
        <f>'Управление образования'!AV18</f>
        <v>19510</v>
      </c>
      <c r="AW28" s="7">
        <f>'Управление образования'!AW18</f>
        <v>2451.1</v>
      </c>
      <c r="AX28" s="7">
        <f>'Управление образования'!AX18</f>
        <v>0</v>
      </c>
      <c r="AY28" s="7">
        <f>'Управление образования'!AY18</f>
        <v>21683.5</v>
      </c>
      <c r="AZ28" s="7">
        <f>'Управление образования'!AZ18</f>
        <v>45813.2</v>
      </c>
      <c r="BA28" s="7">
        <f>'Управление образования'!BA18</f>
        <v>19510</v>
      </c>
      <c r="BB28" s="7">
        <f>'Управление образования'!BB18</f>
        <v>2548.6999999999998</v>
      </c>
      <c r="BC28" s="7">
        <f>'Управление образования'!BC18</f>
        <v>0</v>
      </c>
      <c r="BD28" s="7">
        <f>'Управление образования'!BD18</f>
        <v>23754.5</v>
      </c>
      <c r="BE28" s="7">
        <f>'Управление образования'!BE18</f>
        <v>45813.2</v>
      </c>
      <c r="BF28" s="7">
        <f>'Управление образования'!BF18</f>
        <v>19510</v>
      </c>
      <c r="BG28" s="7">
        <f>'Управление образования'!BG18</f>
        <v>2548.6999999999998</v>
      </c>
      <c r="BH28" s="7">
        <f>'Управление образования'!BH18</f>
        <v>0</v>
      </c>
      <c r="BI28" s="7">
        <f>'Управление образования'!BI18</f>
        <v>23754.5</v>
      </c>
      <c r="BJ28" s="7">
        <f>'Управление образования'!BJ18</f>
        <v>47551.3</v>
      </c>
      <c r="BK28" s="7">
        <f>'Управление образования'!BK18</f>
        <v>46749.5</v>
      </c>
      <c r="BL28" s="7">
        <f>'Управление образования'!BL18</f>
        <v>16755</v>
      </c>
      <c r="BM28" s="7">
        <f>'Управление образования'!BM18</f>
        <v>16459.599999999999</v>
      </c>
      <c r="BN28" s="7">
        <f>'Управление образования'!BN18</f>
        <v>1647.3</v>
      </c>
      <c r="BO28" s="7">
        <f>'Управление образования'!BO18</f>
        <v>1156.2</v>
      </c>
      <c r="BP28" s="7">
        <f>'Управление образования'!BP18</f>
        <v>0</v>
      </c>
      <c r="BQ28" s="7">
        <f>'Управление образования'!BQ18</f>
        <v>0</v>
      </c>
      <c r="BR28" s="7">
        <f>'Управление образования'!BR18</f>
        <v>29149</v>
      </c>
      <c r="BS28" s="7">
        <f>'Управление образования'!BS18</f>
        <v>29133.8</v>
      </c>
      <c r="BT28" s="7">
        <f>'Управление образования'!BT18</f>
        <v>54372.7</v>
      </c>
      <c r="BU28" s="7">
        <f>'Управление образования'!BU18</f>
        <v>19510</v>
      </c>
      <c r="BV28" s="7">
        <f>'Управление образования'!BV18</f>
        <v>2357.3000000000002</v>
      </c>
      <c r="BW28" s="7">
        <f>'Управление образования'!BW18</f>
        <v>0</v>
      </c>
      <c r="BX28" s="7">
        <f>'Управление образования'!BX18</f>
        <v>32505.4</v>
      </c>
      <c r="BY28" s="7">
        <f>'Управление образования'!BY18</f>
        <v>43644.6</v>
      </c>
      <c r="BZ28" s="7">
        <f>'Управление образования'!BZ18</f>
        <v>19510</v>
      </c>
      <c r="CA28" s="7">
        <f>'Управление образования'!CA18</f>
        <v>2451.1</v>
      </c>
      <c r="CB28" s="7">
        <f>'Управление образования'!CB18</f>
        <v>0</v>
      </c>
      <c r="CC28" s="7">
        <f>'Управление образования'!CC18</f>
        <v>21683.5</v>
      </c>
      <c r="CD28" s="7">
        <f>'Управление образования'!CD18</f>
        <v>45813.2</v>
      </c>
      <c r="CE28" s="7">
        <f>'Управление образования'!CE18</f>
        <v>19510</v>
      </c>
      <c r="CF28" s="7">
        <f>'Управление образования'!CF18</f>
        <v>2548.6999999999998</v>
      </c>
      <c r="CG28" s="7">
        <f>'Управление образования'!CG18</f>
        <v>0</v>
      </c>
      <c r="CH28" s="7">
        <f>'Управление образования'!CH18</f>
        <v>23754.5</v>
      </c>
      <c r="CI28" s="7">
        <f>'Управление образования'!CI18</f>
        <v>45813.2</v>
      </c>
      <c r="CJ28" s="7">
        <f>'Управление образования'!CJ18</f>
        <v>19510</v>
      </c>
      <c r="CK28" s="7">
        <f>'Управление образования'!CK18</f>
        <v>2548.6999999999998</v>
      </c>
      <c r="CL28" s="7">
        <f>'Управление образования'!CL18</f>
        <v>0</v>
      </c>
      <c r="CM28" s="7">
        <f>'Управление образования'!CM18</f>
        <v>23754.5</v>
      </c>
      <c r="CN28" s="7">
        <f>'Управление образования'!CN18</f>
        <v>47737.1</v>
      </c>
      <c r="CO28" s="7">
        <f>'Управление образования'!CO18</f>
        <v>16459.599999999999</v>
      </c>
      <c r="CP28" s="7">
        <f>'Управление образования'!CP18</f>
        <v>1726.1</v>
      </c>
      <c r="CQ28" s="7">
        <f>'Управление образования'!CQ18</f>
        <v>0</v>
      </c>
      <c r="CR28" s="7">
        <f>'Управление образования'!CR18</f>
        <v>29551.5</v>
      </c>
      <c r="CS28" s="7">
        <f>'Управление образования'!CS18</f>
        <v>54427.7</v>
      </c>
      <c r="CT28" s="7">
        <f>'Управление образования'!CT18</f>
        <v>19510</v>
      </c>
      <c r="CU28" s="7">
        <f>'Управление образования'!CU18</f>
        <v>2357.3000000000002</v>
      </c>
      <c r="CV28" s="7">
        <f>'Управление образования'!CV18</f>
        <v>0</v>
      </c>
      <c r="CW28" s="7">
        <f>'Управление образования'!CW18</f>
        <v>32560.400000000001</v>
      </c>
      <c r="CX28" s="7">
        <f>'Управление образования'!CX18</f>
        <v>43644.6</v>
      </c>
      <c r="CY28" s="7">
        <f>'Управление образования'!CY18</f>
        <v>19510</v>
      </c>
      <c r="CZ28" s="7">
        <f>'Управление образования'!CZ18</f>
        <v>2451.1</v>
      </c>
      <c r="DA28" s="7">
        <f>'Управление образования'!DA18</f>
        <v>0</v>
      </c>
      <c r="DB28" s="7">
        <f>'Управление образования'!DB18</f>
        <v>21683.5</v>
      </c>
      <c r="DC28" s="7">
        <f>'Управление образования'!DC18</f>
        <v>46749.5</v>
      </c>
      <c r="DD28" s="7">
        <f>'Управление образования'!DD18</f>
        <v>16459.599999999999</v>
      </c>
      <c r="DE28" s="7">
        <f>'Управление образования'!DE18</f>
        <v>1156.2</v>
      </c>
      <c r="DF28" s="7">
        <f>'Управление образования'!DF18</f>
        <v>0</v>
      </c>
      <c r="DG28" s="7">
        <f>'Управление образования'!DG18</f>
        <v>29133.8</v>
      </c>
      <c r="DH28" s="7">
        <f>'Управление образования'!DH18</f>
        <v>54372.7</v>
      </c>
      <c r="DI28" s="7">
        <f>'Управление образования'!DI18</f>
        <v>19510</v>
      </c>
      <c r="DJ28" s="7">
        <f>'Управление образования'!DJ18</f>
        <v>2357.3000000000002</v>
      </c>
      <c r="DK28" s="7">
        <f>'Управление образования'!DK18</f>
        <v>0</v>
      </c>
      <c r="DL28" s="7">
        <f>'Управление образования'!DL18</f>
        <v>32505.4</v>
      </c>
      <c r="DM28" s="7">
        <f>'Управление образования'!DM18</f>
        <v>43644.6</v>
      </c>
      <c r="DN28" s="7">
        <f>'Управление образования'!DN18</f>
        <v>19510</v>
      </c>
      <c r="DO28" s="7">
        <f>'Управление образования'!DO18</f>
        <v>2451.1</v>
      </c>
      <c r="DP28" s="7">
        <f>'Управление образования'!DP18</f>
        <v>0</v>
      </c>
      <c r="DQ28" s="7">
        <f>'Управление образования'!DQ18</f>
        <v>21683.5</v>
      </c>
      <c r="DR28" s="7" t="s">
        <v>183</v>
      </c>
    </row>
    <row r="29" spans="1:122" ht="132.4" customHeight="1" x14ac:dyDescent="0.2">
      <c r="A29" s="6" t="s">
        <v>245</v>
      </c>
      <c r="B29" s="37" t="s">
        <v>0</v>
      </c>
      <c r="C29" s="38" t="s">
        <v>0</v>
      </c>
      <c r="D29" s="5" t="s">
        <v>232</v>
      </c>
      <c r="E29" s="5" t="s">
        <v>233</v>
      </c>
      <c r="F29" s="5" t="s">
        <v>234</v>
      </c>
      <c r="G29" s="5" t="s">
        <v>0</v>
      </c>
      <c r="H29" s="5" t="s">
        <v>0</v>
      </c>
      <c r="I29" s="5" t="s">
        <v>0</v>
      </c>
      <c r="J29" s="5" t="s">
        <v>0</v>
      </c>
      <c r="K29" s="5" t="s">
        <v>0</v>
      </c>
      <c r="L29" s="5" t="s">
        <v>0</v>
      </c>
      <c r="M29" s="5" t="s">
        <v>0</v>
      </c>
      <c r="N29" s="5" t="s">
        <v>0</v>
      </c>
      <c r="O29" s="5" t="s">
        <v>0</v>
      </c>
      <c r="P29" s="5" t="s">
        <v>0</v>
      </c>
      <c r="Q29" s="5" t="s">
        <v>0</v>
      </c>
      <c r="R29" s="5" t="s">
        <v>0</v>
      </c>
      <c r="S29" s="5" t="s">
        <v>0</v>
      </c>
      <c r="T29" s="5" t="s">
        <v>0</v>
      </c>
      <c r="U29" s="5" t="s">
        <v>0</v>
      </c>
      <c r="V29" s="5" t="s">
        <v>0</v>
      </c>
      <c r="W29" s="5" t="s">
        <v>0</v>
      </c>
      <c r="X29" s="5" t="s">
        <v>235</v>
      </c>
      <c r="Y29" s="5" t="s">
        <v>180</v>
      </c>
      <c r="Z29" s="5" t="s">
        <v>236</v>
      </c>
      <c r="AA29" s="5" t="s">
        <v>0</v>
      </c>
      <c r="AB29" s="5" t="s">
        <v>0</v>
      </c>
      <c r="AC29" s="5" t="s">
        <v>236</v>
      </c>
      <c r="AD29" s="5" t="s">
        <v>49</v>
      </c>
      <c r="AE29" s="5" t="s">
        <v>0</v>
      </c>
      <c r="AF29" s="7">
        <f>'Управление образования'!AF19</f>
        <v>0</v>
      </c>
      <c r="AG29" s="7">
        <f>'Управление образования'!AG19</f>
        <v>0</v>
      </c>
      <c r="AH29" s="7">
        <f>'Управление образования'!AH19</f>
        <v>0</v>
      </c>
      <c r="AI29" s="7">
        <f>'Управление образования'!AI19</f>
        <v>0</v>
      </c>
      <c r="AJ29" s="7">
        <f>'Управление образования'!AJ19</f>
        <v>0</v>
      </c>
      <c r="AK29" s="7">
        <f>'Управление образования'!AK19</f>
        <v>0</v>
      </c>
      <c r="AL29" s="7">
        <f>'Управление образования'!AL19</f>
        <v>0</v>
      </c>
      <c r="AM29" s="7">
        <f>'Управление образования'!AM19</f>
        <v>0</v>
      </c>
      <c r="AN29" s="7">
        <f>'Управление образования'!AN19</f>
        <v>0</v>
      </c>
      <c r="AO29" s="7">
        <f>'Управление образования'!AO19</f>
        <v>0</v>
      </c>
      <c r="AP29" s="7">
        <f>'Управление образования'!AP19</f>
        <v>0</v>
      </c>
      <c r="AQ29" s="7">
        <f>'Управление образования'!AQ19</f>
        <v>0</v>
      </c>
      <c r="AR29" s="7">
        <f>'Управление образования'!AR19</f>
        <v>0</v>
      </c>
      <c r="AS29" s="7">
        <f>'Управление образования'!AS19</f>
        <v>0</v>
      </c>
      <c r="AT29" s="7">
        <f>'Управление образования'!AT19</f>
        <v>0</v>
      </c>
      <c r="AU29" s="7">
        <f>'Управление образования'!AU19</f>
        <v>0</v>
      </c>
      <c r="AV29" s="7">
        <f>'Управление образования'!AV19</f>
        <v>0</v>
      </c>
      <c r="AW29" s="7">
        <f>'Управление образования'!AW19</f>
        <v>0</v>
      </c>
      <c r="AX29" s="7">
        <f>'Управление образования'!AX19</f>
        <v>0</v>
      </c>
      <c r="AY29" s="7">
        <f>'Управление образования'!AY19</f>
        <v>0</v>
      </c>
      <c r="AZ29" s="7">
        <f>'Управление образования'!AZ19</f>
        <v>0</v>
      </c>
      <c r="BA29" s="7">
        <f>'Управление образования'!BA19</f>
        <v>0</v>
      </c>
      <c r="BB29" s="7">
        <f>'Управление образования'!BB19</f>
        <v>0</v>
      </c>
      <c r="BC29" s="7">
        <f>'Управление образования'!BC19</f>
        <v>0</v>
      </c>
      <c r="BD29" s="7">
        <f>'Управление образования'!BD19</f>
        <v>0</v>
      </c>
      <c r="BE29" s="7">
        <f>'Управление образования'!BE19</f>
        <v>0</v>
      </c>
      <c r="BF29" s="7">
        <f>'Управление образования'!BF19</f>
        <v>0</v>
      </c>
      <c r="BG29" s="7">
        <f>'Управление образования'!BG19</f>
        <v>0</v>
      </c>
      <c r="BH29" s="7">
        <f>'Управление образования'!BH19</f>
        <v>0</v>
      </c>
      <c r="BI29" s="7">
        <f>'Управление образования'!BI19</f>
        <v>0</v>
      </c>
      <c r="BJ29" s="7">
        <f>'Управление образования'!BJ19</f>
        <v>0</v>
      </c>
      <c r="BK29" s="7">
        <f>'Управление образования'!BK19</f>
        <v>0</v>
      </c>
      <c r="BL29" s="7">
        <f>'Управление образования'!BL19</f>
        <v>0</v>
      </c>
      <c r="BM29" s="7">
        <f>'Управление образования'!BM19</f>
        <v>0</v>
      </c>
      <c r="BN29" s="7">
        <f>'Управление образования'!BN19</f>
        <v>0</v>
      </c>
      <c r="BO29" s="7">
        <f>'Управление образования'!BO19</f>
        <v>0</v>
      </c>
      <c r="BP29" s="7">
        <f>'Управление образования'!BP19</f>
        <v>0</v>
      </c>
      <c r="BQ29" s="7">
        <f>'Управление образования'!BQ19</f>
        <v>0</v>
      </c>
      <c r="BR29" s="7">
        <f>'Управление образования'!BR19</f>
        <v>0</v>
      </c>
      <c r="BS29" s="7">
        <f>'Управление образования'!BS19</f>
        <v>0</v>
      </c>
      <c r="BT29" s="7">
        <f>'Управление образования'!BT19</f>
        <v>0</v>
      </c>
      <c r="BU29" s="7">
        <f>'Управление образования'!BU19</f>
        <v>0</v>
      </c>
      <c r="BV29" s="7">
        <f>'Управление образования'!BV19</f>
        <v>0</v>
      </c>
      <c r="BW29" s="7">
        <f>'Управление образования'!BW19</f>
        <v>0</v>
      </c>
      <c r="BX29" s="7">
        <f>'Управление образования'!BX19</f>
        <v>0</v>
      </c>
      <c r="BY29" s="7">
        <f>'Управление образования'!BY19</f>
        <v>0</v>
      </c>
      <c r="BZ29" s="7">
        <f>'Управление образования'!BZ19</f>
        <v>0</v>
      </c>
      <c r="CA29" s="7">
        <f>'Управление образования'!CA19</f>
        <v>0</v>
      </c>
      <c r="CB29" s="7">
        <f>'Управление образования'!CB19</f>
        <v>0</v>
      </c>
      <c r="CC29" s="7">
        <f>'Управление образования'!CC19</f>
        <v>0</v>
      </c>
      <c r="CD29" s="7">
        <f>'Управление образования'!CD19</f>
        <v>0</v>
      </c>
      <c r="CE29" s="7">
        <f>'Управление образования'!CE19</f>
        <v>0</v>
      </c>
      <c r="CF29" s="7">
        <f>'Управление образования'!CF19</f>
        <v>0</v>
      </c>
      <c r="CG29" s="7">
        <f>'Управление образования'!CG19</f>
        <v>0</v>
      </c>
      <c r="CH29" s="7">
        <f>'Управление образования'!CH19</f>
        <v>0</v>
      </c>
      <c r="CI29" s="7">
        <f>'Управление образования'!CI19</f>
        <v>0</v>
      </c>
      <c r="CJ29" s="7">
        <f>'Управление образования'!CJ19</f>
        <v>0</v>
      </c>
      <c r="CK29" s="7">
        <f>'Управление образования'!CK19</f>
        <v>0</v>
      </c>
      <c r="CL29" s="7">
        <f>'Управление образования'!CL19</f>
        <v>0</v>
      </c>
      <c r="CM29" s="7">
        <f>'Управление образования'!CM19</f>
        <v>0</v>
      </c>
      <c r="CN29" s="7">
        <f>'Управление образования'!CN19</f>
        <v>0</v>
      </c>
      <c r="CO29" s="7">
        <f>'Управление образования'!CO19</f>
        <v>0</v>
      </c>
      <c r="CP29" s="7">
        <f>'Управление образования'!CP19</f>
        <v>0</v>
      </c>
      <c r="CQ29" s="7">
        <f>'Управление образования'!CQ19</f>
        <v>0</v>
      </c>
      <c r="CR29" s="7">
        <f>'Управление образования'!CR19</f>
        <v>0</v>
      </c>
      <c r="CS29" s="7">
        <f>'Управление образования'!CS19</f>
        <v>0</v>
      </c>
      <c r="CT29" s="7">
        <f>'Управление образования'!CT19</f>
        <v>0</v>
      </c>
      <c r="CU29" s="7">
        <f>'Управление образования'!CU19</f>
        <v>0</v>
      </c>
      <c r="CV29" s="7">
        <f>'Управление образования'!CV19</f>
        <v>0</v>
      </c>
      <c r="CW29" s="7">
        <f>'Управление образования'!CW19</f>
        <v>0</v>
      </c>
      <c r="CX29" s="7">
        <f>'Управление образования'!CX19</f>
        <v>0</v>
      </c>
      <c r="CY29" s="7">
        <f>'Управление образования'!CY19</f>
        <v>0</v>
      </c>
      <c r="CZ29" s="7">
        <f>'Управление образования'!CZ19</f>
        <v>0</v>
      </c>
      <c r="DA29" s="7">
        <f>'Управление образования'!DA19</f>
        <v>0</v>
      </c>
      <c r="DB29" s="7">
        <f>'Управление образования'!DB19</f>
        <v>0</v>
      </c>
      <c r="DC29" s="7">
        <f>'Управление образования'!DC19</f>
        <v>0</v>
      </c>
      <c r="DD29" s="7">
        <f>'Управление образования'!DD19</f>
        <v>0</v>
      </c>
      <c r="DE29" s="7">
        <f>'Управление образования'!DE19</f>
        <v>0</v>
      </c>
      <c r="DF29" s="7">
        <f>'Управление образования'!DF19</f>
        <v>0</v>
      </c>
      <c r="DG29" s="7">
        <f>'Управление образования'!DG19</f>
        <v>0</v>
      </c>
      <c r="DH29" s="7">
        <f>'Управление образования'!DH19</f>
        <v>0</v>
      </c>
      <c r="DI29" s="7">
        <f>'Управление образования'!DI19</f>
        <v>0</v>
      </c>
      <c r="DJ29" s="7">
        <f>'Управление образования'!DJ19</f>
        <v>0</v>
      </c>
      <c r="DK29" s="7">
        <f>'Управление образования'!DK19</f>
        <v>0</v>
      </c>
      <c r="DL29" s="7">
        <f>'Управление образования'!DL19</f>
        <v>0</v>
      </c>
      <c r="DM29" s="7">
        <f>'Управление образования'!DM19</f>
        <v>0</v>
      </c>
      <c r="DN29" s="7">
        <f>'Управление образования'!DN19</f>
        <v>0</v>
      </c>
      <c r="DO29" s="7">
        <f>'Управление образования'!DO19</f>
        <v>0</v>
      </c>
      <c r="DP29" s="7">
        <f>'Управление образования'!DP19</f>
        <v>0</v>
      </c>
      <c r="DQ29" s="7">
        <f>'Управление образования'!DQ19</f>
        <v>0</v>
      </c>
      <c r="DR29" s="7" t="s">
        <v>0</v>
      </c>
    </row>
    <row r="30" spans="1:122" ht="108.2" customHeight="1" x14ac:dyDescent="0.2">
      <c r="A30" s="6" t="s">
        <v>245</v>
      </c>
      <c r="B30" s="37" t="s">
        <v>0</v>
      </c>
      <c r="C30" s="38" t="s">
        <v>0</v>
      </c>
      <c r="D30" s="5" t="s">
        <v>0</v>
      </c>
      <c r="E30" s="5" t="s">
        <v>0</v>
      </c>
      <c r="F30" s="5" t="s">
        <v>0</v>
      </c>
      <c r="G30" s="5" t="s">
        <v>0</v>
      </c>
      <c r="H30" s="5" t="s">
        <v>0</v>
      </c>
      <c r="I30" s="5" t="s">
        <v>0</v>
      </c>
      <c r="J30" s="5" t="s">
        <v>0</v>
      </c>
      <c r="K30" s="5" t="s">
        <v>0</v>
      </c>
      <c r="L30" s="5" t="s">
        <v>0</v>
      </c>
      <c r="M30" s="5" t="s">
        <v>0</v>
      </c>
      <c r="N30" s="5" t="s">
        <v>237</v>
      </c>
      <c r="O30" s="5" t="s">
        <v>180</v>
      </c>
      <c r="P30" s="5" t="s">
        <v>238</v>
      </c>
      <c r="Q30" s="5" t="s">
        <v>239</v>
      </c>
      <c r="R30" s="5" t="s">
        <v>0</v>
      </c>
      <c r="S30" s="5" t="s">
        <v>0</v>
      </c>
      <c r="T30" s="5" t="s">
        <v>0</v>
      </c>
      <c r="U30" s="5" t="s">
        <v>0</v>
      </c>
      <c r="V30" s="5" t="s">
        <v>0</v>
      </c>
      <c r="W30" s="5" t="s">
        <v>0</v>
      </c>
      <c r="X30" s="5" t="s">
        <v>0</v>
      </c>
      <c r="Y30" s="5" t="s">
        <v>0</v>
      </c>
      <c r="Z30" s="5" t="s">
        <v>0</v>
      </c>
      <c r="AA30" s="5" t="s">
        <v>0</v>
      </c>
      <c r="AB30" s="5" t="s">
        <v>0</v>
      </c>
      <c r="AC30" s="5" t="s">
        <v>0</v>
      </c>
      <c r="AD30" s="5" t="s">
        <v>49</v>
      </c>
      <c r="AE30" s="5" t="s">
        <v>243</v>
      </c>
      <c r="AF30" s="7">
        <f>'Управление образования'!AF20</f>
        <v>16763.900000000001</v>
      </c>
      <c r="AG30" s="7">
        <f>'Управление образования'!AG20</f>
        <v>16468.5</v>
      </c>
      <c r="AH30" s="7">
        <f>'Управление образования'!AH20</f>
        <v>16755</v>
      </c>
      <c r="AI30" s="7">
        <f>'Управление образования'!AI20</f>
        <v>16459.599999999999</v>
      </c>
      <c r="AJ30" s="7">
        <f>'Управление образования'!AJ20</f>
        <v>8.9</v>
      </c>
      <c r="AK30" s="7">
        <f>'Управление образования'!AK20</f>
        <v>8.9</v>
      </c>
      <c r="AL30" s="7">
        <f>'Управление образования'!AL20</f>
        <v>0</v>
      </c>
      <c r="AM30" s="7">
        <f>'Управление образования'!AM20</f>
        <v>0</v>
      </c>
      <c r="AN30" s="7">
        <f>'Управление образования'!AN20</f>
        <v>0</v>
      </c>
      <c r="AO30" s="7">
        <f>'Управление образования'!AO20</f>
        <v>0</v>
      </c>
      <c r="AP30" s="7">
        <f>'Управление образования'!AP20</f>
        <v>19521.599999999999</v>
      </c>
      <c r="AQ30" s="7">
        <f>'Управление образования'!AQ20</f>
        <v>19510</v>
      </c>
      <c r="AR30" s="7">
        <f>'Управление образования'!AR20</f>
        <v>11.6</v>
      </c>
      <c r="AS30" s="7">
        <f>'Управление образования'!AS20</f>
        <v>0</v>
      </c>
      <c r="AT30" s="7">
        <f>'Управление образования'!AT20</f>
        <v>0</v>
      </c>
      <c r="AU30" s="7">
        <f>'Управление образования'!AU20</f>
        <v>19521.599999999999</v>
      </c>
      <c r="AV30" s="7">
        <f>'Управление образования'!AV20</f>
        <v>19510</v>
      </c>
      <c r="AW30" s="7">
        <f>'Управление образования'!AW20</f>
        <v>11.6</v>
      </c>
      <c r="AX30" s="7">
        <f>'Управление образования'!AX20</f>
        <v>0</v>
      </c>
      <c r="AY30" s="7">
        <f>'Управление образования'!AY20</f>
        <v>0</v>
      </c>
      <c r="AZ30" s="7">
        <f>'Управление образования'!AZ20</f>
        <v>19521.599999999999</v>
      </c>
      <c r="BA30" s="7">
        <f>'Управление образования'!BA20</f>
        <v>19510</v>
      </c>
      <c r="BB30" s="7">
        <f>'Управление образования'!BB20</f>
        <v>11.6</v>
      </c>
      <c r="BC30" s="7">
        <f>'Управление образования'!BC20</f>
        <v>0</v>
      </c>
      <c r="BD30" s="7">
        <f>'Управление образования'!BD20</f>
        <v>0</v>
      </c>
      <c r="BE30" s="7">
        <f>'Управление образования'!BE20</f>
        <v>19521.599999999999</v>
      </c>
      <c r="BF30" s="7">
        <f>'Управление образования'!BF20</f>
        <v>19510</v>
      </c>
      <c r="BG30" s="7">
        <f>'Управление образования'!BG20</f>
        <v>11.6</v>
      </c>
      <c r="BH30" s="7">
        <f>'Управление образования'!BH20</f>
        <v>0</v>
      </c>
      <c r="BI30" s="7">
        <f>'Управление образования'!BI20</f>
        <v>0</v>
      </c>
      <c r="BJ30" s="7">
        <f>'Управление образования'!BJ20</f>
        <v>16763.900000000001</v>
      </c>
      <c r="BK30" s="7">
        <f>'Управление образования'!BK20</f>
        <v>16468.5</v>
      </c>
      <c r="BL30" s="7">
        <f>'Управление образования'!BL20</f>
        <v>16755</v>
      </c>
      <c r="BM30" s="7">
        <f>'Управление образования'!BM20</f>
        <v>16459.599999999999</v>
      </c>
      <c r="BN30" s="7">
        <f>'Управление образования'!BN20</f>
        <v>8.9</v>
      </c>
      <c r="BO30" s="7">
        <f>'Управление образования'!BO20</f>
        <v>8.9</v>
      </c>
      <c r="BP30" s="7">
        <f>'Управление образования'!BP20</f>
        <v>0</v>
      </c>
      <c r="BQ30" s="7">
        <f>'Управление образования'!BQ20</f>
        <v>0</v>
      </c>
      <c r="BR30" s="7">
        <f>'Управление образования'!BR20</f>
        <v>0</v>
      </c>
      <c r="BS30" s="7">
        <f>'Управление образования'!BS20</f>
        <v>0</v>
      </c>
      <c r="BT30" s="7">
        <f>'Управление образования'!BT20</f>
        <v>19521.599999999999</v>
      </c>
      <c r="BU30" s="7">
        <f>'Управление образования'!BU20</f>
        <v>19510</v>
      </c>
      <c r="BV30" s="7">
        <f>'Управление образования'!BV20</f>
        <v>11.6</v>
      </c>
      <c r="BW30" s="7">
        <f>'Управление образования'!BW20</f>
        <v>0</v>
      </c>
      <c r="BX30" s="7">
        <f>'Управление образования'!BX20</f>
        <v>0</v>
      </c>
      <c r="BY30" s="7">
        <f>'Управление образования'!BY20</f>
        <v>19521.599999999999</v>
      </c>
      <c r="BZ30" s="7">
        <f>'Управление образования'!BZ20</f>
        <v>19510</v>
      </c>
      <c r="CA30" s="7">
        <f>'Управление образования'!CA20</f>
        <v>11.6</v>
      </c>
      <c r="CB30" s="7">
        <f>'Управление образования'!CB20</f>
        <v>0</v>
      </c>
      <c r="CC30" s="7">
        <f>'Управление образования'!CC20</f>
        <v>0</v>
      </c>
      <c r="CD30" s="7">
        <f>'Управление образования'!CD20</f>
        <v>19521.599999999999</v>
      </c>
      <c r="CE30" s="7">
        <f>'Управление образования'!CE20</f>
        <v>19510</v>
      </c>
      <c r="CF30" s="7">
        <f>'Управление образования'!CF20</f>
        <v>11.6</v>
      </c>
      <c r="CG30" s="7">
        <f>'Управление образования'!CG20</f>
        <v>0</v>
      </c>
      <c r="CH30" s="7">
        <f>'Управление образования'!CH20</f>
        <v>0</v>
      </c>
      <c r="CI30" s="7">
        <f>'Управление образования'!CI20</f>
        <v>19521.599999999999</v>
      </c>
      <c r="CJ30" s="7">
        <f>'Управление образования'!CJ20</f>
        <v>19510</v>
      </c>
      <c r="CK30" s="7">
        <f>'Управление образования'!CK20</f>
        <v>11.6</v>
      </c>
      <c r="CL30" s="7">
        <f>'Управление образования'!CL20</f>
        <v>0</v>
      </c>
      <c r="CM30" s="7">
        <f>'Управление образования'!CM20</f>
        <v>0</v>
      </c>
      <c r="CN30" s="7">
        <f>'Управление образования'!CN20</f>
        <v>16468.5</v>
      </c>
      <c r="CO30" s="7">
        <f>'Управление образования'!CO20</f>
        <v>16459.599999999999</v>
      </c>
      <c r="CP30" s="7">
        <f>'Управление образования'!CP20</f>
        <v>8.9</v>
      </c>
      <c r="CQ30" s="7">
        <f>'Управление образования'!CQ20</f>
        <v>0</v>
      </c>
      <c r="CR30" s="7">
        <f>'Управление образования'!CR20</f>
        <v>0</v>
      </c>
      <c r="CS30" s="7">
        <f>'Управление образования'!CS20</f>
        <v>19521.599999999999</v>
      </c>
      <c r="CT30" s="7">
        <f>'Управление образования'!CT20</f>
        <v>19510</v>
      </c>
      <c r="CU30" s="7">
        <f>'Управление образования'!CU20</f>
        <v>11.6</v>
      </c>
      <c r="CV30" s="7">
        <f>'Управление образования'!CV20</f>
        <v>0</v>
      </c>
      <c r="CW30" s="7">
        <f>'Управление образования'!CW20</f>
        <v>0</v>
      </c>
      <c r="CX30" s="7">
        <f>'Управление образования'!CX20</f>
        <v>19521.599999999999</v>
      </c>
      <c r="CY30" s="7">
        <f>'Управление образования'!CY20</f>
        <v>19510</v>
      </c>
      <c r="CZ30" s="7">
        <f>'Управление образования'!CZ20</f>
        <v>11.6</v>
      </c>
      <c r="DA30" s="7">
        <f>'Управление образования'!DA20</f>
        <v>0</v>
      </c>
      <c r="DB30" s="7">
        <f>'Управление образования'!DB20</f>
        <v>0</v>
      </c>
      <c r="DC30" s="7">
        <f>'Управление образования'!DC20</f>
        <v>16468.5</v>
      </c>
      <c r="DD30" s="7">
        <f>'Управление образования'!DD20</f>
        <v>16459.599999999999</v>
      </c>
      <c r="DE30" s="7">
        <f>'Управление образования'!DE20</f>
        <v>8.9</v>
      </c>
      <c r="DF30" s="7">
        <f>'Управление образования'!DF20</f>
        <v>0</v>
      </c>
      <c r="DG30" s="7">
        <f>'Управление образования'!DG20</f>
        <v>0</v>
      </c>
      <c r="DH30" s="7">
        <f>'Управление образования'!DH20</f>
        <v>19521.599999999999</v>
      </c>
      <c r="DI30" s="7">
        <f>'Управление образования'!DI20</f>
        <v>19510</v>
      </c>
      <c r="DJ30" s="7">
        <f>'Управление образования'!DJ20</f>
        <v>11.6</v>
      </c>
      <c r="DK30" s="7">
        <f>'Управление образования'!DK20</f>
        <v>0</v>
      </c>
      <c r="DL30" s="7">
        <f>'Управление образования'!DL20</f>
        <v>0</v>
      </c>
      <c r="DM30" s="7">
        <f>'Управление образования'!DM20</f>
        <v>19521.599999999999</v>
      </c>
      <c r="DN30" s="7">
        <f>'Управление образования'!DN20</f>
        <v>19510</v>
      </c>
      <c r="DO30" s="7">
        <f>'Управление образования'!DO20</f>
        <v>11.6</v>
      </c>
      <c r="DP30" s="7">
        <f>'Управление образования'!DP20</f>
        <v>0</v>
      </c>
      <c r="DQ30" s="7">
        <f>'Управление образования'!DQ20</f>
        <v>0</v>
      </c>
      <c r="DR30" s="7" t="s">
        <v>183</v>
      </c>
    </row>
    <row r="31" spans="1:122" ht="84" customHeight="1" x14ac:dyDescent="0.2">
      <c r="A31" s="6" t="s">
        <v>245</v>
      </c>
      <c r="B31" s="37" t="s">
        <v>0</v>
      </c>
      <c r="C31" s="38" t="s">
        <v>0</v>
      </c>
      <c r="D31" s="5" t="s">
        <v>0</v>
      </c>
      <c r="E31" s="5" t="s">
        <v>0</v>
      </c>
      <c r="F31" s="5" t="s">
        <v>0</v>
      </c>
      <c r="G31" s="5" t="s">
        <v>244</v>
      </c>
      <c r="H31" s="5" t="s">
        <v>180</v>
      </c>
      <c r="I31" s="5" t="s">
        <v>238</v>
      </c>
      <c r="J31" s="5" t="s">
        <v>59</v>
      </c>
      <c r="K31" s="5" t="s">
        <v>0</v>
      </c>
      <c r="L31" s="5" t="s">
        <v>0</v>
      </c>
      <c r="M31" s="5" t="s">
        <v>0</v>
      </c>
      <c r="N31" s="5" t="s">
        <v>0</v>
      </c>
      <c r="O31" s="5" t="s">
        <v>0</v>
      </c>
      <c r="P31" s="5" t="s">
        <v>0</v>
      </c>
      <c r="Q31" s="5" t="s">
        <v>0</v>
      </c>
      <c r="R31" s="5" t="s">
        <v>0</v>
      </c>
      <c r="S31" s="5" t="s">
        <v>0</v>
      </c>
      <c r="T31" s="5" t="s">
        <v>0</v>
      </c>
      <c r="U31" s="5" t="s">
        <v>0</v>
      </c>
      <c r="V31" s="5" t="s">
        <v>0</v>
      </c>
      <c r="W31" s="5" t="s">
        <v>0</v>
      </c>
      <c r="X31" s="5" t="s">
        <v>0</v>
      </c>
      <c r="Y31" s="5" t="s">
        <v>0</v>
      </c>
      <c r="Z31" s="5" t="s">
        <v>0</v>
      </c>
      <c r="AA31" s="5" t="s">
        <v>0</v>
      </c>
      <c r="AB31" s="5" t="s">
        <v>0</v>
      </c>
      <c r="AC31" s="5" t="s">
        <v>0</v>
      </c>
      <c r="AD31" s="5" t="s">
        <v>49</v>
      </c>
      <c r="AE31" s="5" t="s">
        <v>243</v>
      </c>
      <c r="AF31" s="7">
        <f>'Управление образования'!AF21</f>
        <v>1489.8</v>
      </c>
      <c r="AG31" s="7">
        <f>'Управление образования'!AG21</f>
        <v>1489.8</v>
      </c>
      <c r="AH31" s="7">
        <f>'Управление образования'!AH21</f>
        <v>1480.9</v>
      </c>
      <c r="AI31" s="7">
        <f>'Управление образования'!AI21</f>
        <v>1480.9</v>
      </c>
      <c r="AJ31" s="7">
        <f>'Управление образования'!AJ21</f>
        <v>8.9</v>
      </c>
      <c r="AK31" s="7">
        <f>'Управление образования'!AK21</f>
        <v>8.9</v>
      </c>
      <c r="AL31" s="7">
        <f>'Управление образования'!AL21</f>
        <v>0</v>
      </c>
      <c r="AM31" s="7">
        <f>'Управление образования'!AM21</f>
        <v>0</v>
      </c>
      <c r="AN31" s="7">
        <f>'Управление образования'!AN21</f>
        <v>0</v>
      </c>
      <c r="AO31" s="7">
        <f>'Управление образования'!AO21</f>
        <v>0</v>
      </c>
      <c r="AP31" s="7">
        <f>'Управление образования'!AP21</f>
        <v>1866.3999999999999</v>
      </c>
      <c r="AQ31" s="7">
        <f>'Управление образования'!AQ21</f>
        <v>1854.8</v>
      </c>
      <c r="AR31" s="7">
        <f>'Управление образования'!AR21</f>
        <v>11.6</v>
      </c>
      <c r="AS31" s="7">
        <f>'Управление образования'!AS21</f>
        <v>0</v>
      </c>
      <c r="AT31" s="7">
        <f>'Управление образования'!AT21</f>
        <v>0</v>
      </c>
      <c r="AU31" s="7">
        <f>'Управление образования'!AU21</f>
        <v>1866.3999999999999</v>
      </c>
      <c r="AV31" s="7">
        <f>'Управление образования'!AV21</f>
        <v>1854.8</v>
      </c>
      <c r="AW31" s="7">
        <f>'Управление образования'!AW21</f>
        <v>11.6</v>
      </c>
      <c r="AX31" s="7">
        <f>'Управление образования'!AX21</f>
        <v>0</v>
      </c>
      <c r="AY31" s="7">
        <f>'Управление образования'!AY21</f>
        <v>0</v>
      </c>
      <c r="AZ31" s="7">
        <f>'Управление образования'!AZ21</f>
        <v>1866.3999999999999</v>
      </c>
      <c r="BA31" s="7">
        <f>'Управление образования'!BA21</f>
        <v>1854.8</v>
      </c>
      <c r="BB31" s="7">
        <f>'Управление образования'!BB21</f>
        <v>11.6</v>
      </c>
      <c r="BC31" s="7">
        <f>'Управление образования'!BC21</f>
        <v>0</v>
      </c>
      <c r="BD31" s="7">
        <f>'Управление образования'!BD21</f>
        <v>0</v>
      </c>
      <c r="BE31" s="7">
        <f>'Управление образования'!BE21</f>
        <v>1866.3999999999999</v>
      </c>
      <c r="BF31" s="7">
        <f>'Управление образования'!BF21</f>
        <v>1854.8</v>
      </c>
      <c r="BG31" s="7">
        <f>'Управление образования'!BG21</f>
        <v>11.6</v>
      </c>
      <c r="BH31" s="7">
        <f>'Управление образования'!BH21</f>
        <v>0</v>
      </c>
      <c r="BI31" s="7">
        <f>'Управление образования'!BI21</f>
        <v>0</v>
      </c>
      <c r="BJ31" s="7">
        <f>'Управление образования'!BJ21</f>
        <v>1489.8</v>
      </c>
      <c r="BK31" s="7">
        <f>'Управление образования'!BK21</f>
        <v>1489.8</v>
      </c>
      <c r="BL31" s="7">
        <f>'Управление образования'!BL21</f>
        <v>1480.9</v>
      </c>
      <c r="BM31" s="7">
        <f>'Управление образования'!BM21</f>
        <v>1480.9</v>
      </c>
      <c r="BN31" s="7">
        <f>'Управление образования'!BN21</f>
        <v>8.9</v>
      </c>
      <c r="BO31" s="7">
        <f>'Управление образования'!BO21</f>
        <v>8.9</v>
      </c>
      <c r="BP31" s="7">
        <f>'Управление образования'!BP21</f>
        <v>0</v>
      </c>
      <c r="BQ31" s="7">
        <f>'Управление образования'!BQ21</f>
        <v>0</v>
      </c>
      <c r="BR31" s="7">
        <f>'Управление образования'!BR21</f>
        <v>0</v>
      </c>
      <c r="BS31" s="7">
        <f>'Управление образования'!BS21</f>
        <v>0</v>
      </c>
      <c r="BT31" s="7">
        <f>'Управление образования'!BT21</f>
        <v>1866.3999999999999</v>
      </c>
      <c r="BU31" s="7">
        <f>'Управление образования'!BU21</f>
        <v>1854.8</v>
      </c>
      <c r="BV31" s="7">
        <f>'Управление образования'!BV21</f>
        <v>11.6</v>
      </c>
      <c r="BW31" s="7">
        <f>'Управление образования'!BW21</f>
        <v>0</v>
      </c>
      <c r="BX31" s="7">
        <f>'Управление образования'!BX21</f>
        <v>0</v>
      </c>
      <c r="BY31" s="7">
        <f>'Управление образования'!BY21</f>
        <v>1866.3999999999999</v>
      </c>
      <c r="BZ31" s="7">
        <f>'Управление образования'!BZ21</f>
        <v>1854.8</v>
      </c>
      <c r="CA31" s="7">
        <f>'Управление образования'!CA21</f>
        <v>11.6</v>
      </c>
      <c r="CB31" s="7">
        <f>'Управление образования'!CB21</f>
        <v>0</v>
      </c>
      <c r="CC31" s="7">
        <f>'Управление образования'!CC21</f>
        <v>0</v>
      </c>
      <c r="CD31" s="7">
        <f>'Управление образования'!CD21</f>
        <v>1866.3999999999999</v>
      </c>
      <c r="CE31" s="7">
        <f>'Управление образования'!CE21</f>
        <v>1854.8</v>
      </c>
      <c r="CF31" s="7">
        <f>'Управление образования'!CF21</f>
        <v>11.6</v>
      </c>
      <c r="CG31" s="7">
        <f>'Управление образования'!CG21</f>
        <v>0</v>
      </c>
      <c r="CH31" s="7">
        <f>'Управление образования'!CH21</f>
        <v>0</v>
      </c>
      <c r="CI31" s="7">
        <f>'Управление образования'!CI21</f>
        <v>1866.3999999999999</v>
      </c>
      <c r="CJ31" s="7">
        <f>'Управление образования'!CJ21</f>
        <v>1854.8</v>
      </c>
      <c r="CK31" s="7">
        <f>'Управление образования'!CK21</f>
        <v>11.6</v>
      </c>
      <c r="CL31" s="7">
        <f>'Управление образования'!CL21</f>
        <v>0</v>
      </c>
      <c r="CM31" s="7">
        <f>'Управление образования'!CM21</f>
        <v>0</v>
      </c>
      <c r="CN31" s="7">
        <f>'Управление образования'!CN21</f>
        <v>1489.8</v>
      </c>
      <c r="CO31" s="7">
        <f>'Управление образования'!CO21</f>
        <v>1480.9</v>
      </c>
      <c r="CP31" s="7">
        <f>'Управление образования'!CP21</f>
        <v>8.9</v>
      </c>
      <c r="CQ31" s="7">
        <f>'Управление образования'!CQ21</f>
        <v>0</v>
      </c>
      <c r="CR31" s="7">
        <f>'Управление образования'!CR21</f>
        <v>0</v>
      </c>
      <c r="CS31" s="7">
        <f>'Управление образования'!CS21</f>
        <v>1866.3999999999999</v>
      </c>
      <c r="CT31" s="7">
        <f>'Управление образования'!CT21</f>
        <v>1854.8</v>
      </c>
      <c r="CU31" s="7">
        <f>'Управление образования'!CU21</f>
        <v>11.6</v>
      </c>
      <c r="CV31" s="7">
        <f>'Управление образования'!CV21</f>
        <v>0</v>
      </c>
      <c r="CW31" s="7">
        <f>'Управление образования'!CW21</f>
        <v>0</v>
      </c>
      <c r="CX31" s="7">
        <f>'Управление образования'!CX21</f>
        <v>1866.3999999999999</v>
      </c>
      <c r="CY31" s="7">
        <f>'Управление образования'!CY21</f>
        <v>1854.8</v>
      </c>
      <c r="CZ31" s="7">
        <f>'Управление образования'!CZ21</f>
        <v>11.6</v>
      </c>
      <c r="DA31" s="7">
        <f>'Управление образования'!DA21</f>
        <v>0</v>
      </c>
      <c r="DB31" s="7">
        <f>'Управление образования'!DB21</f>
        <v>0</v>
      </c>
      <c r="DC31" s="7">
        <f>'Управление образования'!DC21</f>
        <v>1489.8</v>
      </c>
      <c r="DD31" s="7">
        <f>'Управление образования'!DD21</f>
        <v>1480.9</v>
      </c>
      <c r="DE31" s="7">
        <f>'Управление образования'!DE21</f>
        <v>8.9</v>
      </c>
      <c r="DF31" s="7">
        <f>'Управление образования'!DF21</f>
        <v>0</v>
      </c>
      <c r="DG31" s="7">
        <f>'Управление образования'!DG21</f>
        <v>0</v>
      </c>
      <c r="DH31" s="7">
        <f>'Управление образования'!DH21</f>
        <v>1866.3999999999999</v>
      </c>
      <c r="DI31" s="7">
        <f>'Управление образования'!DI21</f>
        <v>1854.8</v>
      </c>
      <c r="DJ31" s="7">
        <f>'Управление образования'!DJ21</f>
        <v>11.6</v>
      </c>
      <c r="DK31" s="7">
        <f>'Управление образования'!DK21</f>
        <v>0</v>
      </c>
      <c r="DL31" s="7">
        <f>'Управление образования'!DL21</f>
        <v>0</v>
      </c>
      <c r="DM31" s="7">
        <f>'Управление образования'!DM21</f>
        <v>1866.3999999999999</v>
      </c>
      <c r="DN31" s="7">
        <f>'Управление образования'!DN21</f>
        <v>1854.8</v>
      </c>
      <c r="DO31" s="7">
        <f>'Управление образования'!DO21</f>
        <v>11.6</v>
      </c>
      <c r="DP31" s="7">
        <f>'Управление образования'!DP21</f>
        <v>0</v>
      </c>
      <c r="DQ31" s="7">
        <f>'Управление образования'!DQ21</f>
        <v>0</v>
      </c>
      <c r="DR31" s="7" t="s">
        <v>183</v>
      </c>
    </row>
    <row r="32" spans="1:122" ht="84" customHeight="1" x14ac:dyDescent="0.2">
      <c r="A32" s="6" t="s">
        <v>248</v>
      </c>
      <c r="B32" s="37" t="s">
        <v>249</v>
      </c>
      <c r="C32" s="38" t="s">
        <v>250</v>
      </c>
      <c r="D32" s="5" t="s">
        <v>176</v>
      </c>
      <c r="E32" s="5" t="s">
        <v>227</v>
      </c>
      <c r="F32" s="5" t="s">
        <v>178</v>
      </c>
      <c r="G32" s="5" t="s">
        <v>0</v>
      </c>
      <c r="H32" s="5" t="s">
        <v>0</v>
      </c>
      <c r="I32" s="5" t="s">
        <v>0</v>
      </c>
      <c r="J32" s="5" t="s">
        <v>0</v>
      </c>
      <c r="K32" s="5" t="s">
        <v>0</v>
      </c>
      <c r="L32" s="5" t="s">
        <v>0</v>
      </c>
      <c r="M32" s="5" t="s">
        <v>0</v>
      </c>
      <c r="N32" s="5" t="s">
        <v>0</v>
      </c>
      <c r="O32" s="5" t="s">
        <v>0</v>
      </c>
      <c r="P32" s="5" t="s">
        <v>0</v>
      </c>
      <c r="Q32" s="5" t="s">
        <v>0</v>
      </c>
      <c r="R32" s="5" t="s">
        <v>0</v>
      </c>
      <c r="S32" s="5" t="s">
        <v>0</v>
      </c>
      <c r="T32" s="5" t="s">
        <v>0</v>
      </c>
      <c r="U32" s="5" t="s">
        <v>0</v>
      </c>
      <c r="V32" s="5" t="s">
        <v>0</v>
      </c>
      <c r="W32" s="5" t="s">
        <v>0</v>
      </c>
      <c r="X32" s="5" t="s">
        <v>228</v>
      </c>
      <c r="Y32" s="5" t="s">
        <v>229</v>
      </c>
      <c r="Z32" s="5" t="s">
        <v>230</v>
      </c>
      <c r="AA32" s="5" t="s">
        <v>0</v>
      </c>
      <c r="AB32" s="5" t="s">
        <v>0</v>
      </c>
      <c r="AC32" s="5" t="s">
        <v>230</v>
      </c>
      <c r="AD32" s="5" t="s">
        <v>49</v>
      </c>
      <c r="AE32" s="5" t="s">
        <v>251</v>
      </c>
      <c r="AF32" s="7">
        <f>'Управление образования'!AF22+Администрация!AF21</f>
        <v>27386.5</v>
      </c>
      <c r="AG32" s="7">
        <f>'Управление образования'!AG22+Администрация!AG21</f>
        <v>27386.5</v>
      </c>
      <c r="AH32" s="7">
        <f>'Управление образования'!AH22+Администрация!AH21</f>
        <v>0</v>
      </c>
      <c r="AI32" s="7">
        <f>'Управление образования'!AI22+Администрация!AI21</f>
        <v>0</v>
      </c>
      <c r="AJ32" s="7">
        <f>'Управление образования'!AJ22+Администрация!AJ21</f>
        <v>0</v>
      </c>
      <c r="AK32" s="7">
        <f>'Управление образования'!AK22+Администрация!AK21</f>
        <v>0</v>
      </c>
      <c r="AL32" s="7">
        <f>'Управление образования'!AL22+Администрация!AL21</f>
        <v>0</v>
      </c>
      <c r="AM32" s="7">
        <f>'Управление образования'!AM22+Администрация!AM21</f>
        <v>0</v>
      </c>
      <c r="AN32" s="7">
        <f>'Управление образования'!AN22+Администрация!AN21</f>
        <v>27386.5</v>
      </c>
      <c r="AO32" s="7">
        <f>'Управление образования'!AO22+Администрация!AO21</f>
        <v>27386.5</v>
      </c>
      <c r="AP32" s="7">
        <f>'Управление образования'!AP22+Администрация!AP21</f>
        <v>31393</v>
      </c>
      <c r="AQ32" s="7">
        <f>'Управление образования'!AQ22+Администрация!AQ21</f>
        <v>0</v>
      </c>
      <c r="AR32" s="7">
        <f>'Управление образования'!AR22+Администрация!AR21</f>
        <v>0</v>
      </c>
      <c r="AS32" s="7">
        <f>'Управление образования'!AS22+Администрация!AS21</f>
        <v>0</v>
      </c>
      <c r="AT32" s="7">
        <f>'Управление образования'!AT22+Администрация!AT21</f>
        <v>31393</v>
      </c>
      <c r="AU32" s="7">
        <f>'Управление образования'!AU22+Администрация!AU21</f>
        <v>31393</v>
      </c>
      <c r="AV32" s="7">
        <f>'Управление образования'!AV22+Администрация!AV21</f>
        <v>0</v>
      </c>
      <c r="AW32" s="7">
        <f>'Управление образования'!AW22+Администрация!AW21</f>
        <v>0</v>
      </c>
      <c r="AX32" s="7">
        <f>'Управление образования'!AX22+Администрация!AX21</f>
        <v>0</v>
      </c>
      <c r="AY32" s="7">
        <f>'Управление образования'!AY22+Администрация!AY21</f>
        <v>31393</v>
      </c>
      <c r="AZ32" s="7">
        <f>'Управление образования'!AZ22+Администрация!AZ21</f>
        <v>35635.4</v>
      </c>
      <c r="BA32" s="7">
        <f>'Управление образования'!BA22+Администрация!BA21</f>
        <v>4158</v>
      </c>
      <c r="BB32" s="7">
        <f>'Управление образования'!BB22+Администрация!BB21</f>
        <v>42</v>
      </c>
      <c r="BC32" s="7">
        <f>'Управление образования'!BC22+Администрация!BC21</f>
        <v>0</v>
      </c>
      <c r="BD32" s="7">
        <f>'Управление образования'!BD22+Администрация!BD21</f>
        <v>31435.4</v>
      </c>
      <c r="BE32" s="7">
        <f>'Управление образования'!BE22+Администрация!BE21</f>
        <v>35635.4</v>
      </c>
      <c r="BF32" s="7">
        <f>'Управление образования'!BF22+Администрация!BF21</f>
        <v>4158</v>
      </c>
      <c r="BG32" s="7">
        <f>'Управление образования'!BG22+Администрация!BG21</f>
        <v>42</v>
      </c>
      <c r="BH32" s="7">
        <f>'Управление образования'!BH22+Администрация!BH21</f>
        <v>0</v>
      </c>
      <c r="BI32" s="7">
        <f>'Управление образования'!BI22+Администрация!BI21</f>
        <v>31435.4</v>
      </c>
      <c r="BJ32" s="7">
        <f>'Управление образования'!BJ22+Администрация!BJ21</f>
        <v>27276</v>
      </c>
      <c r="BK32" s="7">
        <f>'Управление образования'!BK22+Администрация!BK21</f>
        <v>27276</v>
      </c>
      <c r="BL32" s="7">
        <f>'Управление образования'!BL22+Администрация!BL21</f>
        <v>0</v>
      </c>
      <c r="BM32" s="7">
        <f>'Управление образования'!BM22+Администрация!BM21</f>
        <v>0</v>
      </c>
      <c r="BN32" s="7">
        <f>'Управление образования'!BN22+Администрация!BN21</f>
        <v>0</v>
      </c>
      <c r="BO32" s="7">
        <f>'Управление образования'!BO22+Администрация!BO21</f>
        <v>0</v>
      </c>
      <c r="BP32" s="7">
        <f>'Управление образования'!BP22+Администрация!BP21</f>
        <v>0</v>
      </c>
      <c r="BQ32" s="7">
        <f>'Управление образования'!BQ22+Администрация!BQ21</f>
        <v>0</v>
      </c>
      <c r="BR32" s="7">
        <f>'Управление образования'!BR22+Администрация!BR21</f>
        <v>27276</v>
      </c>
      <c r="BS32" s="7">
        <f>'Управление образования'!BS22+Администрация!BS21</f>
        <v>27276</v>
      </c>
      <c r="BT32" s="7">
        <f>'Управление образования'!BT22+Администрация!BT21</f>
        <v>31393</v>
      </c>
      <c r="BU32" s="7">
        <f>'Управление образования'!BU22+Администрация!BU21</f>
        <v>0</v>
      </c>
      <c r="BV32" s="7">
        <f>'Управление образования'!BV22+Администрация!BV21</f>
        <v>0</v>
      </c>
      <c r="BW32" s="7">
        <f>'Управление образования'!BW22+Администрация!BW21</f>
        <v>0</v>
      </c>
      <c r="BX32" s="7">
        <f>'Управление образования'!BX22+Администрация!BX21</f>
        <v>31393</v>
      </c>
      <c r="BY32" s="7">
        <f>'Управление образования'!BY22+Администрация!BY21</f>
        <v>31393</v>
      </c>
      <c r="BZ32" s="7">
        <f>'Управление образования'!BZ22+Администрация!BZ21</f>
        <v>0</v>
      </c>
      <c r="CA32" s="7">
        <f>'Управление образования'!CA22+Администрация!CA21</f>
        <v>0</v>
      </c>
      <c r="CB32" s="7">
        <f>'Управление образования'!CB22+Администрация!CB21</f>
        <v>0</v>
      </c>
      <c r="CC32" s="7">
        <f>'Управление образования'!CC22+Администрация!CC21</f>
        <v>31393</v>
      </c>
      <c r="CD32" s="7">
        <f>'Управление образования'!CD22+Администрация!CD21</f>
        <v>31393</v>
      </c>
      <c r="CE32" s="7">
        <f>'Управление образования'!CE22+Администрация!CE21</f>
        <v>0</v>
      </c>
      <c r="CF32" s="7">
        <f>'Управление образования'!CF22+Администрация!CF21</f>
        <v>0</v>
      </c>
      <c r="CG32" s="7">
        <f>'Управление образования'!CG22+Администрация!CG21</f>
        <v>0</v>
      </c>
      <c r="CH32" s="7">
        <f>'Управление образования'!CH22+Администрация!CH21</f>
        <v>31393</v>
      </c>
      <c r="CI32" s="7">
        <f>'Управление образования'!CI22+Администрация!CI21</f>
        <v>31393</v>
      </c>
      <c r="CJ32" s="7">
        <f>'Управление образования'!CJ22+Администрация!CJ21</f>
        <v>0</v>
      </c>
      <c r="CK32" s="7">
        <f>'Управление образования'!CK22+Администрация!CK21</f>
        <v>0</v>
      </c>
      <c r="CL32" s="7">
        <f>'Управление образования'!CL22+Администрация!CL21</f>
        <v>0</v>
      </c>
      <c r="CM32" s="7">
        <f>'Управление образования'!CM22+Администрация!CM21</f>
        <v>31393</v>
      </c>
      <c r="CN32" s="7">
        <f>'Управление образования'!CN22+Администрация!CN21</f>
        <v>27386.5</v>
      </c>
      <c r="CO32" s="7">
        <f>'Управление образования'!CO22+Администрация!CO21</f>
        <v>0</v>
      </c>
      <c r="CP32" s="7">
        <f>'Управление образования'!CP22+Администрация!CP21</f>
        <v>0</v>
      </c>
      <c r="CQ32" s="7">
        <f>'Управление образования'!CQ22+Администрация!CQ21</f>
        <v>0</v>
      </c>
      <c r="CR32" s="7">
        <f>'Управление образования'!CR22+Администрация!CR21</f>
        <v>27386.5</v>
      </c>
      <c r="CS32" s="7">
        <f>'Управление образования'!CS22+Администрация!CS21</f>
        <v>31393</v>
      </c>
      <c r="CT32" s="7">
        <f>'Управление образования'!CT22+Администрация!CT21</f>
        <v>0</v>
      </c>
      <c r="CU32" s="7">
        <f>'Управление образования'!CU22+Администрация!CU21</f>
        <v>0</v>
      </c>
      <c r="CV32" s="7">
        <f>'Управление образования'!CV22+Администрация!CV21</f>
        <v>0</v>
      </c>
      <c r="CW32" s="7">
        <f>'Управление образования'!CW22+Администрация!CW21</f>
        <v>31393</v>
      </c>
      <c r="CX32" s="7">
        <f>'Управление образования'!CX22+Администрация!CX21</f>
        <v>31393</v>
      </c>
      <c r="CY32" s="7">
        <f>'Управление образования'!CY22+Администрация!CY21</f>
        <v>0</v>
      </c>
      <c r="CZ32" s="7">
        <f>'Управление образования'!CZ22+Администрация!CZ21</f>
        <v>0</v>
      </c>
      <c r="DA32" s="7">
        <f>'Управление образования'!DA22+Администрация!DA21</f>
        <v>0</v>
      </c>
      <c r="DB32" s="7">
        <f>'Управление образования'!DB22+Администрация!DB21</f>
        <v>31393</v>
      </c>
      <c r="DC32" s="7">
        <f>'Управление образования'!DC22+Администрация!DC21</f>
        <v>27276</v>
      </c>
      <c r="DD32" s="7">
        <f>'Управление образования'!DD22+Администрация!DD21</f>
        <v>0</v>
      </c>
      <c r="DE32" s="7">
        <f>'Управление образования'!DE22+Администрация!DE21</f>
        <v>0</v>
      </c>
      <c r="DF32" s="7">
        <f>'Управление образования'!DF22+Администрация!DF21</f>
        <v>0</v>
      </c>
      <c r="DG32" s="7">
        <f>'Управление образования'!DG22+Администрация!DG21</f>
        <v>27276</v>
      </c>
      <c r="DH32" s="7">
        <f>'Управление образования'!DH22+Администрация!DH21</f>
        <v>31393</v>
      </c>
      <c r="DI32" s="7">
        <f>'Управление образования'!DI22+Администрация!DI21</f>
        <v>0</v>
      </c>
      <c r="DJ32" s="7">
        <f>'Управление образования'!DJ22+Администрация!DJ21</f>
        <v>0</v>
      </c>
      <c r="DK32" s="7">
        <f>'Управление образования'!DK22+Администрация!DK21</f>
        <v>0</v>
      </c>
      <c r="DL32" s="7">
        <f>'Управление образования'!DL22+Администрация!DL21</f>
        <v>31393</v>
      </c>
      <c r="DM32" s="7">
        <f>'Управление образования'!DM22+Администрация!DM21</f>
        <v>31393</v>
      </c>
      <c r="DN32" s="7">
        <f>'Управление образования'!DN22+Администрация!DN21</f>
        <v>0</v>
      </c>
      <c r="DO32" s="7">
        <f>'Управление образования'!DO22+Администрация!DO21</f>
        <v>0</v>
      </c>
      <c r="DP32" s="7">
        <f>'Управление образования'!DP22+Администрация!DP21</f>
        <v>0</v>
      </c>
      <c r="DQ32" s="7">
        <f>'Управление образования'!DQ22+Администрация!DQ21</f>
        <v>31393</v>
      </c>
      <c r="DR32" s="7" t="s">
        <v>183</v>
      </c>
    </row>
    <row r="33" spans="1:122" ht="108.2" customHeight="1" x14ac:dyDescent="0.2">
      <c r="A33" s="6" t="s">
        <v>248</v>
      </c>
      <c r="B33" s="37" t="s">
        <v>0</v>
      </c>
      <c r="C33" s="38" t="s">
        <v>0</v>
      </c>
      <c r="D33" s="5" t="s">
        <v>232</v>
      </c>
      <c r="E33" s="5" t="s">
        <v>233</v>
      </c>
      <c r="F33" s="5" t="s">
        <v>234</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235</v>
      </c>
      <c r="Y33" s="5" t="s">
        <v>180</v>
      </c>
      <c r="Z33" s="5" t="s">
        <v>236</v>
      </c>
      <c r="AA33" s="5" t="s">
        <v>0</v>
      </c>
      <c r="AB33" s="5" t="s">
        <v>0</v>
      </c>
      <c r="AC33" s="5" t="s">
        <v>236</v>
      </c>
      <c r="AD33" s="5" t="s">
        <v>49</v>
      </c>
      <c r="AE33" s="5" t="s">
        <v>0</v>
      </c>
      <c r="AF33" s="7">
        <f>'Управление образования'!AF23+Администрация!AF22</f>
        <v>0</v>
      </c>
      <c r="AG33" s="7">
        <f>'Управление образования'!AG23+Администрация!AG22</f>
        <v>0</v>
      </c>
      <c r="AH33" s="7">
        <f>'Управление образования'!AH23+Администрация!AH22</f>
        <v>0</v>
      </c>
      <c r="AI33" s="7">
        <f>'Управление образования'!AI23+Администрация!AI22</f>
        <v>0</v>
      </c>
      <c r="AJ33" s="7">
        <f>'Управление образования'!AJ23+Администрация!AJ22</f>
        <v>0</v>
      </c>
      <c r="AK33" s="7">
        <f>'Управление образования'!AK23+Администрация!AK22</f>
        <v>0</v>
      </c>
      <c r="AL33" s="7">
        <f>'Управление образования'!AL23+Администрация!AL22</f>
        <v>0</v>
      </c>
      <c r="AM33" s="7">
        <f>'Управление образования'!AM23+Администрация!AM22</f>
        <v>0</v>
      </c>
      <c r="AN33" s="7">
        <f>'Управление образования'!AN23+Администрация!AN22</f>
        <v>0</v>
      </c>
      <c r="AO33" s="7">
        <f>'Управление образования'!AO23+Администрация!AO22</f>
        <v>0</v>
      </c>
      <c r="AP33" s="7">
        <f>'Управление образования'!AP23+Администрация!AP22</f>
        <v>0</v>
      </c>
      <c r="AQ33" s="7">
        <f>'Управление образования'!AQ23+Администрация!AQ22</f>
        <v>0</v>
      </c>
      <c r="AR33" s="7">
        <f>'Управление образования'!AR23+Администрация!AR22</f>
        <v>0</v>
      </c>
      <c r="AS33" s="7">
        <f>'Управление образования'!AS23+Администрация!AS22</f>
        <v>0</v>
      </c>
      <c r="AT33" s="7">
        <f>'Управление образования'!AT23+Администрация!AT22</f>
        <v>0</v>
      </c>
      <c r="AU33" s="7">
        <f>'Управление образования'!AU23+Администрация!AU22</f>
        <v>0</v>
      </c>
      <c r="AV33" s="7">
        <f>'Управление образования'!AV23+Администрация!AV22</f>
        <v>0</v>
      </c>
      <c r="AW33" s="7">
        <f>'Управление образования'!AW23+Администрация!AW22</f>
        <v>0</v>
      </c>
      <c r="AX33" s="7">
        <f>'Управление образования'!AX23+Администрация!AX22</f>
        <v>0</v>
      </c>
      <c r="AY33" s="7">
        <f>'Управление образования'!AY23+Администрация!AY22</f>
        <v>0</v>
      </c>
      <c r="AZ33" s="7">
        <f>'Управление образования'!AZ23+Администрация!AZ22</f>
        <v>0</v>
      </c>
      <c r="BA33" s="7">
        <f>'Управление образования'!BA23+Администрация!BA22</f>
        <v>0</v>
      </c>
      <c r="BB33" s="7">
        <f>'Управление образования'!BB23+Администрация!BB22</f>
        <v>0</v>
      </c>
      <c r="BC33" s="7">
        <f>'Управление образования'!BC23+Администрация!BC22</f>
        <v>0</v>
      </c>
      <c r="BD33" s="7">
        <f>'Управление образования'!BD23+Администрация!BD22</f>
        <v>0</v>
      </c>
      <c r="BE33" s="7">
        <f>'Управление образования'!BE23+Администрация!BE22</f>
        <v>0</v>
      </c>
      <c r="BF33" s="7">
        <f>'Управление образования'!BF23+Администрация!BF22</f>
        <v>0</v>
      </c>
      <c r="BG33" s="7">
        <f>'Управление образования'!BG23+Администрация!BG22</f>
        <v>0</v>
      </c>
      <c r="BH33" s="7">
        <f>'Управление образования'!BH23+Администрация!BH22</f>
        <v>0</v>
      </c>
      <c r="BI33" s="7">
        <f>'Управление образования'!BI23+Администрация!BI22</f>
        <v>0</v>
      </c>
      <c r="BJ33" s="7">
        <f>'Управление образования'!BJ23+Администрация!BJ22</f>
        <v>0</v>
      </c>
      <c r="BK33" s="7">
        <f>'Управление образования'!BK23+Администрация!BK22</f>
        <v>0</v>
      </c>
      <c r="BL33" s="7">
        <f>'Управление образования'!BL23+Администрация!BL22</f>
        <v>0</v>
      </c>
      <c r="BM33" s="7">
        <f>'Управление образования'!BM23+Администрация!BM22</f>
        <v>0</v>
      </c>
      <c r="BN33" s="7">
        <f>'Управление образования'!BN23+Администрация!BN22</f>
        <v>0</v>
      </c>
      <c r="BO33" s="7">
        <f>'Управление образования'!BO23+Администрация!BO22</f>
        <v>0</v>
      </c>
      <c r="BP33" s="7">
        <f>'Управление образования'!BP23+Администрация!BP22</f>
        <v>0</v>
      </c>
      <c r="BQ33" s="7">
        <f>'Управление образования'!BQ23+Администрация!BQ22</f>
        <v>0</v>
      </c>
      <c r="BR33" s="7">
        <f>'Управление образования'!BR23+Администрация!BR22</f>
        <v>0</v>
      </c>
      <c r="BS33" s="7">
        <f>'Управление образования'!BS23+Администрация!BS22</f>
        <v>0</v>
      </c>
      <c r="BT33" s="7">
        <f>'Управление образования'!BT23+Администрация!BT22</f>
        <v>0</v>
      </c>
      <c r="BU33" s="7">
        <f>'Управление образования'!BU23+Администрация!BU22</f>
        <v>0</v>
      </c>
      <c r="BV33" s="7">
        <f>'Управление образования'!BV23+Администрация!BV22</f>
        <v>0</v>
      </c>
      <c r="BW33" s="7">
        <f>'Управление образования'!BW23+Администрация!BW22</f>
        <v>0</v>
      </c>
      <c r="BX33" s="7">
        <f>'Управление образования'!BX23+Администрация!BX22</f>
        <v>0</v>
      </c>
      <c r="BY33" s="7">
        <f>'Управление образования'!BY23+Администрация!BY22</f>
        <v>0</v>
      </c>
      <c r="BZ33" s="7">
        <f>'Управление образования'!BZ23+Администрация!BZ22</f>
        <v>0</v>
      </c>
      <c r="CA33" s="7">
        <f>'Управление образования'!CA23+Администрация!CA22</f>
        <v>0</v>
      </c>
      <c r="CB33" s="7">
        <f>'Управление образования'!CB23+Администрация!CB22</f>
        <v>0</v>
      </c>
      <c r="CC33" s="7">
        <f>'Управление образования'!CC23+Администрация!CC22</f>
        <v>0</v>
      </c>
      <c r="CD33" s="7">
        <f>'Управление образования'!CD23+Администрация!CD22</f>
        <v>0</v>
      </c>
      <c r="CE33" s="7">
        <f>'Управление образования'!CE23+Администрация!CE22</f>
        <v>0</v>
      </c>
      <c r="CF33" s="7">
        <f>'Управление образования'!CF23+Администрация!CF22</f>
        <v>0</v>
      </c>
      <c r="CG33" s="7">
        <f>'Управление образования'!CG23+Администрация!CG22</f>
        <v>0</v>
      </c>
      <c r="CH33" s="7">
        <f>'Управление образования'!CH23+Администрация!CH22</f>
        <v>0</v>
      </c>
      <c r="CI33" s="7">
        <f>'Управление образования'!CI23+Администрация!CI22</f>
        <v>0</v>
      </c>
      <c r="CJ33" s="7">
        <f>'Управление образования'!CJ23+Администрация!CJ22</f>
        <v>0</v>
      </c>
      <c r="CK33" s="7">
        <f>'Управление образования'!CK23+Администрация!CK22</f>
        <v>0</v>
      </c>
      <c r="CL33" s="7">
        <f>'Управление образования'!CL23+Администрация!CL22</f>
        <v>0</v>
      </c>
      <c r="CM33" s="7">
        <f>'Управление образования'!CM23+Администрация!CM22</f>
        <v>0</v>
      </c>
      <c r="CN33" s="7">
        <f>'Управление образования'!CN23+Администрация!CN22</f>
        <v>0</v>
      </c>
      <c r="CO33" s="7">
        <f>'Управление образования'!CO23+Администрация!CO22</f>
        <v>0</v>
      </c>
      <c r="CP33" s="7">
        <f>'Управление образования'!CP23+Администрация!CP22</f>
        <v>0</v>
      </c>
      <c r="CQ33" s="7">
        <f>'Управление образования'!CQ23+Администрация!CQ22</f>
        <v>0</v>
      </c>
      <c r="CR33" s="7">
        <f>'Управление образования'!CR23+Администрация!CR22</f>
        <v>0</v>
      </c>
      <c r="CS33" s="7">
        <f>'Управление образования'!CS23+Администрация!CS22</f>
        <v>0</v>
      </c>
      <c r="CT33" s="7">
        <f>'Управление образования'!CT23+Администрация!CT22</f>
        <v>0</v>
      </c>
      <c r="CU33" s="7">
        <f>'Управление образования'!CU23+Администрация!CU22</f>
        <v>0</v>
      </c>
      <c r="CV33" s="7">
        <f>'Управление образования'!CV23+Администрация!CV22</f>
        <v>0</v>
      </c>
      <c r="CW33" s="7">
        <f>'Управление образования'!CW23+Администрация!CW22</f>
        <v>0</v>
      </c>
      <c r="CX33" s="7">
        <f>'Управление образования'!CX23+Администрация!CX22</f>
        <v>0</v>
      </c>
      <c r="CY33" s="7">
        <f>'Управление образования'!CY23+Администрация!CY22</f>
        <v>0</v>
      </c>
      <c r="CZ33" s="7">
        <f>'Управление образования'!CZ23+Администрация!CZ22</f>
        <v>0</v>
      </c>
      <c r="DA33" s="7">
        <f>'Управление образования'!DA23+Администрация!DA22</f>
        <v>0</v>
      </c>
      <c r="DB33" s="7">
        <f>'Управление образования'!DB23+Администрация!DB22</f>
        <v>0</v>
      </c>
      <c r="DC33" s="7">
        <f>'Управление образования'!DC23+Администрация!DC22</f>
        <v>0</v>
      </c>
      <c r="DD33" s="7">
        <f>'Управление образования'!DD23+Администрация!DD22</f>
        <v>0</v>
      </c>
      <c r="DE33" s="7">
        <f>'Управление образования'!DE23+Администрация!DE22</f>
        <v>0</v>
      </c>
      <c r="DF33" s="7">
        <f>'Управление образования'!DF23+Администрация!DF22</f>
        <v>0</v>
      </c>
      <c r="DG33" s="7">
        <f>'Управление образования'!DG23+Администрация!DG22</f>
        <v>0</v>
      </c>
      <c r="DH33" s="7">
        <f>'Управление образования'!DH23+Администрация!DH22</f>
        <v>0</v>
      </c>
      <c r="DI33" s="7">
        <f>'Управление образования'!DI23+Администрация!DI22</f>
        <v>0</v>
      </c>
      <c r="DJ33" s="7">
        <f>'Управление образования'!DJ23+Администрация!DJ22</f>
        <v>0</v>
      </c>
      <c r="DK33" s="7">
        <f>'Управление образования'!DK23+Администрация!DK22</f>
        <v>0</v>
      </c>
      <c r="DL33" s="7">
        <f>'Управление образования'!DL23+Администрация!DL22</f>
        <v>0</v>
      </c>
      <c r="DM33" s="7">
        <f>'Управление образования'!DM23+Администрация!DM22</f>
        <v>0</v>
      </c>
      <c r="DN33" s="7">
        <f>'Управление образования'!DN23+Администрация!DN22</f>
        <v>0</v>
      </c>
      <c r="DO33" s="7">
        <f>'Управление образования'!DO23+Администрация!DO22</f>
        <v>0</v>
      </c>
      <c r="DP33" s="7">
        <f>'Управление образования'!DP23+Администрация!DP22</f>
        <v>0</v>
      </c>
      <c r="DQ33" s="7">
        <f>'Управление образования'!DQ23+Администрация!DQ22</f>
        <v>0</v>
      </c>
      <c r="DR33" s="7" t="s">
        <v>0</v>
      </c>
    </row>
    <row r="34" spans="1:122" ht="120.4" customHeight="1" x14ac:dyDescent="0.2">
      <c r="A34" s="6" t="s">
        <v>248</v>
      </c>
      <c r="B34" s="37" t="s">
        <v>0</v>
      </c>
      <c r="C34" s="38" t="s">
        <v>0</v>
      </c>
      <c r="D34" s="5" t="s">
        <v>0</v>
      </c>
      <c r="E34" s="5" t="s">
        <v>0</v>
      </c>
      <c r="F34" s="5" t="s">
        <v>0</v>
      </c>
      <c r="G34" s="5" t="s">
        <v>0</v>
      </c>
      <c r="H34" s="5" t="s">
        <v>0</v>
      </c>
      <c r="I34" s="5" t="s">
        <v>0</v>
      </c>
      <c r="J34" s="5" t="s">
        <v>0</v>
      </c>
      <c r="K34" s="5" t="s">
        <v>0</v>
      </c>
      <c r="L34" s="5" t="s">
        <v>0</v>
      </c>
      <c r="M34" s="5" t="s">
        <v>0</v>
      </c>
      <c r="N34" s="5" t="s">
        <v>252</v>
      </c>
      <c r="O34" s="5" t="s">
        <v>180</v>
      </c>
      <c r="P34" s="5" t="s">
        <v>238</v>
      </c>
      <c r="Q34" s="5" t="s">
        <v>253</v>
      </c>
      <c r="R34" s="5" t="s">
        <v>0</v>
      </c>
      <c r="S34" s="5" t="s">
        <v>0</v>
      </c>
      <c r="T34" s="5" t="s">
        <v>0</v>
      </c>
      <c r="U34" s="5" t="s">
        <v>0</v>
      </c>
      <c r="V34" s="5" t="s">
        <v>0</v>
      </c>
      <c r="W34" s="5" t="s">
        <v>0</v>
      </c>
      <c r="X34" s="5" t="s">
        <v>0</v>
      </c>
      <c r="Y34" s="5" t="s">
        <v>0</v>
      </c>
      <c r="Z34" s="5" t="s">
        <v>0</v>
      </c>
      <c r="AA34" s="5" t="s">
        <v>0</v>
      </c>
      <c r="AB34" s="5" t="s">
        <v>0</v>
      </c>
      <c r="AC34" s="5" t="s">
        <v>0</v>
      </c>
      <c r="AD34" s="5" t="s">
        <v>49</v>
      </c>
      <c r="AE34" s="5" t="s">
        <v>251</v>
      </c>
      <c r="AF34" s="7">
        <f>'Управление образования'!AF24+Администрация!AF23</f>
        <v>1522.3</v>
      </c>
      <c r="AG34" s="7">
        <f>'Управление образования'!AG24+Администрация!AG23</f>
        <v>1522.3</v>
      </c>
      <c r="AH34" s="7">
        <f>'Управление образования'!AH24+Администрация!AH23</f>
        <v>0</v>
      </c>
      <c r="AI34" s="7">
        <f>'Управление образования'!AI24+Администрация!AI23</f>
        <v>0</v>
      </c>
      <c r="AJ34" s="7">
        <f>'Управление образования'!AJ24+Администрация!AJ23</f>
        <v>0</v>
      </c>
      <c r="AK34" s="7">
        <f>'Управление образования'!AK24+Администрация!AK23</f>
        <v>0</v>
      </c>
      <c r="AL34" s="7">
        <f>'Управление образования'!AL24+Администрация!AL23</f>
        <v>0</v>
      </c>
      <c r="AM34" s="7">
        <f>'Управление образования'!AM24+Администрация!AM23</f>
        <v>0</v>
      </c>
      <c r="AN34" s="7">
        <f>'Управление образования'!AN24+Администрация!AN23</f>
        <v>1522.3</v>
      </c>
      <c r="AO34" s="7">
        <f>'Управление образования'!AO24+Администрация!AO23</f>
        <v>1522.3</v>
      </c>
      <c r="AP34" s="7">
        <f>'Управление образования'!AP24+Администрация!AP23</f>
        <v>2000.2</v>
      </c>
      <c r="AQ34" s="7">
        <f>'Управление образования'!AQ24+Администрация!AQ23</f>
        <v>0</v>
      </c>
      <c r="AR34" s="7">
        <f>'Управление образования'!AR24+Администрация!AR23</f>
        <v>0</v>
      </c>
      <c r="AS34" s="7">
        <f>'Управление образования'!AS24+Администрация!AS23</f>
        <v>0</v>
      </c>
      <c r="AT34" s="7">
        <f>'Управление образования'!AT24+Администрация!AT23</f>
        <v>2000.2</v>
      </c>
      <c r="AU34" s="7">
        <f>'Управление образования'!AU24+Администрация!AU23</f>
        <v>0</v>
      </c>
      <c r="AV34" s="7">
        <f>'Управление образования'!AV24+Администрация!AV23</f>
        <v>0</v>
      </c>
      <c r="AW34" s="7">
        <f>'Управление образования'!AW24+Администрация!AW23</f>
        <v>0</v>
      </c>
      <c r="AX34" s="7">
        <f>'Управление образования'!AX24+Администрация!AX23</f>
        <v>0</v>
      </c>
      <c r="AY34" s="7">
        <f>'Управление образования'!AY24+Администрация!AY23</f>
        <v>0</v>
      </c>
      <c r="AZ34" s="7">
        <f>'Управление образования'!AZ24+Администрация!AZ23</f>
        <v>4242.3999999999996</v>
      </c>
      <c r="BA34" s="7">
        <f>'Управление образования'!BA24+Администрация!BA23</f>
        <v>4158</v>
      </c>
      <c r="BB34" s="7">
        <f>'Управление образования'!BB24+Администрация!BB23</f>
        <v>42</v>
      </c>
      <c r="BC34" s="7">
        <f>'Управление образования'!BC24+Администрация!BC23</f>
        <v>0</v>
      </c>
      <c r="BD34" s="7">
        <f>'Управление образования'!BD24+Администрация!BD23</f>
        <v>42.4</v>
      </c>
      <c r="BE34" s="7">
        <f>'Управление образования'!BE24+Администрация!BE23</f>
        <v>4242.3999999999996</v>
      </c>
      <c r="BF34" s="7">
        <f>'Управление образования'!BF24+Администрация!BF23</f>
        <v>4158</v>
      </c>
      <c r="BG34" s="7">
        <f>'Управление образования'!BG24+Администрация!BG23</f>
        <v>42</v>
      </c>
      <c r="BH34" s="7">
        <f>'Управление образования'!BH24+Администрация!BH23</f>
        <v>0</v>
      </c>
      <c r="BI34" s="7">
        <f>'Управление образования'!BI24+Администрация!BI23</f>
        <v>42.4</v>
      </c>
      <c r="BJ34" s="7">
        <f>'Управление образования'!BJ24+Администрация!BJ23</f>
        <v>1522.3</v>
      </c>
      <c r="BK34" s="7">
        <f>'Управление образования'!BK24+Администрация!BK23</f>
        <v>1522.3</v>
      </c>
      <c r="BL34" s="7">
        <f>'Управление образования'!BL24+Администрация!BL23</f>
        <v>0</v>
      </c>
      <c r="BM34" s="7">
        <f>'Управление образования'!BM24+Администрация!BM23</f>
        <v>0</v>
      </c>
      <c r="BN34" s="7">
        <f>'Управление образования'!BN24+Администрация!BN23</f>
        <v>0</v>
      </c>
      <c r="BO34" s="7">
        <f>'Управление образования'!BO24+Администрация!BO23</f>
        <v>0</v>
      </c>
      <c r="BP34" s="7">
        <f>'Управление образования'!BP24+Администрация!BP23</f>
        <v>0</v>
      </c>
      <c r="BQ34" s="7">
        <f>'Управление образования'!BQ24+Администрация!BQ23</f>
        <v>0</v>
      </c>
      <c r="BR34" s="7">
        <f>'Управление образования'!BR24+Администрация!BR23</f>
        <v>1522.3</v>
      </c>
      <c r="BS34" s="7">
        <f>'Управление образования'!BS24+Администрация!BS23</f>
        <v>1522.3</v>
      </c>
      <c r="BT34" s="7">
        <f>'Управление образования'!BT24+Администрация!BT23</f>
        <v>2000.2</v>
      </c>
      <c r="BU34" s="7">
        <f>'Управление образования'!BU24+Администрация!BU23</f>
        <v>0</v>
      </c>
      <c r="BV34" s="7">
        <f>'Управление образования'!BV24+Администрация!BV23</f>
        <v>0</v>
      </c>
      <c r="BW34" s="7">
        <f>'Управление образования'!BW24+Администрация!BW23</f>
        <v>0</v>
      </c>
      <c r="BX34" s="7">
        <f>'Управление образования'!BX24+Администрация!BX23</f>
        <v>2000.2</v>
      </c>
      <c r="BY34" s="7">
        <f>'Управление образования'!BY24+Администрация!BY23</f>
        <v>0</v>
      </c>
      <c r="BZ34" s="7">
        <f>'Управление образования'!BZ24+Администрация!BZ23</f>
        <v>0</v>
      </c>
      <c r="CA34" s="7">
        <f>'Управление образования'!CA24+Администрация!CA23</f>
        <v>0</v>
      </c>
      <c r="CB34" s="7">
        <f>'Управление образования'!CB24+Администрация!CB23</f>
        <v>0</v>
      </c>
      <c r="CC34" s="7">
        <f>'Управление образования'!CC24+Администрация!CC23</f>
        <v>0</v>
      </c>
      <c r="CD34" s="7">
        <f>'Управление образования'!CD24+Администрация!CD23</f>
        <v>0</v>
      </c>
      <c r="CE34" s="7">
        <f>'Управление образования'!CE24+Администрация!CE23</f>
        <v>0</v>
      </c>
      <c r="CF34" s="7">
        <f>'Управление образования'!CF24+Администрация!CF23</f>
        <v>0</v>
      </c>
      <c r="CG34" s="7">
        <f>'Управление образования'!CG24+Администрация!CG23</f>
        <v>0</v>
      </c>
      <c r="CH34" s="7">
        <f>'Управление образования'!CH24+Администрация!CH23</f>
        <v>0</v>
      </c>
      <c r="CI34" s="7">
        <f>'Управление образования'!CI24+Администрация!CI23</f>
        <v>0</v>
      </c>
      <c r="CJ34" s="7">
        <f>'Управление образования'!CJ24+Администрация!CJ23</f>
        <v>0</v>
      </c>
      <c r="CK34" s="7">
        <f>'Управление образования'!CK24+Администрация!CK23</f>
        <v>0</v>
      </c>
      <c r="CL34" s="7">
        <f>'Управление образования'!CL24+Администрация!CL23</f>
        <v>0</v>
      </c>
      <c r="CM34" s="7">
        <f>'Управление образования'!CM24+Администрация!CM23</f>
        <v>0</v>
      </c>
      <c r="CN34" s="7">
        <f>'Управление образования'!CN24+Администрация!CN23</f>
        <v>1522.3</v>
      </c>
      <c r="CO34" s="7">
        <f>'Управление образования'!CO24+Администрация!CO23</f>
        <v>0</v>
      </c>
      <c r="CP34" s="7">
        <f>'Управление образования'!CP24+Администрация!CP23</f>
        <v>0</v>
      </c>
      <c r="CQ34" s="7">
        <f>'Управление образования'!CQ24+Администрация!CQ23</f>
        <v>0</v>
      </c>
      <c r="CR34" s="7">
        <f>'Управление образования'!CR24+Администрация!CR23</f>
        <v>1522.3</v>
      </c>
      <c r="CS34" s="7">
        <f>'Управление образования'!CS24+Администрация!CS23</f>
        <v>2000.2</v>
      </c>
      <c r="CT34" s="7">
        <f>'Управление образования'!CT24+Администрация!CT23</f>
        <v>0</v>
      </c>
      <c r="CU34" s="7">
        <f>'Управление образования'!CU24+Администрация!CU23</f>
        <v>0</v>
      </c>
      <c r="CV34" s="7">
        <f>'Управление образования'!CV24+Администрация!CV23</f>
        <v>0</v>
      </c>
      <c r="CW34" s="7">
        <f>'Управление образования'!CW24+Администрация!CW23</f>
        <v>2000.2</v>
      </c>
      <c r="CX34" s="7">
        <f>'Управление образования'!CX24+Администрация!CX23</f>
        <v>0</v>
      </c>
      <c r="CY34" s="7">
        <f>'Управление образования'!CY24+Администрация!CY23</f>
        <v>0</v>
      </c>
      <c r="CZ34" s="7">
        <f>'Управление образования'!CZ24+Администрация!CZ23</f>
        <v>0</v>
      </c>
      <c r="DA34" s="7">
        <f>'Управление образования'!DA24+Администрация!DA23</f>
        <v>0</v>
      </c>
      <c r="DB34" s="7">
        <f>'Управление образования'!DB24+Администрация!DB23</f>
        <v>0</v>
      </c>
      <c r="DC34" s="7">
        <f>'Управление образования'!DC24+Администрация!DC23</f>
        <v>1522.3</v>
      </c>
      <c r="DD34" s="7">
        <f>'Управление образования'!DD24+Администрация!DD23</f>
        <v>0</v>
      </c>
      <c r="DE34" s="7">
        <f>'Управление образования'!DE24+Администрация!DE23</f>
        <v>0</v>
      </c>
      <c r="DF34" s="7">
        <f>'Управление образования'!DF24+Администрация!DF23</f>
        <v>0</v>
      </c>
      <c r="DG34" s="7">
        <f>'Управление образования'!DG24+Администрация!DG23</f>
        <v>1522.3</v>
      </c>
      <c r="DH34" s="7">
        <f>'Управление образования'!DH24+Администрация!DH23</f>
        <v>2000.2</v>
      </c>
      <c r="DI34" s="7">
        <f>'Управление образования'!DI24+Администрация!DI23</f>
        <v>0</v>
      </c>
      <c r="DJ34" s="7">
        <f>'Управление образования'!DJ24+Администрация!DJ23</f>
        <v>0</v>
      </c>
      <c r="DK34" s="7">
        <f>'Управление образования'!DK24+Администрация!DK23</f>
        <v>0</v>
      </c>
      <c r="DL34" s="7">
        <f>'Управление образования'!DL24+Администрация!DL23</f>
        <v>2000.2</v>
      </c>
      <c r="DM34" s="7">
        <f>'Управление образования'!DM24+Администрация!DM23</f>
        <v>0</v>
      </c>
      <c r="DN34" s="7">
        <f>'Управление образования'!DN24+Администрация!DN23</f>
        <v>0</v>
      </c>
      <c r="DO34" s="7">
        <f>'Управление образования'!DO24+Администрация!DO23</f>
        <v>0</v>
      </c>
      <c r="DP34" s="7">
        <f>'Управление образования'!DP24+Администрация!DP23</f>
        <v>0</v>
      </c>
      <c r="DQ34" s="7">
        <f>'Управление образования'!DQ24+Администрация!DQ23</f>
        <v>0</v>
      </c>
      <c r="DR34" s="7" t="s">
        <v>183</v>
      </c>
    </row>
    <row r="35" spans="1:122" ht="84" customHeight="1" x14ac:dyDescent="0.2">
      <c r="A35" s="6" t="s">
        <v>248</v>
      </c>
      <c r="B35" s="37" t="s">
        <v>0</v>
      </c>
      <c r="C35" s="38" t="s">
        <v>0</v>
      </c>
      <c r="D35" s="5" t="s">
        <v>0</v>
      </c>
      <c r="E35" s="5" t="s">
        <v>0</v>
      </c>
      <c r="F35" s="5" t="s">
        <v>0</v>
      </c>
      <c r="G35" s="5" t="s">
        <v>244</v>
      </c>
      <c r="H35" s="5" t="s">
        <v>180</v>
      </c>
      <c r="I35" s="5" t="s">
        <v>238</v>
      </c>
      <c r="J35" s="5" t="s">
        <v>59</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49</v>
      </c>
      <c r="AE35" s="5" t="s">
        <v>251</v>
      </c>
      <c r="AF35" s="7">
        <f>'Управление образования'!AF25+Администрация!AF24</f>
        <v>2205.9</v>
      </c>
      <c r="AG35" s="7">
        <f>'Управление образования'!AG25+Администрация!AG24</f>
        <v>2205.9</v>
      </c>
      <c r="AH35" s="7">
        <f>'Управление образования'!AH25+Администрация!AH24</f>
        <v>0</v>
      </c>
      <c r="AI35" s="7">
        <f>'Управление образования'!AI25+Администрация!AI24</f>
        <v>0</v>
      </c>
      <c r="AJ35" s="7">
        <f>'Управление образования'!AJ25+Администрация!AJ24</f>
        <v>1006.7</v>
      </c>
      <c r="AK35" s="7">
        <f>'Управление образования'!AK25+Администрация!AK24</f>
        <v>1006.7</v>
      </c>
      <c r="AL35" s="7">
        <f>'Управление образования'!AL25+Администрация!AL24</f>
        <v>0</v>
      </c>
      <c r="AM35" s="7">
        <f>'Управление образования'!AM25+Администрация!AM24</f>
        <v>0</v>
      </c>
      <c r="AN35" s="7">
        <f>'Управление образования'!AN25+Администрация!AN24</f>
        <v>1199.2</v>
      </c>
      <c r="AO35" s="7">
        <f>'Управление образования'!AO25+Администрация!AO24</f>
        <v>1199.2</v>
      </c>
      <c r="AP35" s="7">
        <f>'Управление образования'!AP25+Администрация!AP24</f>
        <v>2810.3</v>
      </c>
      <c r="AQ35" s="7">
        <f>'Управление образования'!AQ25+Администрация!AQ24</f>
        <v>0</v>
      </c>
      <c r="AR35" s="7">
        <f>'Управление образования'!AR25+Администрация!AR24</f>
        <v>1175</v>
      </c>
      <c r="AS35" s="7">
        <f>'Управление образования'!AS25+Администрация!AS24</f>
        <v>0</v>
      </c>
      <c r="AT35" s="7">
        <f>'Управление образования'!AT25+Администрация!AT24</f>
        <v>1635.3</v>
      </c>
      <c r="AU35" s="7">
        <f>'Управление образования'!AU25+Администрация!AU24</f>
        <v>1733</v>
      </c>
      <c r="AV35" s="7">
        <f>'Управление образования'!AV25+Администрация!AV24</f>
        <v>0</v>
      </c>
      <c r="AW35" s="7">
        <f>'Управление образования'!AW25+Администрация!AW24</f>
        <v>1175</v>
      </c>
      <c r="AX35" s="7">
        <f>'Управление образования'!AX25+Администрация!AX24</f>
        <v>0</v>
      </c>
      <c r="AY35" s="7">
        <f>'Управление образования'!AY25+Администрация!AY24</f>
        <v>558</v>
      </c>
      <c r="AZ35" s="7">
        <f>'Управление образования'!AZ25+Администрация!AZ24</f>
        <v>1733</v>
      </c>
      <c r="BA35" s="7">
        <f>'Управление образования'!BA25+Администрация!BA24</f>
        <v>0</v>
      </c>
      <c r="BB35" s="7">
        <f>'Управление образования'!BB25+Администрация!BB24</f>
        <v>1175</v>
      </c>
      <c r="BC35" s="7">
        <f>'Управление образования'!BC25+Администрация!BC24</f>
        <v>0</v>
      </c>
      <c r="BD35" s="7">
        <f>'Управление образования'!BD25+Администрация!BD24</f>
        <v>558</v>
      </c>
      <c r="BE35" s="7">
        <f>'Управление образования'!BE25+Администрация!BE24</f>
        <v>1733</v>
      </c>
      <c r="BF35" s="7">
        <f>'Управление образования'!BF25+Администрация!BF24</f>
        <v>0</v>
      </c>
      <c r="BG35" s="7">
        <f>'Управление образования'!BG25+Администрация!BG24</f>
        <v>1175</v>
      </c>
      <c r="BH35" s="7">
        <f>'Управление образования'!BH25+Администрация!BH24</f>
        <v>0</v>
      </c>
      <c r="BI35" s="7">
        <f>'Управление образования'!BI25+Администрация!BI24</f>
        <v>558</v>
      </c>
      <c r="BJ35" s="7">
        <f>'Управление образования'!BJ25+Администрация!BJ24</f>
        <v>2205.9</v>
      </c>
      <c r="BK35" s="7">
        <f>'Управление образования'!BK25+Администрация!BK24</f>
        <v>2205.9</v>
      </c>
      <c r="BL35" s="7">
        <f>'Управление образования'!BL25+Администрация!BL24</f>
        <v>0</v>
      </c>
      <c r="BM35" s="7">
        <f>'Управление образования'!BM25+Администрация!BM24</f>
        <v>0</v>
      </c>
      <c r="BN35" s="7">
        <f>'Управление образования'!BN25+Администрация!BN24</f>
        <v>1006.7</v>
      </c>
      <c r="BO35" s="7">
        <f>'Управление образования'!BO25+Администрация!BO24</f>
        <v>1006.7</v>
      </c>
      <c r="BP35" s="7">
        <f>'Управление образования'!BP25+Администрация!BP24</f>
        <v>0</v>
      </c>
      <c r="BQ35" s="7">
        <f>'Управление образования'!BQ25+Администрация!BQ24</f>
        <v>0</v>
      </c>
      <c r="BR35" s="7">
        <f>'Управление образования'!BR25+Администрация!BR24</f>
        <v>1199.2</v>
      </c>
      <c r="BS35" s="7">
        <f>'Управление образования'!BS25+Администрация!BS24</f>
        <v>1199.2</v>
      </c>
      <c r="BT35" s="7">
        <f>'Управление образования'!BT25+Администрация!BT24</f>
        <v>2810.3</v>
      </c>
      <c r="BU35" s="7">
        <f>'Управление образования'!BU25+Администрация!BU24</f>
        <v>0</v>
      </c>
      <c r="BV35" s="7">
        <f>'Управление образования'!BV25+Администрация!BV24</f>
        <v>1175</v>
      </c>
      <c r="BW35" s="7">
        <f>'Управление образования'!BW25+Администрация!BW24</f>
        <v>0</v>
      </c>
      <c r="BX35" s="7">
        <f>'Управление образования'!BX25+Администрация!BX24</f>
        <v>1635.3</v>
      </c>
      <c r="BY35" s="7">
        <f>'Управление образования'!BY25+Администрация!BY24</f>
        <v>1733</v>
      </c>
      <c r="BZ35" s="7">
        <f>'Управление образования'!BZ25+Администрация!BZ24</f>
        <v>0</v>
      </c>
      <c r="CA35" s="7">
        <f>'Управление образования'!CA25+Администрация!CA24</f>
        <v>1175</v>
      </c>
      <c r="CB35" s="7">
        <f>'Управление образования'!CB25+Администрация!CB24</f>
        <v>0</v>
      </c>
      <c r="CC35" s="7">
        <f>'Управление образования'!CC25+Администрация!CC24</f>
        <v>558</v>
      </c>
      <c r="CD35" s="7">
        <f>'Управление образования'!CD25+Администрация!CD24</f>
        <v>1733</v>
      </c>
      <c r="CE35" s="7">
        <f>'Управление образования'!CE25+Администрация!CE24</f>
        <v>0</v>
      </c>
      <c r="CF35" s="7">
        <f>'Управление образования'!CF25+Администрация!CF24</f>
        <v>1175</v>
      </c>
      <c r="CG35" s="7">
        <f>'Управление образования'!CG25+Администрация!CG24</f>
        <v>0</v>
      </c>
      <c r="CH35" s="7">
        <f>'Управление образования'!CH25+Администрация!CH24</f>
        <v>558</v>
      </c>
      <c r="CI35" s="7">
        <f>'Управление образования'!CI25+Администрация!CI24</f>
        <v>1733</v>
      </c>
      <c r="CJ35" s="7">
        <f>'Управление образования'!CJ25+Администрация!CJ24</f>
        <v>0</v>
      </c>
      <c r="CK35" s="7">
        <f>'Управление образования'!CK25+Администрация!CK24</f>
        <v>1175</v>
      </c>
      <c r="CL35" s="7">
        <f>'Управление образования'!CL25+Администрация!CL24</f>
        <v>0</v>
      </c>
      <c r="CM35" s="7">
        <f>'Управление образования'!CM25+Администрация!CM24</f>
        <v>558</v>
      </c>
      <c r="CN35" s="7">
        <f>'Управление образования'!CN25+Администрация!CN24</f>
        <v>2205.9</v>
      </c>
      <c r="CO35" s="7">
        <f>'Управление образования'!CO25+Администрация!CO24</f>
        <v>0</v>
      </c>
      <c r="CP35" s="7">
        <f>'Управление образования'!CP25+Администрация!CP24</f>
        <v>1006.7</v>
      </c>
      <c r="CQ35" s="7">
        <f>'Управление образования'!CQ25+Администрация!CQ24</f>
        <v>0</v>
      </c>
      <c r="CR35" s="7">
        <f>'Управление образования'!CR25+Администрация!CR24</f>
        <v>1199.2</v>
      </c>
      <c r="CS35" s="7">
        <f>'Управление образования'!CS25+Администрация!CS24</f>
        <v>2810.3</v>
      </c>
      <c r="CT35" s="7">
        <f>'Управление образования'!CT25+Администрация!CT24</f>
        <v>0</v>
      </c>
      <c r="CU35" s="7">
        <f>'Управление образования'!CU25+Администрация!CU24</f>
        <v>1175</v>
      </c>
      <c r="CV35" s="7">
        <f>'Управление образования'!CV25+Администрация!CV24</f>
        <v>0</v>
      </c>
      <c r="CW35" s="7">
        <f>'Управление образования'!CW25+Администрация!CW24</f>
        <v>1635.3</v>
      </c>
      <c r="CX35" s="7">
        <f>'Управление образования'!CX25+Администрация!CX24</f>
        <v>1733</v>
      </c>
      <c r="CY35" s="7">
        <f>'Управление образования'!CY25+Администрация!CY24</f>
        <v>0</v>
      </c>
      <c r="CZ35" s="7">
        <f>'Управление образования'!CZ25+Администрация!CZ24</f>
        <v>1175</v>
      </c>
      <c r="DA35" s="7">
        <f>'Управление образования'!DA25+Администрация!DA24</f>
        <v>0</v>
      </c>
      <c r="DB35" s="7">
        <f>'Управление образования'!DB25+Администрация!DB24</f>
        <v>558</v>
      </c>
      <c r="DC35" s="7">
        <f>'Управление образования'!DC25+Администрация!DC24</f>
        <v>2205.9</v>
      </c>
      <c r="DD35" s="7">
        <f>'Управление образования'!DD25+Администрация!DD24</f>
        <v>0</v>
      </c>
      <c r="DE35" s="7">
        <f>'Управление образования'!DE25+Администрация!DE24</f>
        <v>1006.7</v>
      </c>
      <c r="DF35" s="7">
        <f>'Управление образования'!DF25+Администрация!DF24</f>
        <v>0</v>
      </c>
      <c r="DG35" s="7">
        <f>'Управление образования'!DG25+Администрация!DG24</f>
        <v>1199.2</v>
      </c>
      <c r="DH35" s="7">
        <f>'Управление образования'!DH25+Администрация!DH24</f>
        <v>2810.3</v>
      </c>
      <c r="DI35" s="7">
        <f>'Управление образования'!DI25+Администрация!DI24</f>
        <v>0</v>
      </c>
      <c r="DJ35" s="7">
        <f>'Управление образования'!DJ25+Администрация!DJ24</f>
        <v>1175</v>
      </c>
      <c r="DK35" s="7">
        <f>'Управление образования'!DK25+Администрация!DK24</f>
        <v>0</v>
      </c>
      <c r="DL35" s="7">
        <f>'Управление образования'!DL25+Администрация!DL24</f>
        <v>1635.3</v>
      </c>
      <c r="DM35" s="7">
        <f>'Управление образования'!DM25+Администрация!DM24</f>
        <v>1733</v>
      </c>
      <c r="DN35" s="7">
        <f>'Управление образования'!DN25+Администрация!DN24</f>
        <v>0</v>
      </c>
      <c r="DO35" s="7">
        <f>'Управление образования'!DO25+Администрация!DO24</f>
        <v>1175</v>
      </c>
      <c r="DP35" s="7">
        <f>'Управление образования'!DP25+Администрация!DP24</f>
        <v>0</v>
      </c>
      <c r="DQ35" s="7">
        <f>'Управление образования'!DQ25+Администрация!DQ24</f>
        <v>558</v>
      </c>
      <c r="DR35" s="7" t="s">
        <v>183</v>
      </c>
    </row>
    <row r="36" spans="1:122" ht="84" customHeight="1" x14ac:dyDescent="0.2">
      <c r="A36" s="6" t="s">
        <v>254</v>
      </c>
      <c r="B36" s="37" t="s">
        <v>255</v>
      </c>
      <c r="C36" s="38" t="s">
        <v>256</v>
      </c>
      <c r="D36" s="5" t="s">
        <v>176</v>
      </c>
      <c r="E36" s="5" t="s">
        <v>227</v>
      </c>
      <c r="F36" s="5" t="s">
        <v>178</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228</v>
      </c>
      <c r="Y36" s="5" t="s">
        <v>229</v>
      </c>
      <c r="Z36" s="5" t="s">
        <v>230</v>
      </c>
      <c r="AA36" s="5" t="s">
        <v>0</v>
      </c>
      <c r="AB36" s="5" t="s">
        <v>0</v>
      </c>
      <c r="AC36" s="5" t="s">
        <v>230</v>
      </c>
      <c r="AD36" s="5" t="s">
        <v>49</v>
      </c>
      <c r="AE36" s="5" t="s">
        <v>257</v>
      </c>
      <c r="AF36" s="7">
        <f>'Управление образования'!AF25</f>
        <v>1490.8</v>
      </c>
      <c r="AG36" s="7">
        <f>'Управление образования'!AG25</f>
        <v>1490.8</v>
      </c>
      <c r="AH36" s="7">
        <f>'Управление образования'!AH25</f>
        <v>0</v>
      </c>
      <c r="AI36" s="7">
        <f>'Управление образования'!AI25</f>
        <v>0</v>
      </c>
      <c r="AJ36" s="7">
        <f>'Управление образования'!AJ25</f>
        <v>1006.7</v>
      </c>
      <c r="AK36" s="7">
        <f>'Управление образования'!AK25</f>
        <v>1006.7</v>
      </c>
      <c r="AL36" s="7">
        <f>'Управление образования'!AL25</f>
        <v>0</v>
      </c>
      <c r="AM36" s="7">
        <f>'Управление образования'!AM25</f>
        <v>0</v>
      </c>
      <c r="AN36" s="7">
        <f>'Управление образования'!AN25</f>
        <v>484.1</v>
      </c>
      <c r="AO36" s="7">
        <f>'Управление образования'!AO25</f>
        <v>484.1</v>
      </c>
      <c r="AP36" s="7">
        <f>'Управление образования'!AP25</f>
        <v>1733</v>
      </c>
      <c r="AQ36" s="7">
        <f>'Управление образования'!AQ25</f>
        <v>0</v>
      </c>
      <c r="AR36" s="7">
        <f>'Управление образования'!AR25</f>
        <v>1175</v>
      </c>
      <c r="AS36" s="7">
        <f>'Управление образования'!AS25</f>
        <v>0</v>
      </c>
      <c r="AT36" s="7">
        <f>'Управление образования'!AT25</f>
        <v>558</v>
      </c>
      <c r="AU36" s="7">
        <f>'Управление образования'!AU25</f>
        <v>1733</v>
      </c>
      <c r="AV36" s="7">
        <f>'Управление образования'!AV25</f>
        <v>0</v>
      </c>
      <c r="AW36" s="7">
        <f>'Управление образования'!AW25</f>
        <v>1175</v>
      </c>
      <c r="AX36" s="7">
        <f>'Управление образования'!AX25</f>
        <v>0</v>
      </c>
      <c r="AY36" s="7">
        <f>'Управление образования'!AY25</f>
        <v>558</v>
      </c>
      <c r="AZ36" s="7">
        <f>'Управление образования'!AZ25</f>
        <v>1733</v>
      </c>
      <c r="BA36" s="7">
        <f>'Управление образования'!BA25</f>
        <v>0</v>
      </c>
      <c r="BB36" s="7">
        <f>'Управление образования'!BB25</f>
        <v>1175</v>
      </c>
      <c r="BC36" s="7">
        <f>'Управление образования'!BC25</f>
        <v>0</v>
      </c>
      <c r="BD36" s="7">
        <f>'Управление образования'!BD25</f>
        <v>558</v>
      </c>
      <c r="BE36" s="7">
        <f>'Управление образования'!BE25</f>
        <v>1733</v>
      </c>
      <c r="BF36" s="7">
        <f>'Управление образования'!BF25</f>
        <v>0</v>
      </c>
      <c r="BG36" s="7">
        <f>'Управление образования'!BG25</f>
        <v>1175</v>
      </c>
      <c r="BH36" s="7">
        <f>'Управление образования'!BH25</f>
        <v>0</v>
      </c>
      <c r="BI36" s="7">
        <f>'Управление образования'!BI25</f>
        <v>558</v>
      </c>
      <c r="BJ36" s="7">
        <f>'Управление образования'!BJ25</f>
        <v>1490.8</v>
      </c>
      <c r="BK36" s="7">
        <f>'Управление образования'!BK25</f>
        <v>1490.8</v>
      </c>
      <c r="BL36" s="7">
        <f>'Управление образования'!BL25</f>
        <v>0</v>
      </c>
      <c r="BM36" s="7">
        <f>'Управление образования'!BM25</f>
        <v>0</v>
      </c>
      <c r="BN36" s="7">
        <f>'Управление образования'!BN25</f>
        <v>1006.7</v>
      </c>
      <c r="BO36" s="7">
        <f>'Управление образования'!BO25</f>
        <v>1006.7</v>
      </c>
      <c r="BP36" s="7">
        <f>'Управление образования'!BP25</f>
        <v>0</v>
      </c>
      <c r="BQ36" s="7">
        <f>'Управление образования'!BQ25</f>
        <v>0</v>
      </c>
      <c r="BR36" s="7">
        <f>'Управление образования'!BR25</f>
        <v>484.1</v>
      </c>
      <c r="BS36" s="7">
        <f>'Управление образования'!BS25</f>
        <v>484.1</v>
      </c>
      <c r="BT36" s="7">
        <f>'Управление образования'!BT25</f>
        <v>1733</v>
      </c>
      <c r="BU36" s="7">
        <f>'Управление образования'!BU25</f>
        <v>0</v>
      </c>
      <c r="BV36" s="7">
        <f>'Управление образования'!BV25</f>
        <v>1175</v>
      </c>
      <c r="BW36" s="7">
        <f>'Управление образования'!BW25</f>
        <v>0</v>
      </c>
      <c r="BX36" s="7">
        <f>'Управление образования'!BX25</f>
        <v>558</v>
      </c>
      <c r="BY36" s="7">
        <f>'Управление образования'!BY25</f>
        <v>1733</v>
      </c>
      <c r="BZ36" s="7">
        <f>'Управление образования'!BZ25</f>
        <v>0</v>
      </c>
      <c r="CA36" s="7">
        <f>'Управление образования'!CA25</f>
        <v>1175</v>
      </c>
      <c r="CB36" s="7">
        <f>'Управление образования'!CB25</f>
        <v>0</v>
      </c>
      <c r="CC36" s="7">
        <f>'Управление образования'!CC25</f>
        <v>558</v>
      </c>
      <c r="CD36" s="7">
        <f>'Управление образования'!CD25</f>
        <v>1733</v>
      </c>
      <c r="CE36" s="7">
        <f>'Управление образования'!CE25</f>
        <v>0</v>
      </c>
      <c r="CF36" s="7">
        <f>'Управление образования'!CF25</f>
        <v>1175</v>
      </c>
      <c r="CG36" s="7">
        <f>'Управление образования'!CG25</f>
        <v>0</v>
      </c>
      <c r="CH36" s="7">
        <f>'Управление образования'!CH25</f>
        <v>558</v>
      </c>
      <c r="CI36" s="7">
        <f>'Управление образования'!CI25</f>
        <v>1733</v>
      </c>
      <c r="CJ36" s="7">
        <f>'Управление образования'!CJ25</f>
        <v>0</v>
      </c>
      <c r="CK36" s="7">
        <f>'Управление образования'!CK25</f>
        <v>1175</v>
      </c>
      <c r="CL36" s="7">
        <f>'Управление образования'!CL25</f>
        <v>0</v>
      </c>
      <c r="CM36" s="7">
        <f>'Управление образования'!CM25</f>
        <v>558</v>
      </c>
      <c r="CN36" s="7">
        <f>'Управление образования'!CN25</f>
        <v>1490.8</v>
      </c>
      <c r="CO36" s="7">
        <f>'Управление образования'!CO25</f>
        <v>0</v>
      </c>
      <c r="CP36" s="7">
        <f>'Управление образования'!CP25</f>
        <v>1006.7</v>
      </c>
      <c r="CQ36" s="7">
        <f>'Управление образования'!CQ25</f>
        <v>0</v>
      </c>
      <c r="CR36" s="7">
        <f>'Управление образования'!CR25</f>
        <v>484.1</v>
      </c>
      <c r="CS36" s="7">
        <f>'Управление образования'!CS25</f>
        <v>1733</v>
      </c>
      <c r="CT36" s="7">
        <f>'Управление образования'!CT25</f>
        <v>0</v>
      </c>
      <c r="CU36" s="7">
        <f>'Управление образования'!CU25</f>
        <v>1175</v>
      </c>
      <c r="CV36" s="7">
        <f>'Управление образования'!CV25</f>
        <v>0</v>
      </c>
      <c r="CW36" s="7">
        <f>'Управление образования'!CW25</f>
        <v>558</v>
      </c>
      <c r="CX36" s="7">
        <f>'Управление образования'!CX25</f>
        <v>1733</v>
      </c>
      <c r="CY36" s="7">
        <f>'Управление образования'!CY25</f>
        <v>0</v>
      </c>
      <c r="CZ36" s="7">
        <f>'Управление образования'!CZ25</f>
        <v>1175</v>
      </c>
      <c r="DA36" s="7">
        <f>'Управление образования'!DA25</f>
        <v>0</v>
      </c>
      <c r="DB36" s="7">
        <f>'Управление образования'!DB25</f>
        <v>558</v>
      </c>
      <c r="DC36" s="7">
        <f>'Управление образования'!DC25</f>
        <v>1490.8</v>
      </c>
      <c r="DD36" s="7">
        <f>'Управление образования'!DD25</f>
        <v>0</v>
      </c>
      <c r="DE36" s="7">
        <f>'Управление образования'!DE25</f>
        <v>1006.7</v>
      </c>
      <c r="DF36" s="7">
        <f>'Управление образования'!DF25</f>
        <v>0</v>
      </c>
      <c r="DG36" s="7">
        <f>'Управление образования'!DG25</f>
        <v>484.1</v>
      </c>
      <c r="DH36" s="7">
        <f>'Управление образования'!DH25</f>
        <v>1733</v>
      </c>
      <c r="DI36" s="7">
        <f>'Управление образования'!DI25</f>
        <v>0</v>
      </c>
      <c r="DJ36" s="7">
        <f>'Управление образования'!DJ25</f>
        <v>1175</v>
      </c>
      <c r="DK36" s="7">
        <f>'Управление образования'!DK25</f>
        <v>0</v>
      </c>
      <c r="DL36" s="7">
        <f>'Управление образования'!DL25</f>
        <v>558</v>
      </c>
      <c r="DM36" s="7">
        <f>'Управление образования'!DM25</f>
        <v>1733</v>
      </c>
      <c r="DN36" s="7">
        <f>'Управление образования'!DN25</f>
        <v>0</v>
      </c>
      <c r="DO36" s="7">
        <f>'Управление образования'!DO25</f>
        <v>1175</v>
      </c>
      <c r="DP36" s="7">
        <f>'Управление образования'!DP25</f>
        <v>0</v>
      </c>
      <c r="DQ36" s="7">
        <f>'Управление образования'!DQ25</f>
        <v>558</v>
      </c>
      <c r="DR36" s="7" t="s">
        <v>183</v>
      </c>
    </row>
    <row r="37" spans="1:122" ht="96.2" customHeight="1" x14ac:dyDescent="0.2">
      <c r="A37" s="6" t="s">
        <v>254</v>
      </c>
      <c r="B37" s="37" t="s">
        <v>0</v>
      </c>
      <c r="C37" s="38" t="s">
        <v>0</v>
      </c>
      <c r="D37" s="5" t="s">
        <v>232</v>
      </c>
      <c r="E37" s="5" t="s">
        <v>233</v>
      </c>
      <c r="F37" s="5" t="s">
        <v>234</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235</v>
      </c>
      <c r="Y37" s="5" t="s">
        <v>180</v>
      </c>
      <c r="Z37" s="5" t="s">
        <v>236</v>
      </c>
      <c r="AA37" s="5" t="s">
        <v>0</v>
      </c>
      <c r="AB37" s="5" t="s">
        <v>0</v>
      </c>
      <c r="AC37" s="5" t="s">
        <v>236</v>
      </c>
      <c r="AD37" s="5" t="s">
        <v>49</v>
      </c>
      <c r="AE37" s="5" t="s">
        <v>0</v>
      </c>
      <c r="AF37" s="7">
        <f>'Управление образования'!AF26</f>
        <v>0</v>
      </c>
      <c r="AG37" s="7">
        <f>'Управление образования'!AG26</f>
        <v>0</v>
      </c>
      <c r="AH37" s="7">
        <f>'Управление образования'!AH26</f>
        <v>0</v>
      </c>
      <c r="AI37" s="7">
        <f>'Управление образования'!AI26</f>
        <v>0</v>
      </c>
      <c r="AJ37" s="7">
        <f>'Управление образования'!AJ26</f>
        <v>0</v>
      </c>
      <c r="AK37" s="7">
        <f>'Управление образования'!AK26</f>
        <v>0</v>
      </c>
      <c r="AL37" s="7">
        <f>'Управление образования'!AL26</f>
        <v>0</v>
      </c>
      <c r="AM37" s="7">
        <f>'Управление образования'!AM26</f>
        <v>0</v>
      </c>
      <c r="AN37" s="7">
        <f>'Управление образования'!AN26</f>
        <v>0</v>
      </c>
      <c r="AO37" s="7">
        <f>'Управление образования'!AO26</f>
        <v>0</v>
      </c>
      <c r="AP37" s="7">
        <f>'Управление образования'!AP26</f>
        <v>0</v>
      </c>
      <c r="AQ37" s="7">
        <f>'Управление образования'!AQ26</f>
        <v>0</v>
      </c>
      <c r="AR37" s="7">
        <f>'Управление образования'!AR26</f>
        <v>0</v>
      </c>
      <c r="AS37" s="7">
        <f>'Управление образования'!AS26</f>
        <v>0</v>
      </c>
      <c r="AT37" s="7">
        <f>'Управление образования'!AT26</f>
        <v>0</v>
      </c>
      <c r="AU37" s="7">
        <f>'Управление образования'!AU26</f>
        <v>0</v>
      </c>
      <c r="AV37" s="7">
        <f>'Управление образования'!AV26</f>
        <v>0</v>
      </c>
      <c r="AW37" s="7">
        <f>'Управление образования'!AW26</f>
        <v>0</v>
      </c>
      <c r="AX37" s="7">
        <f>'Управление образования'!AX26</f>
        <v>0</v>
      </c>
      <c r="AY37" s="7">
        <f>'Управление образования'!AY26</f>
        <v>0</v>
      </c>
      <c r="AZ37" s="7">
        <f>'Управление образования'!AZ26</f>
        <v>0</v>
      </c>
      <c r="BA37" s="7">
        <f>'Управление образования'!BA26</f>
        <v>0</v>
      </c>
      <c r="BB37" s="7">
        <f>'Управление образования'!BB26</f>
        <v>0</v>
      </c>
      <c r="BC37" s="7">
        <f>'Управление образования'!BC26</f>
        <v>0</v>
      </c>
      <c r="BD37" s="7">
        <f>'Управление образования'!BD26</f>
        <v>0</v>
      </c>
      <c r="BE37" s="7">
        <f>'Управление образования'!BE26</f>
        <v>0</v>
      </c>
      <c r="BF37" s="7">
        <f>'Управление образования'!BF26</f>
        <v>0</v>
      </c>
      <c r="BG37" s="7">
        <f>'Управление образования'!BG26</f>
        <v>0</v>
      </c>
      <c r="BH37" s="7">
        <f>'Управление образования'!BH26</f>
        <v>0</v>
      </c>
      <c r="BI37" s="7">
        <f>'Управление образования'!BI26</f>
        <v>0</v>
      </c>
      <c r="BJ37" s="7">
        <f>'Управление образования'!BJ26</f>
        <v>0</v>
      </c>
      <c r="BK37" s="7">
        <f>'Управление образования'!BK26</f>
        <v>0</v>
      </c>
      <c r="BL37" s="7">
        <f>'Управление образования'!BL26</f>
        <v>0</v>
      </c>
      <c r="BM37" s="7">
        <f>'Управление образования'!BM26</f>
        <v>0</v>
      </c>
      <c r="BN37" s="7">
        <f>'Управление образования'!BN26</f>
        <v>0</v>
      </c>
      <c r="BO37" s="7">
        <f>'Управление образования'!BO26</f>
        <v>0</v>
      </c>
      <c r="BP37" s="7">
        <f>'Управление образования'!BP26</f>
        <v>0</v>
      </c>
      <c r="BQ37" s="7">
        <f>'Управление образования'!BQ26</f>
        <v>0</v>
      </c>
      <c r="BR37" s="7">
        <f>'Управление образования'!BR26</f>
        <v>0</v>
      </c>
      <c r="BS37" s="7">
        <f>'Управление образования'!BS26</f>
        <v>0</v>
      </c>
      <c r="BT37" s="7">
        <f>'Управление образования'!BT26</f>
        <v>0</v>
      </c>
      <c r="BU37" s="7">
        <f>'Управление образования'!BU26</f>
        <v>0</v>
      </c>
      <c r="BV37" s="7">
        <f>'Управление образования'!BV26</f>
        <v>0</v>
      </c>
      <c r="BW37" s="7">
        <f>'Управление образования'!BW26</f>
        <v>0</v>
      </c>
      <c r="BX37" s="7">
        <f>'Управление образования'!BX26</f>
        <v>0</v>
      </c>
      <c r="BY37" s="7">
        <f>'Управление образования'!BY26</f>
        <v>0</v>
      </c>
      <c r="BZ37" s="7">
        <f>'Управление образования'!BZ26</f>
        <v>0</v>
      </c>
      <c r="CA37" s="7">
        <f>'Управление образования'!CA26</f>
        <v>0</v>
      </c>
      <c r="CB37" s="7">
        <f>'Управление образования'!CB26</f>
        <v>0</v>
      </c>
      <c r="CC37" s="7">
        <f>'Управление образования'!CC26</f>
        <v>0</v>
      </c>
      <c r="CD37" s="7">
        <f>'Управление образования'!CD26</f>
        <v>0</v>
      </c>
      <c r="CE37" s="7">
        <f>'Управление образования'!CE26</f>
        <v>0</v>
      </c>
      <c r="CF37" s="7">
        <f>'Управление образования'!CF26</f>
        <v>0</v>
      </c>
      <c r="CG37" s="7">
        <f>'Управление образования'!CG26</f>
        <v>0</v>
      </c>
      <c r="CH37" s="7">
        <f>'Управление образования'!CH26</f>
        <v>0</v>
      </c>
      <c r="CI37" s="7">
        <f>'Управление образования'!CI26</f>
        <v>0</v>
      </c>
      <c r="CJ37" s="7">
        <f>'Управление образования'!CJ26</f>
        <v>0</v>
      </c>
      <c r="CK37" s="7">
        <f>'Управление образования'!CK26</f>
        <v>0</v>
      </c>
      <c r="CL37" s="7">
        <f>'Управление образования'!CL26</f>
        <v>0</v>
      </c>
      <c r="CM37" s="7">
        <f>'Управление образования'!CM26</f>
        <v>0</v>
      </c>
      <c r="CN37" s="7">
        <f>'Управление образования'!CN26</f>
        <v>0</v>
      </c>
      <c r="CO37" s="7">
        <f>'Управление образования'!CO26</f>
        <v>0</v>
      </c>
      <c r="CP37" s="7">
        <f>'Управление образования'!CP26</f>
        <v>0</v>
      </c>
      <c r="CQ37" s="7">
        <f>'Управление образования'!CQ26</f>
        <v>0</v>
      </c>
      <c r="CR37" s="7">
        <f>'Управление образования'!CR26</f>
        <v>0</v>
      </c>
      <c r="CS37" s="7">
        <f>'Управление образования'!CS26</f>
        <v>0</v>
      </c>
      <c r="CT37" s="7">
        <f>'Управление образования'!CT26</f>
        <v>0</v>
      </c>
      <c r="CU37" s="7">
        <f>'Управление образования'!CU26</f>
        <v>0</v>
      </c>
      <c r="CV37" s="7">
        <f>'Управление образования'!CV26</f>
        <v>0</v>
      </c>
      <c r="CW37" s="7">
        <f>'Управление образования'!CW26</f>
        <v>0</v>
      </c>
      <c r="CX37" s="7">
        <f>'Управление образования'!CX26</f>
        <v>0</v>
      </c>
      <c r="CY37" s="7">
        <f>'Управление образования'!CY26</f>
        <v>0</v>
      </c>
      <c r="CZ37" s="7">
        <f>'Управление образования'!CZ26</f>
        <v>0</v>
      </c>
      <c r="DA37" s="7">
        <f>'Управление образования'!DA26</f>
        <v>0</v>
      </c>
      <c r="DB37" s="7">
        <f>'Управление образования'!DB26</f>
        <v>0</v>
      </c>
      <c r="DC37" s="7">
        <f>'Управление образования'!DC26</f>
        <v>0</v>
      </c>
      <c r="DD37" s="7">
        <f>'Управление образования'!DD26</f>
        <v>0</v>
      </c>
      <c r="DE37" s="7">
        <f>'Управление образования'!DE26</f>
        <v>0</v>
      </c>
      <c r="DF37" s="7">
        <f>'Управление образования'!DF26</f>
        <v>0</v>
      </c>
      <c r="DG37" s="7">
        <f>'Управление образования'!DG26</f>
        <v>0</v>
      </c>
      <c r="DH37" s="7">
        <f>'Управление образования'!DH26</f>
        <v>0</v>
      </c>
      <c r="DI37" s="7">
        <f>'Управление образования'!DI26</f>
        <v>0</v>
      </c>
      <c r="DJ37" s="7">
        <f>'Управление образования'!DJ26</f>
        <v>0</v>
      </c>
      <c r="DK37" s="7">
        <f>'Управление образования'!DK26</f>
        <v>0</v>
      </c>
      <c r="DL37" s="7">
        <f>'Управление образования'!DL26</f>
        <v>0</v>
      </c>
      <c r="DM37" s="7">
        <f>'Управление образования'!DM26</f>
        <v>0</v>
      </c>
      <c r="DN37" s="7">
        <f>'Управление образования'!DN26</f>
        <v>0</v>
      </c>
      <c r="DO37" s="7">
        <f>'Управление образования'!DO26</f>
        <v>0</v>
      </c>
      <c r="DP37" s="7">
        <f>'Управление образования'!DP26</f>
        <v>0</v>
      </c>
      <c r="DQ37" s="7">
        <f>'Управление образования'!DQ26</f>
        <v>0</v>
      </c>
      <c r="DR37" s="7" t="s">
        <v>0</v>
      </c>
    </row>
    <row r="38" spans="1:122" ht="84" customHeight="1" x14ac:dyDescent="0.2">
      <c r="A38" s="6" t="s">
        <v>258</v>
      </c>
      <c r="B38" s="37" t="s">
        <v>259</v>
      </c>
      <c r="C38" s="38" t="s">
        <v>260</v>
      </c>
      <c r="D38" s="5" t="s">
        <v>261</v>
      </c>
      <c r="E38" s="5" t="s">
        <v>262</v>
      </c>
      <c r="F38" s="5" t="s">
        <v>263</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264</v>
      </c>
      <c r="Y38" s="5" t="s">
        <v>180</v>
      </c>
      <c r="Z38" s="5" t="s">
        <v>265</v>
      </c>
      <c r="AA38" s="5" t="s">
        <v>0</v>
      </c>
      <c r="AB38" s="5" t="s">
        <v>0</v>
      </c>
      <c r="AC38" s="5" t="s">
        <v>265</v>
      </c>
      <c r="AD38" s="5" t="s">
        <v>50</v>
      </c>
      <c r="AE38" s="5" t="s">
        <v>266</v>
      </c>
      <c r="AF38" s="7">
        <f>Администрация!AF25</f>
        <v>22691.4</v>
      </c>
      <c r="AG38" s="7">
        <f>Администрация!AG25</f>
        <v>22691.4</v>
      </c>
      <c r="AH38" s="7">
        <f>Администрация!AH25</f>
        <v>155.19999999999999</v>
      </c>
      <c r="AI38" s="7">
        <f>Администрация!AI25</f>
        <v>155.19999999999999</v>
      </c>
      <c r="AJ38" s="7">
        <f>Администрация!AJ25</f>
        <v>9.9</v>
      </c>
      <c r="AK38" s="7">
        <f>Администрация!AK25</f>
        <v>9.9</v>
      </c>
      <c r="AL38" s="7">
        <f>Администрация!AL25</f>
        <v>0</v>
      </c>
      <c r="AM38" s="7">
        <f>Администрация!AM25</f>
        <v>0</v>
      </c>
      <c r="AN38" s="7">
        <f>Администрация!AN25</f>
        <v>22526.3</v>
      </c>
      <c r="AO38" s="7">
        <f>Администрация!AO25</f>
        <v>22526.3</v>
      </c>
      <c r="AP38" s="7">
        <f>Администрация!AP25</f>
        <v>22927.8</v>
      </c>
      <c r="AQ38" s="7">
        <f>Администрация!AQ25</f>
        <v>146.80000000000001</v>
      </c>
      <c r="AR38" s="7">
        <f>Администрация!AR25</f>
        <v>9.4</v>
      </c>
      <c r="AS38" s="7">
        <f>Администрация!AS25</f>
        <v>0</v>
      </c>
      <c r="AT38" s="7">
        <f>Администрация!AT25</f>
        <v>22771.599999999999</v>
      </c>
      <c r="AU38" s="7">
        <f>Администрация!AU25</f>
        <v>22426.3</v>
      </c>
      <c r="AV38" s="7">
        <f>Администрация!AV25</f>
        <v>143.9</v>
      </c>
      <c r="AW38" s="7">
        <f>Администрация!AW25</f>
        <v>10.8</v>
      </c>
      <c r="AX38" s="7">
        <f>Администрация!AX25</f>
        <v>0</v>
      </c>
      <c r="AY38" s="7">
        <f>Администрация!AY25</f>
        <v>22271.599999999999</v>
      </c>
      <c r="AZ38" s="7">
        <f>Администрация!AZ25</f>
        <v>22930.3</v>
      </c>
      <c r="BA38" s="7">
        <f>Администрация!BA25</f>
        <v>147.6</v>
      </c>
      <c r="BB38" s="7">
        <f>Администрация!BB25</f>
        <v>11.1</v>
      </c>
      <c r="BC38" s="7">
        <f>Администрация!BC25</f>
        <v>0</v>
      </c>
      <c r="BD38" s="7">
        <f>Администрация!BD25</f>
        <v>22771.599999999999</v>
      </c>
      <c r="BE38" s="7">
        <f>Администрация!BE25</f>
        <v>22930.3</v>
      </c>
      <c r="BF38" s="7">
        <f>Администрация!BF25</f>
        <v>147.6</v>
      </c>
      <c r="BG38" s="7">
        <f>Администрация!BG25</f>
        <v>11.1</v>
      </c>
      <c r="BH38" s="7">
        <f>Администрация!BH25</f>
        <v>0</v>
      </c>
      <c r="BI38" s="7">
        <f>Администрация!BI25</f>
        <v>22771.599999999999</v>
      </c>
      <c r="BJ38" s="7">
        <f>Администрация!BJ25</f>
        <v>20566.5</v>
      </c>
      <c r="BK38" s="7">
        <f>Администрация!BK25</f>
        <v>20566.5</v>
      </c>
      <c r="BL38" s="7">
        <f>Администрация!BL25</f>
        <v>0</v>
      </c>
      <c r="BM38" s="7">
        <f>Администрация!BM25</f>
        <v>0</v>
      </c>
      <c r="BN38" s="7">
        <f>Администрация!BN25</f>
        <v>0</v>
      </c>
      <c r="BO38" s="7">
        <f>Администрация!BO25</f>
        <v>0</v>
      </c>
      <c r="BP38" s="7">
        <f>Администрация!BP25</f>
        <v>0</v>
      </c>
      <c r="BQ38" s="7">
        <f>Администрация!BQ25</f>
        <v>0</v>
      </c>
      <c r="BR38" s="7">
        <f>Администрация!BR25</f>
        <v>20566.599999999999</v>
      </c>
      <c r="BS38" s="7">
        <f>Администрация!BS25</f>
        <v>20566.599999999999</v>
      </c>
      <c r="BT38" s="7">
        <f>Администрация!BT25</f>
        <v>22770</v>
      </c>
      <c r="BU38" s="7">
        <f>Администрация!BU25</f>
        <v>0</v>
      </c>
      <c r="BV38" s="7">
        <f>Администрация!BV25</f>
        <v>0</v>
      </c>
      <c r="BW38" s="7">
        <f>Администрация!BW25</f>
        <v>0</v>
      </c>
      <c r="BX38" s="7">
        <f>Администрация!BX25</f>
        <v>22770</v>
      </c>
      <c r="BY38" s="7">
        <f>Администрация!BY25</f>
        <v>22270</v>
      </c>
      <c r="BZ38" s="7">
        <f>Администрация!BZ25</f>
        <v>0</v>
      </c>
      <c r="CA38" s="7">
        <f>Администрация!CA25</f>
        <v>0</v>
      </c>
      <c r="CB38" s="7">
        <f>Администрация!CB25</f>
        <v>0</v>
      </c>
      <c r="CC38" s="7">
        <f>Администрация!CC25</f>
        <v>22270</v>
      </c>
      <c r="CD38" s="7">
        <f>Администрация!CD25</f>
        <v>22770</v>
      </c>
      <c r="CE38" s="7">
        <f>Администрация!CE25</f>
        <v>0</v>
      </c>
      <c r="CF38" s="7">
        <f>Администрация!CF25</f>
        <v>0</v>
      </c>
      <c r="CG38" s="7">
        <f>Администрация!CG25</f>
        <v>0</v>
      </c>
      <c r="CH38" s="7">
        <f>Администрация!CH25</f>
        <v>22770</v>
      </c>
      <c r="CI38" s="7">
        <f>Администрация!CI25</f>
        <v>22770</v>
      </c>
      <c r="CJ38" s="7">
        <f>Администрация!CJ25</f>
        <v>0</v>
      </c>
      <c r="CK38" s="7">
        <f>Администрация!CK25</f>
        <v>0</v>
      </c>
      <c r="CL38" s="7">
        <f>Администрация!CL25</f>
        <v>0</v>
      </c>
      <c r="CM38" s="7">
        <f>Администрация!CM25</f>
        <v>22770</v>
      </c>
      <c r="CN38" s="7">
        <f>Администрация!CN25</f>
        <v>22691.4</v>
      </c>
      <c r="CO38" s="7">
        <f>Администрация!CO25</f>
        <v>155.19999999999999</v>
      </c>
      <c r="CP38" s="7">
        <f>Администрация!CP25</f>
        <v>9.9</v>
      </c>
      <c r="CQ38" s="7">
        <f>Администрация!CQ25</f>
        <v>0</v>
      </c>
      <c r="CR38" s="7">
        <f>Администрация!CR25</f>
        <v>22526.3</v>
      </c>
      <c r="CS38" s="7">
        <f>Администрация!CS25</f>
        <v>22927.8</v>
      </c>
      <c r="CT38" s="7">
        <f>Администрация!CT25</f>
        <v>146.80000000000001</v>
      </c>
      <c r="CU38" s="7">
        <f>Администрация!CU25</f>
        <v>9.4</v>
      </c>
      <c r="CV38" s="7">
        <f>Администрация!CV25</f>
        <v>0</v>
      </c>
      <c r="CW38" s="7">
        <f>Администрация!CW25</f>
        <v>22771.599999999999</v>
      </c>
      <c r="CX38" s="7">
        <f>Администрация!CX25</f>
        <v>22426.3</v>
      </c>
      <c r="CY38" s="7">
        <f>Администрация!CY25</f>
        <v>143.9</v>
      </c>
      <c r="CZ38" s="7">
        <f>Администрация!CZ25</f>
        <v>10.8</v>
      </c>
      <c r="DA38" s="7">
        <f>Администрация!DA25</f>
        <v>0</v>
      </c>
      <c r="DB38" s="7">
        <f>Администрация!DB25</f>
        <v>22271.599999999999</v>
      </c>
      <c r="DC38" s="7">
        <f>Администрация!DC25</f>
        <v>20566.5</v>
      </c>
      <c r="DD38" s="7">
        <f>Администрация!DD25</f>
        <v>0</v>
      </c>
      <c r="DE38" s="7">
        <f>Администрация!DE25</f>
        <v>0</v>
      </c>
      <c r="DF38" s="7">
        <f>Администрация!DF25</f>
        <v>0</v>
      </c>
      <c r="DG38" s="7">
        <f>Администрация!DG25</f>
        <v>20566.599999999999</v>
      </c>
      <c r="DH38" s="7">
        <f>Администрация!DH25</f>
        <v>22770</v>
      </c>
      <c r="DI38" s="7">
        <f>Администрация!DI25</f>
        <v>0</v>
      </c>
      <c r="DJ38" s="7">
        <f>Администрация!DJ25</f>
        <v>0</v>
      </c>
      <c r="DK38" s="7">
        <f>Администрация!DK25</f>
        <v>0</v>
      </c>
      <c r="DL38" s="7">
        <f>Администрация!DL25</f>
        <v>22770</v>
      </c>
      <c r="DM38" s="7">
        <f>Администрация!DM25</f>
        <v>22270</v>
      </c>
      <c r="DN38" s="7">
        <f>Администрация!DN25</f>
        <v>0</v>
      </c>
      <c r="DO38" s="7">
        <f>Администрация!DO25</f>
        <v>0</v>
      </c>
      <c r="DP38" s="7">
        <f>Администрация!DP25</f>
        <v>0</v>
      </c>
      <c r="DQ38" s="7">
        <f>Администрация!DQ25</f>
        <v>22270</v>
      </c>
      <c r="DR38" s="7" t="s">
        <v>183</v>
      </c>
    </row>
    <row r="39" spans="1:122" ht="84" customHeight="1" x14ac:dyDescent="0.2">
      <c r="A39" s="6" t="s">
        <v>258</v>
      </c>
      <c r="B39" s="37" t="s">
        <v>0</v>
      </c>
      <c r="C39" s="38" t="s">
        <v>0</v>
      </c>
      <c r="D39" s="5" t="s">
        <v>176</v>
      </c>
      <c r="E39" s="5" t="s">
        <v>267</v>
      </c>
      <c r="F39" s="5" t="s">
        <v>178</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268</v>
      </c>
      <c r="Y39" s="5" t="s">
        <v>180</v>
      </c>
      <c r="Z39" s="5" t="s">
        <v>269</v>
      </c>
      <c r="AA39" s="5" t="s">
        <v>0</v>
      </c>
      <c r="AB39" s="5" t="s">
        <v>0</v>
      </c>
      <c r="AC39" s="5" t="s">
        <v>269</v>
      </c>
      <c r="AD39" s="5" t="s">
        <v>50</v>
      </c>
      <c r="AE39" s="5" t="s">
        <v>0</v>
      </c>
      <c r="AF39" s="7">
        <f>Администрация!AF26</f>
        <v>0</v>
      </c>
      <c r="AG39" s="7">
        <f>Администрация!AG26</f>
        <v>0</v>
      </c>
      <c r="AH39" s="7">
        <f>Администрация!AH26</f>
        <v>0</v>
      </c>
      <c r="AI39" s="7">
        <f>Администрация!AI26</f>
        <v>0</v>
      </c>
      <c r="AJ39" s="7">
        <f>Администрация!AJ26</f>
        <v>0</v>
      </c>
      <c r="AK39" s="7">
        <f>Администрация!AK26</f>
        <v>0</v>
      </c>
      <c r="AL39" s="7">
        <f>Администрация!AL26</f>
        <v>0</v>
      </c>
      <c r="AM39" s="7">
        <f>Администрация!AM26</f>
        <v>0</v>
      </c>
      <c r="AN39" s="7">
        <f>Администрация!AN26</f>
        <v>0</v>
      </c>
      <c r="AO39" s="7">
        <f>Администрация!AO26</f>
        <v>0</v>
      </c>
      <c r="AP39" s="7">
        <f>Администрация!AP26</f>
        <v>0</v>
      </c>
      <c r="AQ39" s="7">
        <f>Администрация!AQ26</f>
        <v>0</v>
      </c>
      <c r="AR39" s="7">
        <f>Администрация!AR26</f>
        <v>0</v>
      </c>
      <c r="AS39" s="7">
        <f>Администрация!AS26</f>
        <v>0</v>
      </c>
      <c r="AT39" s="7">
        <f>Администрация!AT26</f>
        <v>0</v>
      </c>
      <c r="AU39" s="7">
        <f>Администрация!AU26</f>
        <v>0</v>
      </c>
      <c r="AV39" s="7">
        <f>Администрация!AV26</f>
        <v>0</v>
      </c>
      <c r="AW39" s="7">
        <f>Администрация!AW26</f>
        <v>0</v>
      </c>
      <c r="AX39" s="7">
        <f>Администрация!AX26</f>
        <v>0</v>
      </c>
      <c r="AY39" s="7">
        <f>Администрация!AY26</f>
        <v>0</v>
      </c>
      <c r="AZ39" s="7">
        <f>Администрация!AZ26</f>
        <v>0</v>
      </c>
      <c r="BA39" s="7">
        <f>Администрация!BA26</f>
        <v>0</v>
      </c>
      <c r="BB39" s="7">
        <f>Администрация!BB26</f>
        <v>0</v>
      </c>
      <c r="BC39" s="7">
        <f>Администрация!BC26</f>
        <v>0</v>
      </c>
      <c r="BD39" s="7">
        <f>Администрация!BD26</f>
        <v>0</v>
      </c>
      <c r="BE39" s="7">
        <f>Администрация!BE26</f>
        <v>0</v>
      </c>
      <c r="BF39" s="7">
        <f>Администрация!BF26</f>
        <v>0</v>
      </c>
      <c r="BG39" s="7">
        <f>Администрация!BG26</f>
        <v>0</v>
      </c>
      <c r="BH39" s="7">
        <f>Администрация!BH26</f>
        <v>0</v>
      </c>
      <c r="BI39" s="7">
        <f>Администрация!BI26</f>
        <v>0</v>
      </c>
      <c r="BJ39" s="7">
        <f>Администрация!BJ26</f>
        <v>0</v>
      </c>
      <c r="BK39" s="7">
        <f>Администрация!BK26</f>
        <v>0</v>
      </c>
      <c r="BL39" s="7">
        <f>Администрация!BL26</f>
        <v>0</v>
      </c>
      <c r="BM39" s="7">
        <f>Администрация!BM26</f>
        <v>0</v>
      </c>
      <c r="BN39" s="7">
        <f>Администрация!BN26</f>
        <v>0</v>
      </c>
      <c r="BO39" s="7">
        <f>Администрация!BO26</f>
        <v>0</v>
      </c>
      <c r="BP39" s="7">
        <f>Администрация!BP26</f>
        <v>0</v>
      </c>
      <c r="BQ39" s="7">
        <f>Администрация!BQ26</f>
        <v>0</v>
      </c>
      <c r="BR39" s="7">
        <f>Администрация!BR26</f>
        <v>0</v>
      </c>
      <c r="BS39" s="7">
        <f>Администрация!BS26</f>
        <v>0</v>
      </c>
      <c r="BT39" s="7">
        <f>Администрация!BT26</f>
        <v>0</v>
      </c>
      <c r="BU39" s="7">
        <f>Администрация!BU26</f>
        <v>0</v>
      </c>
      <c r="BV39" s="7">
        <f>Администрация!BV26</f>
        <v>0</v>
      </c>
      <c r="BW39" s="7">
        <f>Администрация!BW26</f>
        <v>0</v>
      </c>
      <c r="BX39" s="7">
        <f>Администрация!BX26</f>
        <v>0</v>
      </c>
      <c r="BY39" s="7">
        <f>Администрация!BY26</f>
        <v>0</v>
      </c>
      <c r="BZ39" s="7">
        <f>Администрация!BZ26</f>
        <v>0</v>
      </c>
      <c r="CA39" s="7">
        <f>Администрация!CA26</f>
        <v>0</v>
      </c>
      <c r="CB39" s="7">
        <f>Администрация!CB26</f>
        <v>0</v>
      </c>
      <c r="CC39" s="7">
        <f>Администрация!CC26</f>
        <v>0</v>
      </c>
      <c r="CD39" s="7">
        <f>Администрация!CD26</f>
        <v>0</v>
      </c>
      <c r="CE39" s="7">
        <f>Администрация!CE26</f>
        <v>0</v>
      </c>
      <c r="CF39" s="7">
        <f>Администрация!CF26</f>
        <v>0</v>
      </c>
      <c r="CG39" s="7">
        <f>Администрация!CG26</f>
        <v>0</v>
      </c>
      <c r="CH39" s="7">
        <f>Администрация!CH26</f>
        <v>0</v>
      </c>
      <c r="CI39" s="7">
        <f>Администрация!CI26</f>
        <v>0</v>
      </c>
      <c r="CJ39" s="7">
        <f>Администрация!CJ26</f>
        <v>0</v>
      </c>
      <c r="CK39" s="7">
        <f>Администрация!CK26</f>
        <v>0</v>
      </c>
      <c r="CL39" s="7">
        <f>Администрация!CL26</f>
        <v>0</v>
      </c>
      <c r="CM39" s="7">
        <f>Администрация!CM26</f>
        <v>0</v>
      </c>
      <c r="CN39" s="7">
        <f>Администрация!CN26</f>
        <v>0</v>
      </c>
      <c r="CO39" s="7">
        <f>Администрация!CO26</f>
        <v>0</v>
      </c>
      <c r="CP39" s="7">
        <f>Администрация!CP26</f>
        <v>0</v>
      </c>
      <c r="CQ39" s="7">
        <f>Администрация!CQ26</f>
        <v>0</v>
      </c>
      <c r="CR39" s="7">
        <f>Администрация!CR26</f>
        <v>0</v>
      </c>
      <c r="CS39" s="7">
        <f>Администрация!CS26</f>
        <v>0</v>
      </c>
      <c r="CT39" s="7">
        <f>Администрация!CT26</f>
        <v>0</v>
      </c>
      <c r="CU39" s="7">
        <f>Администрация!CU26</f>
        <v>0</v>
      </c>
      <c r="CV39" s="7">
        <f>Администрация!CV26</f>
        <v>0</v>
      </c>
      <c r="CW39" s="7">
        <f>Администрация!CW26</f>
        <v>0</v>
      </c>
      <c r="CX39" s="7">
        <f>Администрация!CX26</f>
        <v>0</v>
      </c>
      <c r="CY39" s="7">
        <f>Администрация!CY26</f>
        <v>0</v>
      </c>
      <c r="CZ39" s="7">
        <f>Администрация!CZ26</f>
        <v>0</v>
      </c>
      <c r="DA39" s="7">
        <f>Администрация!DA26</f>
        <v>0</v>
      </c>
      <c r="DB39" s="7">
        <f>Администрация!DB26</f>
        <v>0</v>
      </c>
      <c r="DC39" s="7">
        <f>Администрация!DC26</f>
        <v>0</v>
      </c>
      <c r="DD39" s="7">
        <f>Администрация!DD26</f>
        <v>0</v>
      </c>
      <c r="DE39" s="7">
        <f>Администрация!DE26</f>
        <v>0</v>
      </c>
      <c r="DF39" s="7">
        <f>Администрация!DF26</f>
        <v>0</v>
      </c>
      <c r="DG39" s="7">
        <f>Администрация!DG26</f>
        <v>0</v>
      </c>
      <c r="DH39" s="7">
        <f>Администрация!DH26</f>
        <v>0</v>
      </c>
      <c r="DI39" s="7">
        <f>Администрация!DI26</f>
        <v>0</v>
      </c>
      <c r="DJ39" s="7">
        <f>Администрация!DJ26</f>
        <v>0</v>
      </c>
      <c r="DK39" s="7">
        <f>Администрация!DK26</f>
        <v>0</v>
      </c>
      <c r="DL39" s="7">
        <f>Администрация!DL26</f>
        <v>0</v>
      </c>
      <c r="DM39" s="7">
        <f>Администрация!DM26</f>
        <v>0</v>
      </c>
      <c r="DN39" s="7">
        <f>Администрация!DN26</f>
        <v>0</v>
      </c>
      <c r="DO39" s="7">
        <f>Администрация!DO26</f>
        <v>0</v>
      </c>
      <c r="DP39" s="7">
        <f>Администрация!DP26</f>
        <v>0</v>
      </c>
      <c r="DQ39" s="7">
        <f>Администрация!DQ26</f>
        <v>0</v>
      </c>
      <c r="DR39" s="7" t="s">
        <v>0</v>
      </c>
    </row>
    <row r="40" spans="1:122" ht="96.2" customHeight="1" x14ac:dyDescent="0.2">
      <c r="A40" s="6" t="s">
        <v>258</v>
      </c>
      <c r="B40" s="37" t="s">
        <v>0</v>
      </c>
      <c r="C40" s="38" t="s">
        <v>0</v>
      </c>
      <c r="D40" s="5" t="s">
        <v>270</v>
      </c>
      <c r="E40" s="5" t="s">
        <v>271</v>
      </c>
      <c r="F40" s="5" t="s">
        <v>272</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273</v>
      </c>
      <c r="Y40" s="5" t="s">
        <v>180</v>
      </c>
      <c r="Z40" s="5" t="s">
        <v>236</v>
      </c>
      <c r="AA40" s="5" t="s">
        <v>0</v>
      </c>
      <c r="AB40" s="5" t="s">
        <v>0</v>
      </c>
      <c r="AC40" s="5" t="s">
        <v>236</v>
      </c>
      <c r="AD40" s="5" t="s">
        <v>50</v>
      </c>
      <c r="AE40" s="5" t="s">
        <v>0</v>
      </c>
      <c r="AF40" s="7">
        <f>Администрация!AF27</f>
        <v>0</v>
      </c>
      <c r="AG40" s="7">
        <f>Администрация!AG27</f>
        <v>0</v>
      </c>
      <c r="AH40" s="7">
        <f>Администрация!AH27</f>
        <v>0</v>
      </c>
      <c r="AI40" s="7">
        <f>Администрация!AI27</f>
        <v>0</v>
      </c>
      <c r="AJ40" s="7">
        <f>Администрация!AJ27</f>
        <v>0</v>
      </c>
      <c r="AK40" s="7">
        <f>Администрация!AK27</f>
        <v>0</v>
      </c>
      <c r="AL40" s="7">
        <f>Администрация!AL27</f>
        <v>0</v>
      </c>
      <c r="AM40" s="7">
        <f>Администрация!AM27</f>
        <v>0</v>
      </c>
      <c r="AN40" s="7">
        <f>Администрация!AN27</f>
        <v>0</v>
      </c>
      <c r="AO40" s="7">
        <f>Администрация!AO27</f>
        <v>0</v>
      </c>
      <c r="AP40" s="7">
        <f>Администрация!AP27</f>
        <v>0</v>
      </c>
      <c r="AQ40" s="7">
        <f>Администрация!AQ27</f>
        <v>0</v>
      </c>
      <c r="AR40" s="7">
        <f>Администрация!AR27</f>
        <v>0</v>
      </c>
      <c r="AS40" s="7">
        <f>Администрация!AS27</f>
        <v>0</v>
      </c>
      <c r="AT40" s="7">
        <f>Администрация!AT27</f>
        <v>0</v>
      </c>
      <c r="AU40" s="7">
        <f>Администрация!AU27</f>
        <v>0</v>
      </c>
      <c r="AV40" s="7">
        <f>Администрация!AV27</f>
        <v>0</v>
      </c>
      <c r="AW40" s="7">
        <f>Администрация!AW27</f>
        <v>0</v>
      </c>
      <c r="AX40" s="7">
        <f>Администрация!AX27</f>
        <v>0</v>
      </c>
      <c r="AY40" s="7">
        <f>Администрация!AY27</f>
        <v>0</v>
      </c>
      <c r="AZ40" s="7">
        <f>Администрация!AZ27</f>
        <v>0</v>
      </c>
      <c r="BA40" s="7">
        <f>Администрация!BA27</f>
        <v>0</v>
      </c>
      <c r="BB40" s="7">
        <f>Администрация!BB27</f>
        <v>0</v>
      </c>
      <c r="BC40" s="7">
        <f>Администрация!BC27</f>
        <v>0</v>
      </c>
      <c r="BD40" s="7">
        <f>Администрация!BD27</f>
        <v>0</v>
      </c>
      <c r="BE40" s="7">
        <f>Администрация!BE27</f>
        <v>0</v>
      </c>
      <c r="BF40" s="7">
        <f>Администрация!BF27</f>
        <v>0</v>
      </c>
      <c r="BG40" s="7">
        <f>Администрация!BG27</f>
        <v>0</v>
      </c>
      <c r="BH40" s="7">
        <f>Администрация!BH27</f>
        <v>0</v>
      </c>
      <c r="BI40" s="7">
        <f>Администрация!BI27</f>
        <v>0</v>
      </c>
      <c r="BJ40" s="7">
        <f>Администрация!BJ27</f>
        <v>0</v>
      </c>
      <c r="BK40" s="7">
        <f>Администрация!BK27</f>
        <v>0</v>
      </c>
      <c r="BL40" s="7">
        <f>Администрация!BL27</f>
        <v>0</v>
      </c>
      <c r="BM40" s="7">
        <f>Администрация!BM27</f>
        <v>0</v>
      </c>
      <c r="BN40" s="7">
        <f>Администрация!BN27</f>
        <v>0</v>
      </c>
      <c r="BO40" s="7">
        <f>Администрация!BO27</f>
        <v>0</v>
      </c>
      <c r="BP40" s="7">
        <f>Администрация!BP27</f>
        <v>0</v>
      </c>
      <c r="BQ40" s="7">
        <f>Администрация!BQ27</f>
        <v>0</v>
      </c>
      <c r="BR40" s="7">
        <f>Администрация!BR27</f>
        <v>0</v>
      </c>
      <c r="BS40" s="7">
        <f>Администрация!BS27</f>
        <v>0</v>
      </c>
      <c r="BT40" s="7">
        <f>Администрация!BT27</f>
        <v>0</v>
      </c>
      <c r="BU40" s="7">
        <f>Администрация!BU27</f>
        <v>0</v>
      </c>
      <c r="BV40" s="7">
        <f>Администрация!BV27</f>
        <v>0</v>
      </c>
      <c r="BW40" s="7">
        <f>Администрация!BW27</f>
        <v>0</v>
      </c>
      <c r="BX40" s="7">
        <f>Администрация!BX27</f>
        <v>0</v>
      </c>
      <c r="BY40" s="7">
        <f>Администрация!BY27</f>
        <v>0</v>
      </c>
      <c r="BZ40" s="7">
        <f>Администрация!BZ27</f>
        <v>0</v>
      </c>
      <c r="CA40" s="7">
        <f>Администрация!CA27</f>
        <v>0</v>
      </c>
      <c r="CB40" s="7">
        <f>Администрация!CB27</f>
        <v>0</v>
      </c>
      <c r="CC40" s="7">
        <f>Администрация!CC27</f>
        <v>0</v>
      </c>
      <c r="CD40" s="7">
        <f>Администрация!CD27</f>
        <v>0</v>
      </c>
      <c r="CE40" s="7">
        <f>Администрация!CE27</f>
        <v>0</v>
      </c>
      <c r="CF40" s="7">
        <f>Администрация!CF27</f>
        <v>0</v>
      </c>
      <c r="CG40" s="7">
        <f>Администрация!CG27</f>
        <v>0</v>
      </c>
      <c r="CH40" s="7">
        <f>Администрация!CH27</f>
        <v>0</v>
      </c>
      <c r="CI40" s="7">
        <f>Администрация!CI27</f>
        <v>0</v>
      </c>
      <c r="CJ40" s="7">
        <f>Администрация!CJ27</f>
        <v>0</v>
      </c>
      <c r="CK40" s="7">
        <f>Администрация!CK27</f>
        <v>0</v>
      </c>
      <c r="CL40" s="7">
        <f>Администрация!CL27</f>
        <v>0</v>
      </c>
      <c r="CM40" s="7">
        <f>Администрация!CM27</f>
        <v>0</v>
      </c>
      <c r="CN40" s="7">
        <f>Администрация!CN27</f>
        <v>0</v>
      </c>
      <c r="CO40" s="7">
        <f>Администрация!CO27</f>
        <v>0</v>
      </c>
      <c r="CP40" s="7">
        <f>Администрация!CP27</f>
        <v>0</v>
      </c>
      <c r="CQ40" s="7">
        <f>Администрация!CQ27</f>
        <v>0</v>
      </c>
      <c r="CR40" s="7">
        <f>Администрация!CR27</f>
        <v>0</v>
      </c>
      <c r="CS40" s="7">
        <f>Администрация!CS27</f>
        <v>0</v>
      </c>
      <c r="CT40" s="7">
        <f>Администрация!CT27</f>
        <v>0</v>
      </c>
      <c r="CU40" s="7">
        <f>Администрация!CU27</f>
        <v>0</v>
      </c>
      <c r="CV40" s="7">
        <f>Администрация!CV27</f>
        <v>0</v>
      </c>
      <c r="CW40" s="7">
        <f>Администрация!CW27</f>
        <v>0</v>
      </c>
      <c r="CX40" s="7">
        <f>Администрация!CX27</f>
        <v>0</v>
      </c>
      <c r="CY40" s="7">
        <f>Администрация!CY27</f>
        <v>0</v>
      </c>
      <c r="CZ40" s="7">
        <f>Администрация!CZ27</f>
        <v>0</v>
      </c>
      <c r="DA40" s="7">
        <f>Администрация!DA27</f>
        <v>0</v>
      </c>
      <c r="DB40" s="7">
        <f>Администрация!DB27</f>
        <v>0</v>
      </c>
      <c r="DC40" s="7">
        <f>Администрация!DC27</f>
        <v>0</v>
      </c>
      <c r="DD40" s="7">
        <f>Администрация!DD27</f>
        <v>0</v>
      </c>
      <c r="DE40" s="7">
        <f>Администрация!DE27</f>
        <v>0</v>
      </c>
      <c r="DF40" s="7">
        <f>Администрация!DF27</f>
        <v>0</v>
      </c>
      <c r="DG40" s="7">
        <f>Администрация!DG27</f>
        <v>0</v>
      </c>
      <c r="DH40" s="7">
        <f>Администрация!DH27</f>
        <v>0</v>
      </c>
      <c r="DI40" s="7">
        <f>Администрация!DI27</f>
        <v>0</v>
      </c>
      <c r="DJ40" s="7">
        <f>Администрация!DJ27</f>
        <v>0</v>
      </c>
      <c r="DK40" s="7">
        <f>Администрация!DK27</f>
        <v>0</v>
      </c>
      <c r="DL40" s="7">
        <f>Администрация!DL27</f>
        <v>0</v>
      </c>
      <c r="DM40" s="7">
        <f>Администрация!DM27</f>
        <v>0</v>
      </c>
      <c r="DN40" s="7">
        <f>Администрация!DN27</f>
        <v>0</v>
      </c>
      <c r="DO40" s="7">
        <f>Администрация!DO27</f>
        <v>0</v>
      </c>
      <c r="DP40" s="7">
        <f>Администрация!DP27</f>
        <v>0</v>
      </c>
      <c r="DQ40" s="7">
        <f>Администрация!DQ27</f>
        <v>0</v>
      </c>
      <c r="DR40" s="7" t="s">
        <v>0</v>
      </c>
    </row>
    <row r="41" spans="1:122" ht="84" customHeight="1" x14ac:dyDescent="0.2">
      <c r="A41" s="6" t="s">
        <v>258</v>
      </c>
      <c r="B41" s="37" t="s">
        <v>0</v>
      </c>
      <c r="C41" s="38" t="s">
        <v>0</v>
      </c>
      <c r="D41" s="5" t="s">
        <v>0</v>
      </c>
      <c r="E41" s="5" t="s">
        <v>0</v>
      </c>
      <c r="F41" s="5" t="s">
        <v>0</v>
      </c>
      <c r="G41" s="5" t="s">
        <v>244</v>
      </c>
      <c r="H41" s="5" t="s">
        <v>180</v>
      </c>
      <c r="I41" s="5" t="s">
        <v>238</v>
      </c>
      <c r="J41" s="5" t="s">
        <v>59</v>
      </c>
      <c r="K41" s="5" t="s">
        <v>0</v>
      </c>
      <c r="L41" s="5" t="s">
        <v>0</v>
      </c>
      <c r="M41" s="5" t="s">
        <v>0</v>
      </c>
      <c r="N41" s="5" t="s">
        <v>0</v>
      </c>
      <c r="O41" s="5" t="s">
        <v>0</v>
      </c>
      <c r="P41" s="5" t="s">
        <v>0</v>
      </c>
      <c r="Q41" s="5" t="s">
        <v>0</v>
      </c>
      <c r="R41" s="5" t="s">
        <v>0</v>
      </c>
      <c r="S41" s="5" t="s">
        <v>0</v>
      </c>
      <c r="T41" s="5" t="s">
        <v>0</v>
      </c>
      <c r="U41" s="5" t="s">
        <v>0</v>
      </c>
      <c r="V41" s="5" t="s">
        <v>0</v>
      </c>
      <c r="W41" s="5" t="s">
        <v>0</v>
      </c>
      <c r="X41" s="5" t="s">
        <v>0</v>
      </c>
      <c r="Y41" s="5" t="s">
        <v>0</v>
      </c>
      <c r="Z41" s="5" t="s">
        <v>0</v>
      </c>
      <c r="AA41" s="5" t="s">
        <v>0</v>
      </c>
      <c r="AB41" s="5" t="s">
        <v>0</v>
      </c>
      <c r="AC41" s="5" t="s">
        <v>0</v>
      </c>
      <c r="AD41" s="5" t="s">
        <v>50</v>
      </c>
      <c r="AE41" s="5" t="s">
        <v>266</v>
      </c>
      <c r="AF41" s="7">
        <f>Администрация!AF28</f>
        <v>3753.5</v>
      </c>
      <c r="AG41" s="7">
        <f>Администрация!AG28</f>
        <v>3753.5</v>
      </c>
      <c r="AH41" s="7">
        <f>Администрация!AH28</f>
        <v>0</v>
      </c>
      <c r="AI41" s="7">
        <f>Администрация!AI28</f>
        <v>0</v>
      </c>
      <c r="AJ41" s="7">
        <f>Администрация!AJ28</f>
        <v>0</v>
      </c>
      <c r="AK41" s="7">
        <f>Администрация!AK28</f>
        <v>0</v>
      </c>
      <c r="AL41" s="7">
        <f>Администрация!AL28</f>
        <v>0</v>
      </c>
      <c r="AM41" s="7">
        <f>Администрация!AM28</f>
        <v>0</v>
      </c>
      <c r="AN41" s="7">
        <f>Администрация!AN28</f>
        <v>3753.5</v>
      </c>
      <c r="AO41" s="7">
        <f>Администрация!AO28</f>
        <v>3753.5</v>
      </c>
      <c r="AP41" s="7">
        <f>Администрация!AP28</f>
        <v>2301.1</v>
      </c>
      <c r="AQ41" s="7">
        <f>Администрация!AQ28</f>
        <v>0</v>
      </c>
      <c r="AR41" s="7">
        <f>Администрация!AR28</f>
        <v>0</v>
      </c>
      <c r="AS41" s="7">
        <f>Администрация!AS28</f>
        <v>0</v>
      </c>
      <c r="AT41" s="7">
        <f>Администрация!AT28</f>
        <v>2301.1</v>
      </c>
      <c r="AU41" s="7">
        <f>Администрация!AU28</f>
        <v>0</v>
      </c>
      <c r="AV41" s="7">
        <f>Администрация!AV28</f>
        <v>0</v>
      </c>
      <c r="AW41" s="7">
        <f>Администрация!AW28</f>
        <v>0</v>
      </c>
      <c r="AX41" s="7">
        <f>Администрация!AX28</f>
        <v>0</v>
      </c>
      <c r="AY41" s="7">
        <f>Администрация!AY28</f>
        <v>0</v>
      </c>
      <c r="AZ41" s="7">
        <f>Администрация!AZ28</f>
        <v>0</v>
      </c>
      <c r="BA41" s="7">
        <f>Администрация!BA28</f>
        <v>0</v>
      </c>
      <c r="BB41" s="7">
        <f>Администрация!BB28</f>
        <v>0</v>
      </c>
      <c r="BC41" s="7">
        <f>Администрация!BC28</f>
        <v>0</v>
      </c>
      <c r="BD41" s="7">
        <f>Администрация!BD28</f>
        <v>0</v>
      </c>
      <c r="BE41" s="7">
        <f>Администрация!BE28</f>
        <v>0</v>
      </c>
      <c r="BF41" s="7">
        <f>Администрация!BF28</f>
        <v>0</v>
      </c>
      <c r="BG41" s="7">
        <f>Администрация!BG28</f>
        <v>0</v>
      </c>
      <c r="BH41" s="7">
        <f>Администрация!BH28</f>
        <v>0</v>
      </c>
      <c r="BI41" s="7">
        <f>Администрация!BI28</f>
        <v>0</v>
      </c>
      <c r="BJ41" s="7">
        <f>Администрация!BJ28</f>
        <v>3753.5</v>
      </c>
      <c r="BK41" s="7">
        <f>Администрация!BK28</f>
        <v>3753.5</v>
      </c>
      <c r="BL41" s="7">
        <f>Администрация!BL28</f>
        <v>0</v>
      </c>
      <c r="BM41" s="7">
        <f>Администрация!BM28</f>
        <v>0</v>
      </c>
      <c r="BN41" s="7">
        <f>Администрация!BN28</f>
        <v>0</v>
      </c>
      <c r="BO41" s="7">
        <f>Администрация!BO28</f>
        <v>0</v>
      </c>
      <c r="BP41" s="7">
        <f>Администрация!BP28</f>
        <v>0</v>
      </c>
      <c r="BQ41" s="7">
        <f>Администрация!BQ28</f>
        <v>0</v>
      </c>
      <c r="BR41" s="7">
        <f>Администрация!BR28</f>
        <v>3753.5</v>
      </c>
      <c r="BS41" s="7">
        <f>Администрация!BS28</f>
        <v>3753.5</v>
      </c>
      <c r="BT41" s="7">
        <f>Администрация!BT28</f>
        <v>2301.1</v>
      </c>
      <c r="BU41" s="7">
        <f>Администрация!BU28</f>
        <v>0</v>
      </c>
      <c r="BV41" s="7">
        <f>Администрация!BV28</f>
        <v>0</v>
      </c>
      <c r="BW41" s="7">
        <f>Администрация!BW28</f>
        <v>0</v>
      </c>
      <c r="BX41" s="7">
        <f>Администрация!BX28</f>
        <v>2301.1</v>
      </c>
      <c r="BY41" s="7">
        <f>Администрация!BY28</f>
        <v>0</v>
      </c>
      <c r="BZ41" s="7">
        <f>Администрация!BZ28</f>
        <v>0</v>
      </c>
      <c r="CA41" s="7">
        <f>Администрация!CA28</f>
        <v>0</v>
      </c>
      <c r="CB41" s="7">
        <f>Администрация!CB28</f>
        <v>0</v>
      </c>
      <c r="CC41" s="7">
        <f>Администрация!CC28</f>
        <v>0</v>
      </c>
      <c r="CD41" s="7">
        <f>Администрация!CD28</f>
        <v>0</v>
      </c>
      <c r="CE41" s="7">
        <f>Администрация!CE28</f>
        <v>0</v>
      </c>
      <c r="CF41" s="7">
        <f>Администрация!CF28</f>
        <v>0</v>
      </c>
      <c r="CG41" s="7">
        <f>Администрация!CG28</f>
        <v>0</v>
      </c>
      <c r="CH41" s="7">
        <f>Администрация!CH28</f>
        <v>0</v>
      </c>
      <c r="CI41" s="7">
        <f>Администрация!CI28</f>
        <v>0</v>
      </c>
      <c r="CJ41" s="7">
        <f>Администрация!CJ28</f>
        <v>0</v>
      </c>
      <c r="CK41" s="7">
        <f>Администрация!CK28</f>
        <v>0</v>
      </c>
      <c r="CL41" s="7">
        <f>Администрация!CL28</f>
        <v>0</v>
      </c>
      <c r="CM41" s="7">
        <f>Администрация!CM28</f>
        <v>0</v>
      </c>
      <c r="CN41" s="7">
        <f>Администрация!CN28</f>
        <v>3753.5</v>
      </c>
      <c r="CO41" s="7">
        <f>Администрация!CO28</f>
        <v>0</v>
      </c>
      <c r="CP41" s="7">
        <f>Администрация!CP28</f>
        <v>0</v>
      </c>
      <c r="CQ41" s="7">
        <f>Администрация!CQ28</f>
        <v>0</v>
      </c>
      <c r="CR41" s="7">
        <f>Администрация!CR28</f>
        <v>3753.5</v>
      </c>
      <c r="CS41" s="7">
        <f>Администрация!CS28</f>
        <v>2301.1</v>
      </c>
      <c r="CT41" s="7">
        <f>Администрация!CT28</f>
        <v>0</v>
      </c>
      <c r="CU41" s="7">
        <f>Администрация!CU28</f>
        <v>0</v>
      </c>
      <c r="CV41" s="7">
        <f>Администрация!CV28</f>
        <v>0</v>
      </c>
      <c r="CW41" s="7">
        <f>Администрация!CW28</f>
        <v>2301.1</v>
      </c>
      <c r="CX41" s="7">
        <f>Администрация!CX28</f>
        <v>0</v>
      </c>
      <c r="CY41" s="7">
        <f>Администрация!CY28</f>
        <v>0</v>
      </c>
      <c r="CZ41" s="7">
        <f>Администрация!CZ28</f>
        <v>0</v>
      </c>
      <c r="DA41" s="7">
        <f>Администрация!DA28</f>
        <v>0</v>
      </c>
      <c r="DB41" s="7">
        <f>Администрация!DB28</f>
        <v>0</v>
      </c>
      <c r="DC41" s="7">
        <f>Администрация!DC28</f>
        <v>3753.5</v>
      </c>
      <c r="DD41" s="7">
        <f>Администрация!DD28</f>
        <v>0</v>
      </c>
      <c r="DE41" s="7">
        <f>Администрация!DE28</f>
        <v>0</v>
      </c>
      <c r="DF41" s="7">
        <f>Администрация!DF28</f>
        <v>0</v>
      </c>
      <c r="DG41" s="7">
        <f>Администрация!DG28</f>
        <v>3753.5</v>
      </c>
      <c r="DH41" s="7">
        <f>Администрация!DH28</f>
        <v>2301.1</v>
      </c>
      <c r="DI41" s="7">
        <f>Администрация!DI28</f>
        <v>0</v>
      </c>
      <c r="DJ41" s="7">
        <f>Администрация!DJ28</f>
        <v>0</v>
      </c>
      <c r="DK41" s="7">
        <f>Администрация!DK28</f>
        <v>0</v>
      </c>
      <c r="DL41" s="7">
        <f>Администрация!DL28</f>
        <v>2301.1</v>
      </c>
      <c r="DM41" s="7">
        <f>Администрация!DM28</f>
        <v>0</v>
      </c>
      <c r="DN41" s="7">
        <f>Администрация!DN28</f>
        <v>0</v>
      </c>
      <c r="DO41" s="7">
        <f>Администрация!DO28</f>
        <v>0</v>
      </c>
      <c r="DP41" s="7">
        <f>Администрация!DP28</f>
        <v>0</v>
      </c>
      <c r="DQ41" s="7">
        <f>Администрация!DQ28</f>
        <v>0</v>
      </c>
      <c r="DR41" s="7" t="s">
        <v>183</v>
      </c>
    </row>
    <row r="42" spans="1:122" ht="120.4" customHeight="1" x14ac:dyDescent="0.2">
      <c r="A42" s="6" t="s">
        <v>258</v>
      </c>
      <c r="B42" s="37" t="s">
        <v>0</v>
      </c>
      <c r="C42" s="38" t="s">
        <v>0</v>
      </c>
      <c r="D42" s="5" t="s">
        <v>0</v>
      </c>
      <c r="E42" s="5" t="s">
        <v>0</v>
      </c>
      <c r="F42" s="5" t="s">
        <v>0</v>
      </c>
      <c r="G42" s="5" t="s">
        <v>0</v>
      </c>
      <c r="H42" s="5" t="s">
        <v>0</v>
      </c>
      <c r="I42" s="5" t="s">
        <v>0</v>
      </c>
      <c r="J42" s="5" t="s">
        <v>0</v>
      </c>
      <c r="K42" s="5" t="s">
        <v>0</v>
      </c>
      <c r="L42" s="5" t="s">
        <v>0</v>
      </c>
      <c r="M42" s="5" t="s">
        <v>0</v>
      </c>
      <c r="N42" s="5" t="s">
        <v>252</v>
      </c>
      <c r="O42" s="5" t="s">
        <v>180</v>
      </c>
      <c r="P42" s="5" t="s">
        <v>238</v>
      </c>
      <c r="Q42" s="5" t="s">
        <v>253</v>
      </c>
      <c r="R42" s="5" t="s">
        <v>0</v>
      </c>
      <c r="S42" s="5" t="s">
        <v>0</v>
      </c>
      <c r="T42" s="5" t="s">
        <v>0</v>
      </c>
      <c r="U42" s="5" t="s">
        <v>0</v>
      </c>
      <c r="V42" s="5" t="s">
        <v>0</v>
      </c>
      <c r="W42" s="5" t="s">
        <v>0</v>
      </c>
      <c r="X42" s="5" t="s">
        <v>0</v>
      </c>
      <c r="Y42" s="5" t="s">
        <v>0</v>
      </c>
      <c r="Z42" s="5" t="s">
        <v>0</v>
      </c>
      <c r="AA42" s="5" t="s">
        <v>0</v>
      </c>
      <c r="AB42" s="5" t="s">
        <v>0</v>
      </c>
      <c r="AC42" s="5" t="s">
        <v>0</v>
      </c>
      <c r="AD42" s="5" t="s">
        <v>50</v>
      </c>
      <c r="AE42" s="5" t="s">
        <v>266</v>
      </c>
      <c r="AF42" s="7">
        <f>Администрация!AF29</f>
        <v>170.2</v>
      </c>
      <c r="AG42" s="7">
        <f>Администрация!AG29</f>
        <v>170.2</v>
      </c>
      <c r="AH42" s="7">
        <f>Администрация!AH29</f>
        <v>155.19999999999999</v>
      </c>
      <c r="AI42" s="7">
        <f>Администрация!AI29</f>
        <v>155.19999999999999</v>
      </c>
      <c r="AJ42" s="7">
        <f>Администрация!AJ29</f>
        <v>9.9</v>
      </c>
      <c r="AK42" s="7">
        <f>Администрация!AK29</f>
        <v>9.9</v>
      </c>
      <c r="AL42" s="7">
        <f>Администрация!AL29</f>
        <v>0</v>
      </c>
      <c r="AM42" s="7">
        <f>Администрация!AM29</f>
        <v>0</v>
      </c>
      <c r="AN42" s="7">
        <f>Администрация!AN29</f>
        <v>5.0999999999999996</v>
      </c>
      <c r="AO42" s="7">
        <f>Администрация!AO29</f>
        <v>5.0999999999999996</v>
      </c>
      <c r="AP42" s="7">
        <f>Администрация!AP29</f>
        <v>157.80000000000001</v>
      </c>
      <c r="AQ42" s="7">
        <f>Администрация!AQ29</f>
        <v>146.80000000000001</v>
      </c>
      <c r="AR42" s="7">
        <f>Администрация!AR29</f>
        <v>9.4</v>
      </c>
      <c r="AS42" s="7">
        <f>Администрация!AS29</f>
        <v>0</v>
      </c>
      <c r="AT42" s="7">
        <f>Администрация!AT29</f>
        <v>1.6</v>
      </c>
      <c r="AU42" s="7">
        <f>Администрация!AU29</f>
        <v>156.30000000000001</v>
      </c>
      <c r="AV42" s="7">
        <f>Администрация!AV29</f>
        <v>143.9</v>
      </c>
      <c r="AW42" s="7">
        <f>Администрация!AW29</f>
        <v>10.8</v>
      </c>
      <c r="AX42" s="7">
        <f>Администрация!AX29</f>
        <v>0</v>
      </c>
      <c r="AY42" s="7">
        <f>Администрация!AY29</f>
        <v>1.6</v>
      </c>
      <c r="AZ42" s="7">
        <f>Администрация!AZ29</f>
        <v>160.29999999999998</v>
      </c>
      <c r="BA42" s="7">
        <f>Администрация!BA29</f>
        <v>147.6</v>
      </c>
      <c r="BB42" s="7">
        <f>Администрация!BB29</f>
        <v>11.1</v>
      </c>
      <c r="BC42" s="7">
        <f>Администрация!BC29</f>
        <v>0</v>
      </c>
      <c r="BD42" s="7">
        <f>Администрация!BD29</f>
        <v>1.6</v>
      </c>
      <c r="BE42" s="7">
        <f>Администрация!BE29</f>
        <v>160.29999999999998</v>
      </c>
      <c r="BF42" s="7">
        <f>Администрация!BF29</f>
        <v>147.6</v>
      </c>
      <c r="BG42" s="7">
        <f>Администрация!BG29</f>
        <v>11.1</v>
      </c>
      <c r="BH42" s="7">
        <f>Администрация!BH29</f>
        <v>0</v>
      </c>
      <c r="BI42" s="7">
        <f>Администрация!BI29</f>
        <v>1.6</v>
      </c>
      <c r="BJ42" s="7">
        <f>Администрация!BJ29</f>
        <v>0</v>
      </c>
      <c r="BK42" s="7">
        <f>Администрация!BK29</f>
        <v>0</v>
      </c>
      <c r="BL42" s="7">
        <f>Администрация!BL29</f>
        <v>0</v>
      </c>
      <c r="BM42" s="7">
        <f>Администрация!BM29</f>
        <v>0</v>
      </c>
      <c r="BN42" s="7">
        <f>Администрация!BN29</f>
        <v>0</v>
      </c>
      <c r="BO42" s="7">
        <f>Администрация!BO29</f>
        <v>0</v>
      </c>
      <c r="BP42" s="7">
        <f>Администрация!BP29</f>
        <v>0</v>
      </c>
      <c r="BQ42" s="7">
        <f>Администрация!BQ29</f>
        <v>0</v>
      </c>
      <c r="BR42" s="7">
        <f>Администрация!BR29</f>
        <v>0</v>
      </c>
      <c r="BS42" s="7">
        <f>Администрация!BS29</f>
        <v>0</v>
      </c>
      <c r="BT42" s="7">
        <f>Администрация!BT29</f>
        <v>0</v>
      </c>
      <c r="BU42" s="7">
        <f>Администрация!BU29</f>
        <v>0</v>
      </c>
      <c r="BV42" s="7">
        <f>Администрация!BV29</f>
        <v>0</v>
      </c>
      <c r="BW42" s="7">
        <f>Администрация!BW29</f>
        <v>0</v>
      </c>
      <c r="BX42" s="7">
        <f>Администрация!BX29</f>
        <v>0</v>
      </c>
      <c r="BY42" s="7">
        <f>Администрация!BY29</f>
        <v>0</v>
      </c>
      <c r="BZ42" s="7">
        <f>Администрация!BZ29</f>
        <v>0</v>
      </c>
      <c r="CA42" s="7">
        <f>Администрация!CA29</f>
        <v>0</v>
      </c>
      <c r="CB42" s="7">
        <f>Администрация!CB29</f>
        <v>0</v>
      </c>
      <c r="CC42" s="7">
        <f>Администрация!CC29</f>
        <v>0</v>
      </c>
      <c r="CD42" s="7">
        <f>Администрация!CD29</f>
        <v>0</v>
      </c>
      <c r="CE42" s="7">
        <f>Администрация!CE29</f>
        <v>0</v>
      </c>
      <c r="CF42" s="7">
        <f>Администрация!CF29</f>
        <v>0</v>
      </c>
      <c r="CG42" s="7">
        <f>Администрация!CG29</f>
        <v>0</v>
      </c>
      <c r="CH42" s="7">
        <f>Администрация!CH29</f>
        <v>0</v>
      </c>
      <c r="CI42" s="7">
        <f>Администрация!CI29</f>
        <v>0</v>
      </c>
      <c r="CJ42" s="7">
        <f>Администрация!CJ29</f>
        <v>0</v>
      </c>
      <c r="CK42" s="7">
        <f>Администрация!CK29</f>
        <v>0</v>
      </c>
      <c r="CL42" s="7">
        <f>Администрация!CL29</f>
        <v>0</v>
      </c>
      <c r="CM42" s="7">
        <f>Администрация!CM29</f>
        <v>0</v>
      </c>
      <c r="CN42" s="7">
        <f>Администрация!CN29</f>
        <v>170.2</v>
      </c>
      <c r="CO42" s="7">
        <f>Администрация!CO29</f>
        <v>155.19999999999999</v>
      </c>
      <c r="CP42" s="7">
        <f>Администрация!CP29</f>
        <v>9.9</v>
      </c>
      <c r="CQ42" s="7">
        <f>Администрация!CQ29</f>
        <v>0</v>
      </c>
      <c r="CR42" s="7">
        <f>Администрация!CR29</f>
        <v>5.0999999999999996</v>
      </c>
      <c r="CS42" s="7">
        <f>Администрация!CS29</f>
        <v>157.80000000000001</v>
      </c>
      <c r="CT42" s="7">
        <f>Администрация!CT29</f>
        <v>146.80000000000001</v>
      </c>
      <c r="CU42" s="7">
        <f>Администрация!CU29</f>
        <v>9.4</v>
      </c>
      <c r="CV42" s="7">
        <f>Администрация!CV29</f>
        <v>0</v>
      </c>
      <c r="CW42" s="7">
        <f>Администрация!CW29</f>
        <v>1.6</v>
      </c>
      <c r="CX42" s="7">
        <f>Администрация!CX29</f>
        <v>156.30000000000001</v>
      </c>
      <c r="CY42" s="7">
        <f>Администрация!CY29</f>
        <v>143.9</v>
      </c>
      <c r="CZ42" s="7">
        <f>Администрация!CZ29</f>
        <v>10.8</v>
      </c>
      <c r="DA42" s="7">
        <f>Администрация!DA29</f>
        <v>0</v>
      </c>
      <c r="DB42" s="7">
        <f>Администрация!DB29</f>
        <v>1.6</v>
      </c>
      <c r="DC42" s="7">
        <f>Администрация!DC29</f>
        <v>0</v>
      </c>
      <c r="DD42" s="7">
        <f>Администрация!DD29</f>
        <v>0</v>
      </c>
      <c r="DE42" s="7">
        <f>Администрация!DE29</f>
        <v>0</v>
      </c>
      <c r="DF42" s="7">
        <f>Администрация!DF29</f>
        <v>0</v>
      </c>
      <c r="DG42" s="7">
        <f>Администрация!DG29</f>
        <v>0</v>
      </c>
      <c r="DH42" s="7">
        <f>Администрация!DH29</f>
        <v>0</v>
      </c>
      <c r="DI42" s="7">
        <f>Администрация!DI29</f>
        <v>0</v>
      </c>
      <c r="DJ42" s="7">
        <f>Администрация!DJ29</f>
        <v>0</v>
      </c>
      <c r="DK42" s="7">
        <f>Администрация!DK29</f>
        <v>0</v>
      </c>
      <c r="DL42" s="7">
        <f>Администрация!DL29</f>
        <v>0</v>
      </c>
      <c r="DM42" s="7">
        <f>Администрация!DM29</f>
        <v>0</v>
      </c>
      <c r="DN42" s="7">
        <f>Администрация!DN29</f>
        <v>0</v>
      </c>
      <c r="DO42" s="7">
        <f>Администрация!DO29</f>
        <v>0</v>
      </c>
      <c r="DP42" s="7">
        <f>Администрация!DP29</f>
        <v>0</v>
      </c>
      <c r="DQ42" s="7">
        <f>Администрация!DQ29</f>
        <v>0</v>
      </c>
      <c r="DR42" s="7" t="s">
        <v>183</v>
      </c>
    </row>
    <row r="43" spans="1:122" ht="168" x14ac:dyDescent="0.2">
      <c r="A43" s="6" t="s">
        <v>274</v>
      </c>
      <c r="B43" s="37" t="s">
        <v>275</v>
      </c>
      <c r="C43" s="38" t="s">
        <v>276</v>
      </c>
      <c r="D43" s="5" t="s">
        <v>176</v>
      </c>
      <c r="E43" s="5" t="s">
        <v>277</v>
      </c>
      <c r="F43" s="5" t="s">
        <v>178</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278</v>
      </c>
      <c r="Y43" s="5" t="s">
        <v>180</v>
      </c>
      <c r="Z43" s="5" t="s">
        <v>279</v>
      </c>
      <c r="AA43" s="5" t="s">
        <v>602</v>
      </c>
      <c r="AB43" s="12" t="s">
        <v>180</v>
      </c>
      <c r="AC43" s="5" t="s">
        <v>603</v>
      </c>
      <c r="AD43" s="5" t="s">
        <v>44</v>
      </c>
      <c r="AE43" s="5" t="s">
        <v>280</v>
      </c>
      <c r="AF43" s="7">
        <f>КУМИ!AF11+Администрация!AF30</f>
        <v>4447.1000000000004</v>
      </c>
      <c r="AG43" s="7">
        <f>КУМИ!AG11+Администрация!AG30</f>
        <v>3556.4</v>
      </c>
      <c r="AH43" s="7">
        <f>КУМИ!AH11+Администрация!AH30</f>
        <v>0</v>
      </c>
      <c r="AI43" s="7">
        <f>КУМИ!AI11+Администрация!AI30</f>
        <v>0</v>
      </c>
      <c r="AJ43" s="7">
        <f>КУМИ!AJ11+Администрация!AJ30</f>
        <v>0</v>
      </c>
      <c r="AK43" s="7">
        <f>КУМИ!AK11+Администрация!AK30</f>
        <v>0</v>
      </c>
      <c r="AL43" s="7">
        <f>КУМИ!AL11+Администрация!AL30</f>
        <v>0</v>
      </c>
      <c r="AM43" s="7">
        <f>КУМИ!AM11+Администрация!AM30</f>
        <v>0</v>
      </c>
      <c r="AN43" s="7">
        <f>КУМИ!AN11+Администрация!AN30</f>
        <v>4447.1000000000004</v>
      </c>
      <c r="AO43" s="7">
        <f>КУМИ!AO11+Администрация!AO30</f>
        <v>3556.4</v>
      </c>
      <c r="AP43" s="7">
        <f>КУМИ!AP11+Администрация!AP30</f>
        <v>4195</v>
      </c>
      <c r="AQ43" s="7">
        <f>КУМИ!AQ11+Администрация!AQ30</f>
        <v>0</v>
      </c>
      <c r="AR43" s="7">
        <f>КУМИ!AR11+Администрация!AR30</f>
        <v>0</v>
      </c>
      <c r="AS43" s="7">
        <f>КУМИ!AS11+Администрация!AS30</f>
        <v>0</v>
      </c>
      <c r="AT43" s="7">
        <f>КУМИ!AT11+Администрация!AT30</f>
        <v>4195</v>
      </c>
      <c r="AU43" s="7">
        <f>КУМИ!AU11+Администрация!AU30</f>
        <v>3643</v>
      </c>
      <c r="AV43" s="7">
        <f>КУМИ!AV11+Администрация!AV30</f>
        <v>0</v>
      </c>
      <c r="AW43" s="7">
        <f>КУМИ!AW11+Администрация!AW30</f>
        <v>0</v>
      </c>
      <c r="AX43" s="7">
        <f>КУМИ!AX11+Администрация!AX30</f>
        <v>0</v>
      </c>
      <c r="AY43" s="7">
        <f>КУМИ!AY11+Администрация!AY30</f>
        <v>3643</v>
      </c>
      <c r="AZ43" s="7">
        <f>КУМИ!AZ11+Администрация!AZ30</f>
        <v>3643</v>
      </c>
      <c r="BA43" s="7">
        <f>КУМИ!BA11+Администрация!BA30</f>
        <v>0</v>
      </c>
      <c r="BB43" s="7">
        <f>КУМИ!BB11+Администрация!BB30</f>
        <v>0</v>
      </c>
      <c r="BC43" s="7">
        <f>КУМИ!BC11+Администрация!BC30</f>
        <v>0</v>
      </c>
      <c r="BD43" s="7">
        <f>КУМИ!BD11+Администрация!BD30</f>
        <v>3643</v>
      </c>
      <c r="BE43" s="7">
        <f>КУМИ!BE11+Администрация!BE30</f>
        <v>3643</v>
      </c>
      <c r="BF43" s="7">
        <f>КУМИ!BF11+Администрация!BF30</f>
        <v>0</v>
      </c>
      <c r="BG43" s="7">
        <f>КУМИ!BG11+Администрация!BG30</f>
        <v>0</v>
      </c>
      <c r="BH43" s="7">
        <f>КУМИ!BH11+Администрация!BH30</f>
        <v>0</v>
      </c>
      <c r="BI43" s="7">
        <f>КУМИ!BI11+Администрация!BI30</f>
        <v>3643</v>
      </c>
      <c r="BJ43" s="7">
        <f>КУМИ!BJ11+Администрация!BJ30</f>
        <v>4447.1000000000004</v>
      </c>
      <c r="BK43" s="7">
        <f>КУМИ!BK11+Администрация!BK30</f>
        <v>3556.4</v>
      </c>
      <c r="BL43" s="7">
        <f>КУМИ!BL11+Администрация!BL30</f>
        <v>0</v>
      </c>
      <c r="BM43" s="7">
        <f>КУМИ!BM11+Администрация!BM30</f>
        <v>0</v>
      </c>
      <c r="BN43" s="7">
        <f>КУМИ!BN11+Администрация!BN30</f>
        <v>0</v>
      </c>
      <c r="BO43" s="7">
        <f>КУМИ!BO11+Администрация!BO30</f>
        <v>0</v>
      </c>
      <c r="BP43" s="7">
        <f>КУМИ!BP11+Администрация!BP30</f>
        <v>0</v>
      </c>
      <c r="BQ43" s="7">
        <f>КУМИ!BQ11+Администрация!BQ30</f>
        <v>0</v>
      </c>
      <c r="BR43" s="7">
        <f>КУМИ!BR11+Администрация!BR30</f>
        <v>4447.1000000000004</v>
      </c>
      <c r="BS43" s="7">
        <f>КУМИ!BS11+Администрация!BS30</f>
        <v>3556.4</v>
      </c>
      <c r="BT43" s="7">
        <f>КУМИ!BT11+Администрация!BT30</f>
        <v>4195</v>
      </c>
      <c r="BU43" s="7">
        <f>КУМИ!BU11+Администрация!BU30</f>
        <v>0</v>
      </c>
      <c r="BV43" s="7">
        <f>КУМИ!BV11+Администрация!BV30</f>
        <v>0</v>
      </c>
      <c r="BW43" s="7">
        <f>КУМИ!BW11+Администрация!BW30</f>
        <v>0</v>
      </c>
      <c r="BX43" s="7">
        <f>КУМИ!BX11+Администрация!BX30</f>
        <v>4195</v>
      </c>
      <c r="BY43" s="7">
        <f>КУМИ!BY11+Администрация!BY30</f>
        <v>3643</v>
      </c>
      <c r="BZ43" s="7">
        <f>КУМИ!BZ11+Администрация!BZ30</f>
        <v>0</v>
      </c>
      <c r="CA43" s="7">
        <f>КУМИ!CA11+Администрация!CA30</f>
        <v>0</v>
      </c>
      <c r="CB43" s="7">
        <f>КУМИ!CB11+Администрация!CB30</f>
        <v>0</v>
      </c>
      <c r="CC43" s="7">
        <f>КУМИ!CC11+Администрация!CC30</f>
        <v>3643</v>
      </c>
      <c r="CD43" s="7">
        <f>КУМИ!CD11+Администрация!CD30</f>
        <v>3643</v>
      </c>
      <c r="CE43" s="7">
        <f>КУМИ!CE11+Администрация!CE30</f>
        <v>0</v>
      </c>
      <c r="CF43" s="7">
        <f>КУМИ!CF11+Администрация!CF30</f>
        <v>0</v>
      </c>
      <c r="CG43" s="7">
        <f>КУМИ!CG11+Администрация!CG30</f>
        <v>0</v>
      </c>
      <c r="CH43" s="7">
        <f>КУМИ!CH11+Администрация!CH30</f>
        <v>3643</v>
      </c>
      <c r="CI43" s="7">
        <f>КУМИ!CI11+Администрация!CI30</f>
        <v>3643</v>
      </c>
      <c r="CJ43" s="7">
        <f>КУМИ!CJ11+Администрация!CJ30</f>
        <v>0</v>
      </c>
      <c r="CK43" s="7">
        <f>КУМИ!CK11+Администрация!CK30</f>
        <v>0</v>
      </c>
      <c r="CL43" s="7">
        <f>КУМИ!CL11+Администрация!CL30</f>
        <v>0</v>
      </c>
      <c r="CM43" s="7">
        <f>КУМИ!CM11+Администрация!CM30</f>
        <v>3643</v>
      </c>
      <c r="CN43" s="7">
        <f>КУМИ!CN11+Администрация!CN30</f>
        <v>3556.4</v>
      </c>
      <c r="CO43" s="7">
        <f>КУМИ!CO11+Администрация!CO30</f>
        <v>0</v>
      </c>
      <c r="CP43" s="7">
        <f>КУМИ!CP11+Администрация!CP30</f>
        <v>0</v>
      </c>
      <c r="CQ43" s="7">
        <f>КУМИ!CQ11+Администрация!CQ30</f>
        <v>0</v>
      </c>
      <c r="CR43" s="7">
        <f>КУМИ!CR11+Администрация!CR30</f>
        <v>3556.4</v>
      </c>
      <c r="CS43" s="7">
        <f>КУМИ!CS11+Администрация!CS30</f>
        <v>4195</v>
      </c>
      <c r="CT43" s="7">
        <f>КУМИ!CT11+Администрация!CT30</f>
        <v>0</v>
      </c>
      <c r="CU43" s="7">
        <f>КУМИ!CU11+Администрация!CU30</f>
        <v>0</v>
      </c>
      <c r="CV43" s="7">
        <f>КУМИ!CV11+Администрация!CV30</f>
        <v>0</v>
      </c>
      <c r="CW43" s="7">
        <f>КУМИ!CW11+Администрация!CW30</f>
        <v>4195</v>
      </c>
      <c r="CX43" s="7">
        <f>КУМИ!CX11+Администрация!CX30</f>
        <v>3643</v>
      </c>
      <c r="CY43" s="7">
        <f>КУМИ!CY11+Администрация!CY30</f>
        <v>0</v>
      </c>
      <c r="CZ43" s="7">
        <f>КУМИ!CZ11+Администрация!CZ30</f>
        <v>0</v>
      </c>
      <c r="DA43" s="7">
        <f>КУМИ!DA11+Администрация!DA30</f>
        <v>0</v>
      </c>
      <c r="DB43" s="7">
        <f>КУМИ!DB11+Администрация!DB30</f>
        <v>3643</v>
      </c>
      <c r="DC43" s="7">
        <f>КУМИ!DC11+Администрация!DC30</f>
        <v>3556.4</v>
      </c>
      <c r="DD43" s="7">
        <f>КУМИ!DD11+Администрация!DD30</f>
        <v>0</v>
      </c>
      <c r="DE43" s="7">
        <f>КУМИ!DE11+Администрация!DE30</f>
        <v>0</v>
      </c>
      <c r="DF43" s="7">
        <f>КУМИ!DF11+Администрация!DF30</f>
        <v>0</v>
      </c>
      <c r="DG43" s="7">
        <f>КУМИ!DG11+Администрация!DG30</f>
        <v>3556.4</v>
      </c>
      <c r="DH43" s="7">
        <f>КУМИ!DH11+Администрация!DH30</f>
        <v>4195</v>
      </c>
      <c r="DI43" s="7">
        <f>КУМИ!DI11+Администрация!DI30</f>
        <v>0</v>
      </c>
      <c r="DJ43" s="7">
        <f>КУМИ!DJ11+Администрация!DJ30</f>
        <v>0</v>
      </c>
      <c r="DK43" s="7">
        <f>КУМИ!DK11+Администрация!DK30</f>
        <v>0</v>
      </c>
      <c r="DL43" s="7">
        <f>КУМИ!DL11+Администрация!DL30</f>
        <v>4195</v>
      </c>
      <c r="DM43" s="7">
        <f>КУМИ!DM11+Администрация!DM30</f>
        <v>3643</v>
      </c>
      <c r="DN43" s="7">
        <f>КУМИ!DN11+Администрация!DN30</f>
        <v>0</v>
      </c>
      <c r="DO43" s="7">
        <f>КУМИ!DO11+Администрация!DO30</f>
        <v>0</v>
      </c>
      <c r="DP43" s="7">
        <f>КУМИ!DP11+Администрация!DP30</f>
        <v>0</v>
      </c>
      <c r="DQ43" s="7">
        <f>КУМИ!DQ11+Администрация!DQ30</f>
        <v>3643</v>
      </c>
      <c r="DR43" s="7" t="s">
        <v>183</v>
      </c>
    </row>
    <row r="44" spans="1:122" ht="265.89999999999998" customHeight="1" x14ac:dyDescent="0.2">
      <c r="A44" s="6" t="s">
        <v>274</v>
      </c>
      <c r="B44" s="37" t="s">
        <v>0</v>
      </c>
      <c r="C44" s="38" t="s">
        <v>0</v>
      </c>
      <c r="D44" s="5" t="s">
        <v>281</v>
      </c>
      <c r="E44" s="5" t="s">
        <v>180</v>
      </c>
      <c r="F44" s="5" t="s">
        <v>206</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282</v>
      </c>
      <c r="Y44" s="5" t="s">
        <v>180</v>
      </c>
      <c r="Z44" s="5" t="s">
        <v>283</v>
      </c>
      <c r="AA44" s="5" t="s">
        <v>0</v>
      </c>
      <c r="AB44" s="5" t="s">
        <v>0</v>
      </c>
      <c r="AC44" s="5" t="s">
        <v>283</v>
      </c>
      <c r="AD44" s="5" t="s">
        <v>44</v>
      </c>
      <c r="AE44" s="5" t="s">
        <v>0</v>
      </c>
      <c r="AF44" s="7">
        <f>КУМИ!AF12+Администрация!AF31</f>
        <v>0</v>
      </c>
      <c r="AG44" s="7">
        <f>КУМИ!AG12+Администрация!AG31</f>
        <v>0</v>
      </c>
      <c r="AH44" s="7">
        <f>КУМИ!AH12+Администрация!AH31</f>
        <v>0</v>
      </c>
      <c r="AI44" s="7">
        <f>КУМИ!AI12+Администрация!AI31</f>
        <v>0</v>
      </c>
      <c r="AJ44" s="7">
        <f>КУМИ!AJ12+Администрация!AJ31</f>
        <v>0</v>
      </c>
      <c r="AK44" s="7">
        <f>КУМИ!AK12+Администрация!AK31</f>
        <v>0</v>
      </c>
      <c r="AL44" s="7">
        <f>КУМИ!AL12+Администрация!AL31</f>
        <v>0</v>
      </c>
      <c r="AM44" s="7">
        <f>КУМИ!AM12+Администрация!AM31</f>
        <v>0</v>
      </c>
      <c r="AN44" s="7">
        <f>КУМИ!AN12+Администрация!AN31</f>
        <v>0</v>
      </c>
      <c r="AO44" s="7">
        <f>КУМИ!AO12+Администрация!AO31</f>
        <v>0</v>
      </c>
      <c r="AP44" s="7">
        <f>КУМИ!AP12+Администрация!AP31</f>
        <v>0</v>
      </c>
      <c r="AQ44" s="7">
        <f>КУМИ!AQ12+Администрация!AQ31</f>
        <v>0</v>
      </c>
      <c r="AR44" s="7">
        <f>КУМИ!AR12+Администрация!AR31</f>
        <v>0</v>
      </c>
      <c r="AS44" s="7">
        <f>КУМИ!AS12+Администрация!AS31</f>
        <v>0</v>
      </c>
      <c r="AT44" s="7">
        <f>КУМИ!AT12+Администрация!AT31</f>
        <v>0</v>
      </c>
      <c r="AU44" s="7">
        <f>КУМИ!AU12+Администрация!AU31</f>
        <v>0</v>
      </c>
      <c r="AV44" s="7">
        <f>КУМИ!AV12+Администрация!AV31</f>
        <v>0</v>
      </c>
      <c r="AW44" s="7">
        <f>КУМИ!AW12+Администрация!AW31</f>
        <v>0</v>
      </c>
      <c r="AX44" s="7">
        <f>КУМИ!AX12+Администрация!AX31</f>
        <v>0</v>
      </c>
      <c r="AY44" s="7">
        <f>КУМИ!AY12+Администрация!AY31</f>
        <v>0</v>
      </c>
      <c r="AZ44" s="7">
        <f>КУМИ!AZ12+Администрация!AZ31</f>
        <v>0</v>
      </c>
      <c r="BA44" s="7">
        <f>КУМИ!BA12+Администрация!BA31</f>
        <v>0</v>
      </c>
      <c r="BB44" s="7">
        <f>КУМИ!BB12+Администрация!BB31</f>
        <v>0</v>
      </c>
      <c r="BC44" s="7">
        <f>КУМИ!BC12+Администрация!BC31</f>
        <v>0</v>
      </c>
      <c r="BD44" s="7">
        <f>КУМИ!BD12+Администрация!BD31</f>
        <v>0</v>
      </c>
      <c r="BE44" s="7">
        <f>КУМИ!BE12+Администрация!BE31</f>
        <v>0</v>
      </c>
      <c r="BF44" s="7">
        <f>КУМИ!BF12+Администрация!BF31</f>
        <v>0</v>
      </c>
      <c r="BG44" s="7">
        <f>КУМИ!BG12+Администрация!BG31</f>
        <v>0</v>
      </c>
      <c r="BH44" s="7">
        <f>КУМИ!BH12+Администрация!BH31</f>
        <v>0</v>
      </c>
      <c r="BI44" s="7">
        <f>КУМИ!BI12+Администрация!BI31</f>
        <v>0</v>
      </c>
      <c r="BJ44" s="7">
        <f>КУМИ!BJ12+Администрация!BJ31</f>
        <v>0</v>
      </c>
      <c r="BK44" s="7">
        <f>КУМИ!BK12+Администрация!BK31</f>
        <v>0</v>
      </c>
      <c r="BL44" s="7">
        <f>КУМИ!BL12+Администрация!BL31</f>
        <v>0</v>
      </c>
      <c r="BM44" s="7">
        <f>КУМИ!BM12+Администрация!BM31</f>
        <v>0</v>
      </c>
      <c r="BN44" s="7">
        <f>КУМИ!BN12+Администрация!BN31</f>
        <v>0</v>
      </c>
      <c r="BO44" s="7">
        <f>КУМИ!BO12+Администрация!BO31</f>
        <v>0</v>
      </c>
      <c r="BP44" s="7">
        <f>КУМИ!BP12+Администрация!BP31</f>
        <v>0</v>
      </c>
      <c r="BQ44" s="7">
        <f>КУМИ!BQ12+Администрация!BQ31</f>
        <v>0</v>
      </c>
      <c r="BR44" s="7">
        <f>КУМИ!BR12+Администрация!BR31</f>
        <v>0</v>
      </c>
      <c r="BS44" s="7">
        <f>КУМИ!BS12+Администрация!BS31</f>
        <v>0</v>
      </c>
      <c r="BT44" s="7">
        <f>КУМИ!BT12+Администрация!BT31</f>
        <v>0</v>
      </c>
      <c r="BU44" s="7">
        <f>КУМИ!BU12+Администрация!BU31</f>
        <v>0</v>
      </c>
      <c r="BV44" s="7">
        <f>КУМИ!BV12+Администрация!BV31</f>
        <v>0</v>
      </c>
      <c r="BW44" s="7">
        <f>КУМИ!BW12+Администрация!BW31</f>
        <v>0</v>
      </c>
      <c r="BX44" s="7">
        <f>КУМИ!BX12+Администрация!BX31</f>
        <v>0</v>
      </c>
      <c r="BY44" s="7">
        <f>КУМИ!BY12+Администрация!BY31</f>
        <v>0</v>
      </c>
      <c r="BZ44" s="7">
        <f>КУМИ!BZ12+Администрация!BZ31</f>
        <v>0</v>
      </c>
      <c r="CA44" s="7">
        <f>КУМИ!CA12+Администрация!CA31</f>
        <v>0</v>
      </c>
      <c r="CB44" s="7">
        <f>КУМИ!CB12+Администрация!CB31</f>
        <v>0</v>
      </c>
      <c r="CC44" s="7">
        <f>КУМИ!CC12+Администрация!CC31</f>
        <v>0</v>
      </c>
      <c r="CD44" s="7">
        <f>КУМИ!CD12+Администрация!CD31</f>
        <v>0</v>
      </c>
      <c r="CE44" s="7">
        <f>КУМИ!CE12+Администрация!CE31</f>
        <v>0</v>
      </c>
      <c r="CF44" s="7">
        <f>КУМИ!CF12+Администрация!CF31</f>
        <v>0</v>
      </c>
      <c r="CG44" s="7">
        <f>КУМИ!CG12+Администрация!CG31</f>
        <v>0</v>
      </c>
      <c r="CH44" s="7">
        <f>КУМИ!CH12+Администрация!CH31</f>
        <v>0</v>
      </c>
      <c r="CI44" s="7">
        <f>КУМИ!CI12+Администрация!CI31</f>
        <v>0</v>
      </c>
      <c r="CJ44" s="7">
        <f>КУМИ!CJ12+Администрация!CJ31</f>
        <v>0</v>
      </c>
      <c r="CK44" s="7">
        <f>КУМИ!CK12+Администрация!CK31</f>
        <v>0</v>
      </c>
      <c r="CL44" s="7">
        <f>КУМИ!CL12+Администрация!CL31</f>
        <v>0</v>
      </c>
      <c r="CM44" s="7">
        <f>КУМИ!CM12+Администрация!CM31</f>
        <v>0</v>
      </c>
      <c r="CN44" s="7">
        <f>КУМИ!CN12+Администрация!CN31</f>
        <v>0</v>
      </c>
      <c r="CO44" s="7">
        <f>КУМИ!CO12+Администрация!CO31</f>
        <v>0</v>
      </c>
      <c r="CP44" s="7">
        <f>КУМИ!CP12+Администрация!CP31</f>
        <v>0</v>
      </c>
      <c r="CQ44" s="7">
        <f>КУМИ!CQ12+Администрация!CQ31</f>
        <v>0</v>
      </c>
      <c r="CR44" s="7">
        <f>КУМИ!CR12+Администрация!CR31</f>
        <v>0</v>
      </c>
      <c r="CS44" s="7">
        <f>КУМИ!CS12+Администрация!CS31</f>
        <v>0</v>
      </c>
      <c r="CT44" s="7">
        <f>КУМИ!CT12+Администрация!CT31</f>
        <v>0</v>
      </c>
      <c r="CU44" s="7">
        <f>КУМИ!CU12+Администрация!CU31</f>
        <v>0</v>
      </c>
      <c r="CV44" s="7">
        <f>КУМИ!CV12+Администрация!CV31</f>
        <v>0</v>
      </c>
      <c r="CW44" s="7">
        <f>КУМИ!CW12+Администрация!CW31</f>
        <v>0</v>
      </c>
      <c r="CX44" s="7">
        <f>КУМИ!CX12+Администрация!CX31</f>
        <v>0</v>
      </c>
      <c r="CY44" s="7">
        <f>КУМИ!CY12+Администрация!CY31</f>
        <v>0</v>
      </c>
      <c r="CZ44" s="7">
        <f>КУМИ!CZ12+Администрация!CZ31</f>
        <v>0</v>
      </c>
      <c r="DA44" s="7">
        <f>КУМИ!DA12+Администрация!DA31</f>
        <v>0</v>
      </c>
      <c r="DB44" s="7">
        <f>КУМИ!DB12+Администрация!DB31</f>
        <v>0</v>
      </c>
      <c r="DC44" s="7">
        <f>КУМИ!DC12+Администрация!DC31</f>
        <v>0</v>
      </c>
      <c r="DD44" s="7">
        <f>КУМИ!DD12+Администрация!DD31</f>
        <v>0</v>
      </c>
      <c r="DE44" s="7">
        <f>КУМИ!DE12+Администрация!DE31</f>
        <v>0</v>
      </c>
      <c r="DF44" s="7">
        <f>КУМИ!DF12+Администрация!DF31</f>
        <v>0</v>
      </c>
      <c r="DG44" s="7">
        <f>КУМИ!DG12+Администрация!DG31</f>
        <v>0</v>
      </c>
      <c r="DH44" s="7">
        <f>КУМИ!DH12+Администрация!DH31</f>
        <v>0</v>
      </c>
      <c r="DI44" s="7">
        <f>КУМИ!DI12+Администрация!DI31</f>
        <v>0</v>
      </c>
      <c r="DJ44" s="7">
        <f>КУМИ!DJ12+Администрация!DJ31</f>
        <v>0</v>
      </c>
      <c r="DK44" s="7">
        <f>КУМИ!DK12+Администрация!DK31</f>
        <v>0</v>
      </c>
      <c r="DL44" s="7">
        <f>КУМИ!DL12+Администрация!DL31</f>
        <v>0</v>
      </c>
      <c r="DM44" s="7">
        <f>КУМИ!DM12+Администрация!DM31</f>
        <v>0</v>
      </c>
      <c r="DN44" s="7">
        <f>КУМИ!DN12+Администрация!DN31</f>
        <v>0</v>
      </c>
      <c r="DO44" s="7">
        <f>КУМИ!DO12+Администрация!DO31</f>
        <v>0</v>
      </c>
      <c r="DP44" s="7">
        <f>КУМИ!DP12+Администрация!DP31</f>
        <v>0</v>
      </c>
      <c r="DQ44" s="7">
        <f>КУМИ!DQ12+Администрация!DQ31</f>
        <v>0</v>
      </c>
      <c r="DR44" s="7" t="s">
        <v>0</v>
      </c>
    </row>
    <row r="45" spans="1:122" ht="96.2" customHeight="1" x14ac:dyDescent="0.2">
      <c r="A45" s="6" t="s">
        <v>274</v>
      </c>
      <c r="B45" s="37" t="s">
        <v>0</v>
      </c>
      <c r="C45" s="38" t="s">
        <v>0</v>
      </c>
      <c r="D45" s="5" t="s">
        <v>0</v>
      </c>
      <c r="E45" s="5" t="s">
        <v>0</v>
      </c>
      <c r="F45" s="5" t="s">
        <v>0</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284</v>
      </c>
      <c r="Y45" s="5" t="s">
        <v>180</v>
      </c>
      <c r="Z45" s="5" t="s">
        <v>285</v>
      </c>
      <c r="AA45" s="5" t="s">
        <v>0</v>
      </c>
      <c r="AB45" s="5" t="s">
        <v>0</v>
      </c>
      <c r="AC45" s="5" t="s">
        <v>285</v>
      </c>
      <c r="AD45" s="5" t="s">
        <v>44</v>
      </c>
      <c r="AE45" s="5" t="s">
        <v>0</v>
      </c>
      <c r="AF45" s="7">
        <f>КУМИ!AF13+Администрация!AF32</f>
        <v>0</v>
      </c>
      <c r="AG45" s="7">
        <f>КУМИ!AG13+Администрация!AG32</f>
        <v>0</v>
      </c>
      <c r="AH45" s="7">
        <f>КУМИ!AH13+Администрация!AH32</f>
        <v>0</v>
      </c>
      <c r="AI45" s="7">
        <f>КУМИ!AI13+Администрация!AI32</f>
        <v>0</v>
      </c>
      <c r="AJ45" s="7">
        <f>КУМИ!AJ13+Администрация!AJ32</f>
        <v>0</v>
      </c>
      <c r="AK45" s="7">
        <f>КУМИ!AK13+Администрация!AK32</f>
        <v>0</v>
      </c>
      <c r="AL45" s="7">
        <f>КУМИ!AL13+Администрация!AL32</f>
        <v>0</v>
      </c>
      <c r="AM45" s="7">
        <f>КУМИ!AM13+Администрация!AM32</f>
        <v>0</v>
      </c>
      <c r="AN45" s="7">
        <f>КУМИ!AN13+Администрация!AN32</f>
        <v>0</v>
      </c>
      <c r="AO45" s="7">
        <f>КУМИ!AO13+Администрация!AO32</f>
        <v>0</v>
      </c>
      <c r="AP45" s="7">
        <f>КУМИ!AP13+Администрация!AP32</f>
        <v>0</v>
      </c>
      <c r="AQ45" s="7">
        <f>КУМИ!AQ13+Администрация!AQ32</f>
        <v>0</v>
      </c>
      <c r="AR45" s="7">
        <f>КУМИ!AR13+Администрация!AR32</f>
        <v>0</v>
      </c>
      <c r="AS45" s="7">
        <f>КУМИ!AS13+Администрация!AS32</f>
        <v>0</v>
      </c>
      <c r="AT45" s="7">
        <f>КУМИ!AT13+Администрация!AT32</f>
        <v>0</v>
      </c>
      <c r="AU45" s="7">
        <f>КУМИ!AU13+Администрация!AU32</f>
        <v>0</v>
      </c>
      <c r="AV45" s="7">
        <f>КУМИ!AV13+Администрация!AV32</f>
        <v>0</v>
      </c>
      <c r="AW45" s="7">
        <f>КУМИ!AW13+Администрация!AW32</f>
        <v>0</v>
      </c>
      <c r="AX45" s="7">
        <f>КУМИ!AX13+Администрация!AX32</f>
        <v>0</v>
      </c>
      <c r="AY45" s="7">
        <f>КУМИ!AY13+Администрация!AY32</f>
        <v>0</v>
      </c>
      <c r="AZ45" s="7">
        <f>КУМИ!AZ13+Администрация!AZ32</f>
        <v>0</v>
      </c>
      <c r="BA45" s="7">
        <f>КУМИ!BA13+Администрация!BA32</f>
        <v>0</v>
      </c>
      <c r="BB45" s="7">
        <f>КУМИ!BB13+Администрация!BB32</f>
        <v>0</v>
      </c>
      <c r="BC45" s="7">
        <f>КУМИ!BC13+Администрация!BC32</f>
        <v>0</v>
      </c>
      <c r="BD45" s="7">
        <f>КУМИ!BD13+Администрация!BD32</f>
        <v>0</v>
      </c>
      <c r="BE45" s="7">
        <f>КУМИ!BE13+Администрация!BE32</f>
        <v>0</v>
      </c>
      <c r="BF45" s="7">
        <f>КУМИ!BF13+Администрация!BF32</f>
        <v>0</v>
      </c>
      <c r="BG45" s="7">
        <f>КУМИ!BG13+Администрация!BG32</f>
        <v>0</v>
      </c>
      <c r="BH45" s="7">
        <f>КУМИ!BH13+Администрация!BH32</f>
        <v>0</v>
      </c>
      <c r="BI45" s="7">
        <f>КУМИ!BI13+Администрация!BI32</f>
        <v>0</v>
      </c>
      <c r="BJ45" s="7">
        <f>КУМИ!BJ13+Администрация!BJ32</f>
        <v>0</v>
      </c>
      <c r="BK45" s="7">
        <f>КУМИ!BK13+Администрация!BK32</f>
        <v>0</v>
      </c>
      <c r="BL45" s="7">
        <f>КУМИ!BL13+Администрация!BL32</f>
        <v>0</v>
      </c>
      <c r="BM45" s="7">
        <f>КУМИ!BM13+Администрация!BM32</f>
        <v>0</v>
      </c>
      <c r="BN45" s="7">
        <f>КУМИ!BN13+Администрация!BN32</f>
        <v>0</v>
      </c>
      <c r="BO45" s="7">
        <f>КУМИ!BO13+Администрация!BO32</f>
        <v>0</v>
      </c>
      <c r="BP45" s="7">
        <f>КУМИ!BP13+Администрация!BP32</f>
        <v>0</v>
      </c>
      <c r="BQ45" s="7">
        <f>КУМИ!BQ13+Администрация!BQ32</f>
        <v>0</v>
      </c>
      <c r="BR45" s="7">
        <f>КУМИ!BR13+Администрация!BR32</f>
        <v>0</v>
      </c>
      <c r="BS45" s="7">
        <f>КУМИ!BS13+Администрация!BS32</f>
        <v>0</v>
      </c>
      <c r="BT45" s="7">
        <f>КУМИ!BT13+Администрация!BT32</f>
        <v>0</v>
      </c>
      <c r="BU45" s="7">
        <f>КУМИ!BU13+Администрация!BU32</f>
        <v>0</v>
      </c>
      <c r="BV45" s="7">
        <f>КУМИ!BV13+Администрация!BV32</f>
        <v>0</v>
      </c>
      <c r="BW45" s="7">
        <f>КУМИ!BW13+Администрация!BW32</f>
        <v>0</v>
      </c>
      <c r="BX45" s="7">
        <f>КУМИ!BX13+Администрация!BX32</f>
        <v>0</v>
      </c>
      <c r="BY45" s="7">
        <f>КУМИ!BY13+Администрация!BY32</f>
        <v>0</v>
      </c>
      <c r="BZ45" s="7">
        <f>КУМИ!BZ13+Администрация!BZ32</f>
        <v>0</v>
      </c>
      <c r="CA45" s="7">
        <f>КУМИ!CA13+Администрация!CA32</f>
        <v>0</v>
      </c>
      <c r="CB45" s="7">
        <f>КУМИ!CB13+Администрация!CB32</f>
        <v>0</v>
      </c>
      <c r="CC45" s="7">
        <f>КУМИ!CC13+Администрация!CC32</f>
        <v>0</v>
      </c>
      <c r="CD45" s="7">
        <f>КУМИ!CD13+Администрация!CD32</f>
        <v>0</v>
      </c>
      <c r="CE45" s="7">
        <f>КУМИ!CE13+Администрация!CE32</f>
        <v>0</v>
      </c>
      <c r="CF45" s="7">
        <f>КУМИ!CF13+Администрация!CF32</f>
        <v>0</v>
      </c>
      <c r="CG45" s="7">
        <f>КУМИ!CG13+Администрация!CG32</f>
        <v>0</v>
      </c>
      <c r="CH45" s="7">
        <f>КУМИ!CH13+Администрация!CH32</f>
        <v>0</v>
      </c>
      <c r="CI45" s="7">
        <f>КУМИ!CI13+Администрация!CI32</f>
        <v>0</v>
      </c>
      <c r="CJ45" s="7">
        <f>КУМИ!CJ13+Администрация!CJ32</f>
        <v>0</v>
      </c>
      <c r="CK45" s="7">
        <f>КУМИ!CK13+Администрация!CK32</f>
        <v>0</v>
      </c>
      <c r="CL45" s="7">
        <f>КУМИ!CL13+Администрация!CL32</f>
        <v>0</v>
      </c>
      <c r="CM45" s="7">
        <f>КУМИ!CM13+Администрация!CM32</f>
        <v>0</v>
      </c>
      <c r="CN45" s="7">
        <f>КУМИ!CN13+Администрация!CN32</f>
        <v>0</v>
      </c>
      <c r="CO45" s="7">
        <f>КУМИ!CO13+Администрация!CO32</f>
        <v>0</v>
      </c>
      <c r="CP45" s="7">
        <f>КУМИ!CP13+Администрация!CP32</f>
        <v>0</v>
      </c>
      <c r="CQ45" s="7">
        <f>КУМИ!CQ13+Администрация!CQ32</f>
        <v>0</v>
      </c>
      <c r="CR45" s="7">
        <f>КУМИ!CR13+Администрация!CR32</f>
        <v>0</v>
      </c>
      <c r="CS45" s="7">
        <f>КУМИ!CS13+Администрация!CS32</f>
        <v>0</v>
      </c>
      <c r="CT45" s="7">
        <f>КУМИ!CT13+Администрация!CT32</f>
        <v>0</v>
      </c>
      <c r="CU45" s="7">
        <f>КУМИ!CU13+Администрация!CU32</f>
        <v>0</v>
      </c>
      <c r="CV45" s="7">
        <f>КУМИ!CV13+Администрация!CV32</f>
        <v>0</v>
      </c>
      <c r="CW45" s="7">
        <f>КУМИ!CW13+Администрация!CW32</f>
        <v>0</v>
      </c>
      <c r="CX45" s="7">
        <f>КУМИ!CX13+Администрация!CX32</f>
        <v>0</v>
      </c>
      <c r="CY45" s="7">
        <f>КУМИ!CY13+Администрация!CY32</f>
        <v>0</v>
      </c>
      <c r="CZ45" s="7">
        <f>КУМИ!CZ13+Администрация!CZ32</f>
        <v>0</v>
      </c>
      <c r="DA45" s="7">
        <f>КУМИ!DA13+Администрация!DA32</f>
        <v>0</v>
      </c>
      <c r="DB45" s="7">
        <f>КУМИ!DB13+Администрация!DB32</f>
        <v>0</v>
      </c>
      <c r="DC45" s="7">
        <f>КУМИ!DC13+Администрация!DC32</f>
        <v>0</v>
      </c>
      <c r="DD45" s="7">
        <f>КУМИ!DD13+Администрация!DD32</f>
        <v>0</v>
      </c>
      <c r="DE45" s="7">
        <f>КУМИ!DE13+Администрация!DE32</f>
        <v>0</v>
      </c>
      <c r="DF45" s="7">
        <f>КУМИ!DF13+Администрация!DF32</f>
        <v>0</v>
      </c>
      <c r="DG45" s="7">
        <f>КУМИ!DG13+Администрация!DG32</f>
        <v>0</v>
      </c>
      <c r="DH45" s="7">
        <f>КУМИ!DH13+Администрация!DH32</f>
        <v>0</v>
      </c>
      <c r="DI45" s="7">
        <f>КУМИ!DI13+Администрация!DI32</f>
        <v>0</v>
      </c>
      <c r="DJ45" s="7">
        <f>КУМИ!DJ13+Администрация!DJ32</f>
        <v>0</v>
      </c>
      <c r="DK45" s="7">
        <f>КУМИ!DK13+Администрация!DK32</f>
        <v>0</v>
      </c>
      <c r="DL45" s="7">
        <f>КУМИ!DL13+Администрация!DL32</f>
        <v>0</v>
      </c>
      <c r="DM45" s="7">
        <f>КУМИ!DM13+Администрация!DM32</f>
        <v>0</v>
      </c>
      <c r="DN45" s="7">
        <f>КУМИ!DN13+Администрация!DN32</f>
        <v>0</v>
      </c>
      <c r="DO45" s="7">
        <f>КУМИ!DO13+Администрация!DO32</f>
        <v>0</v>
      </c>
      <c r="DP45" s="7">
        <f>КУМИ!DP13+Администрация!DP32</f>
        <v>0</v>
      </c>
      <c r="DQ45" s="7">
        <f>КУМИ!DQ13+Администрация!DQ32</f>
        <v>0</v>
      </c>
      <c r="DR45" s="7" t="s">
        <v>0</v>
      </c>
    </row>
    <row r="46" spans="1:122" ht="84" customHeight="1" x14ac:dyDescent="0.2">
      <c r="A46" s="6" t="s">
        <v>286</v>
      </c>
      <c r="B46" s="37" t="s">
        <v>287</v>
      </c>
      <c r="C46" s="38" t="s">
        <v>288</v>
      </c>
      <c r="D46" s="5" t="s">
        <v>261</v>
      </c>
      <c r="E46" s="5" t="s">
        <v>262</v>
      </c>
      <c r="F46" s="5" t="s">
        <v>263</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264</v>
      </c>
      <c r="Y46" s="5" t="s">
        <v>180</v>
      </c>
      <c r="Z46" s="5" t="s">
        <v>265</v>
      </c>
      <c r="AA46" s="5" t="s">
        <v>0</v>
      </c>
      <c r="AB46" s="5" t="s">
        <v>0</v>
      </c>
      <c r="AC46" s="5" t="s">
        <v>265</v>
      </c>
      <c r="AD46" s="5" t="s">
        <v>50</v>
      </c>
      <c r="AE46" s="5" t="s">
        <v>266</v>
      </c>
      <c r="AF46" s="7">
        <f>Администрация!AF33</f>
        <v>45042</v>
      </c>
      <c r="AG46" s="7">
        <f>Администрация!AG33</f>
        <v>45042</v>
      </c>
      <c r="AH46" s="7">
        <f>Администрация!AH33</f>
        <v>100</v>
      </c>
      <c r="AI46" s="7">
        <f>Администрация!AI33</f>
        <v>100</v>
      </c>
      <c r="AJ46" s="7">
        <f>Администрация!AJ33</f>
        <v>6.4</v>
      </c>
      <c r="AK46" s="7">
        <f>Администрация!AK33</f>
        <v>6.4</v>
      </c>
      <c r="AL46" s="7">
        <f>Администрация!AL33</f>
        <v>0</v>
      </c>
      <c r="AM46" s="7">
        <f>Администрация!AM33</f>
        <v>0</v>
      </c>
      <c r="AN46" s="7">
        <f>Администрация!AN33</f>
        <v>44935.6</v>
      </c>
      <c r="AO46" s="7">
        <f>Администрация!AO33</f>
        <v>44935.6</v>
      </c>
      <c r="AP46" s="7">
        <f>Администрация!AP33</f>
        <v>50964.7</v>
      </c>
      <c r="AQ46" s="7">
        <f>Администрация!AQ33</f>
        <v>0</v>
      </c>
      <c r="AR46" s="7">
        <f>Администрация!AR33</f>
        <v>0</v>
      </c>
      <c r="AS46" s="7">
        <f>Администрация!AS33</f>
        <v>0</v>
      </c>
      <c r="AT46" s="7">
        <f>Администрация!AT33</f>
        <v>50964.7</v>
      </c>
      <c r="AU46" s="7">
        <f>Администрация!AU33</f>
        <v>49893.5</v>
      </c>
      <c r="AV46" s="7">
        <f>Администрация!AV33</f>
        <v>0</v>
      </c>
      <c r="AW46" s="7">
        <f>Администрация!AW33</f>
        <v>0</v>
      </c>
      <c r="AX46" s="7">
        <f>Администрация!AX33</f>
        <v>0</v>
      </c>
      <c r="AY46" s="7">
        <f>Администрация!AY33</f>
        <v>49893.5</v>
      </c>
      <c r="AZ46" s="7">
        <f>Администрация!AZ33</f>
        <v>53047.3</v>
      </c>
      <c r="BA46" s="7">
        <f>Администрация!BA33</f>
        <v>1982.8</v>
      </c>
      <c r="BB46" s="7">
        <f>Администрация!BB33</f>
        <v>149.19999999999999</v>
      </c>
      <c r="BC46" s="7">
        <f>Администрация!BC33</f>
        <v>0</v>
      </c>
      <c r="BD46" s="7">
        <f>Администрация!BD33</f>
        <v>50915.3</v>
      </c>
      <c r="BE46" s="7">
        <f>Администрация!BE33</f>
        <v>53047.199999999997</v>
      </c>
      <c r="BF46" s="7">
        <f>Администрация!BF33</f>
        <v>1982.8</v>
      </c>
      <c r="BG46" s="7">
        <f>Администрация!BG33</f>
        <v>149.19999999999999</v>
      </c>
      <c r="BH46" s="7">
        <f>Администрация!BH33</f>
        <v>0</v>
      </c>
      <c r="BI46" s="7">
        <f>Администрация!BI33</f>
        <v>50915.199999999997</v>
      </c>
      <c r="BJ46" s="7">
        <f>Администрация!BJ33</f>
        <v>44714.3</v>
      </c>
      <c r="BK46" s="7">
        <f>Администрация!BK33</f>
        <v>44714.3</v>
      </c>
      <c r="BL46" s="7">
        <f>Администрация!BL33</f>
        <v>0</v>
      </c>
      <c r="BM46" s="7">
        <f>Администрация!BM33</f>
        <v>0</v>
      </c>
      <c r="BN46" s="7">
        <f>Администрация!BN33</f>
        <v>0</v>
      </c>
      <c r="BO46" s="7">
        <f>Администрация!BO33</f>
        <v>0</v>
      </c>
      <c r="BP46" s="7">
        <f>Администрация!BP33</f>
        <v>0</v>
      </c>
      <c r="BQ46" s="7">
        <f>Администрация!BQ33</f>
        <v>0</v>
      </c>
      <c r="BR46" s="7">
        <f>Администрация!BR33</f>
        <v>44714.3</v>
      </c>
      <c r="BS46" s="7">
        <f>Администрация!BS33</f>
        <v>44714.3</v>
      </c>
      <c r="BT46" s="7">
        <f>Администрация!BT33</f>
        <v>50964.7</v>
      </c>
      <c r="BU46" s="7">
        <f>Администрация!BU33</f>
        <v>0</v>
      </c>
      <c r="BV46" s="7">
        <f>Администрация!BV33</f>
        <v>0</v>
      </c>
      <c r="BW46" s="7">
        <f>Администрация!BW33</f>
        <v>0</v>
      </c>
      <c r="BX46" s="7">
        <f>Администрация!BX33</f>
        <v>50964.7</v>
      </c>
      <c r="BY46" s="7">
        <f>Администрация!BY33</f>
        <v>49893.5</v>
      </c>
      <c r="BZ46" s="7">
        <f>Администрация!BZ33</f>
        <v>0</v>
      </c>
      <c r="CA46" s="7">
        <f>Администрация!CA33</f>
        <v>0</v>
      </c>
      <c r="CB46" s="7">
        <f>Администрация!CB33</f>
        <v>0</v>
      </c>
      <c r="CC46" s="7">
        <f>Администрация!CC33</f>
        <v>49893.5</v>
      </c>
      <c r="CD46" s="7">
        <f>Администрация!CD33</f>
        <v>50893.7</v>
      </c>
      <c r="CE46" s="7">
        <f>Администрация!CE33</f>
        <v>0</v>
      </c>
      <c r="CF46" s="7">
        <f>Администрация!CF33</f>
        <v>0</v>
      </c>
      <c r="CG46" s="7">
        <f>Администрация!CG33</f>
        <v>0</v>
      </c>
      <c r="CH46" s="7">
        <f>Администрация!CH33</f>
        <v>50893.7</v>
      </c>
      <c r="CI46" s="7">
        <f>Администрация!CI33</f>
        <v>50893.7</v>
      </c>
      <c r="CJ46" s="7">
        <f>Администрация!CJ33</f>
        <v>0</v>
      </c>
      <c r="CK46" s="7">
        <f>Администрация!CK33</f>
        <v>0</v>
      </c>
      <c r="CL46" s="7">
        <f>Администрация!CL33</f>
        <v>0</v>
      </c>
      <c r="CM46" s="7">
        <f>Администрация!CM33</f>
        <v>50893.7</v>
      </c>
      <c r="CN46" s="7">
        <f>Администрация!CN33</f>
        <v>45042</v>
      </c>
      <c r="CO46" s="7">
        <f>Администрация!CO33</f>
        <v>100</v>
      </c>
      <c r="CP46" s="7">
        <f>Администрация!CP33</f>
        <v>6.4</v>
      </c>
      <c r="CQ46" s="7">
        <f>Администрация!CQ33</f>
        <v>0</v>
      </c>
      <c r="CR46" s="7">
        <f>Администрация!CR33</f>
        <v>44935.6</v>
      </c>
      <c r="CS46" s="7">
        <f>Администрация!CS33</f>
        <v>50964.7</v>
      </c>
      <c r="CT46" s="7">
        <f>Администрация!CT33</f>
        <v>0</v>
      </c>
      <c r="CU46" s="7">
        <f>Администрация!CU33</f>
        <v>0</v>
      </c>
      <c r="CV46" s="7">
        <f>Администрация!CV33</f>
        <v>0</v>
      </c>
      <c r="CW46" s="7">
        <f>Администрация!CW33</f>
        <v>50964.7</v>
      </c>
      <c r="CX46" s="7">
        <f>Администрация!CX33</f>
        <v>49893.5</v>
      </c>
      <c r="CY46" s="7">
        <f>Администрация!CY33</f>
        <v>0</v>
      </c>
      <c r="CZ46" s="7">
        <f>Администрация!CZ33</f>
        <v>0</v>
      </c>
      <c r="DA46" s="7">
        <f>Администрация!DA33</f>
        <v>0</v>
      </c>
      <c r="DB46" s="7">
        <f>Администрация!DB33</f>
        <v>49893.5</v>
      </c>
      <c r="DC46" s="7">
        <f>Администрация!DC33</f>
        <v>44714.3</v>
      </c>
      <c r="DD46" s="7">
        <f>Администрация!DD33</f>
        <v>0</v>
      </c>
      <c r="DE46" s="7">
        <f>Администрация!DE33</f>
        <v>0</v>
      </c>
      <c r="DF46" s="7">
        <f>Администрация!DF33</f>
        <v>0</v>
      </c>
      <c r="DG46" s="7">
        <f>Администрация!DG33</f>
        <v>44714.3</v>
      </c>
      <c r="DH46" s="7">
        <f>Администрация!DH33</f>
        <v>50964.7</v>
      </c>
      <c r="DI46" s="7">
        <f>Администрация!DI33</f>
        <v>0</v>
      </c>
      <c r="DJ46" s="7">
        <f>Администрация!DJ33</f>
        <v>0</v>
      </c>
      <c r="DK46" s="7">
        <f>Администрация!DK33</f>
        <v>0</v>
      </c>
      <c r="DL46" s="7">
        <f>Администрация!DL33</f>
        <v>50964.7</v>
      </c>
      <c r="DM46" s="7">
        <f>Администрация!DM33</f>
        <v>49893.5</v>
      </c>
      <c r="DN46" s="7">
        <f>Администрация!DN33</f>
        <v>0</v>
      </c>
      <c r="DO46" s="7">
        <f>Администрация!DO33</f>
        <v>0</v>
      </c>
      <c r="DP46" s="7">
        <f>Администрация!DP33</f>
        <v>0</v>
      </c>
      <c r="DQ46" s="7">
        <f>Администрация!DQ33</f>
        <v>49893.5</v>
      </c>
      <c r="DR46" s="7" t="s">
        <v>183</v>
      </c>
    </row>
    <row r="47" spans="1:122" ht="96.2" customHeight="1" x14ac:dyDescent="0.2">
      <c r="A47" s="6" t="s">
        <v>286</v>
      </c>
      <c r="B47" s="37" t="s">
        <v>0</v>
      </c>
      <c r="C47" s="38" t="s">
        <v>0</v>
      </c>
      <c r="D47" s="5" t="s">
        <v>176</v>
      </c>
      <c r="E47" s="5" t="s">
        <v>289</v>
      </c>
      <c r="F47" s="5" t="s">
        <v>178</v>
      </c>
      <c r="G47" s="5" t="s">
        <v>0</v>
      </c>
      <c r="H47" s="5" t="s">
        <v>0</v>
      </c>
      <c r="I47" s="5" t="s">
        <v>0</v>
      </c>
      <c r="J47" s="5" t="s">
        <v>0</v>
      </c>
      <c r="K47" s="5" t="s">
        <v>0</v>
      </c>
      <c r="L47" s="5" t="s">
        <v>0</v>
      </c>
      <c r="M47" s="5" t="s">
        <v>0</v>
      </c>
      <c r="N47" s="5" t="s">
        <v>0</v>
      </c>
      <c r="O47" s="5" t="s">
        <v>0</v>
      </c>
      <c r="P47" s="5" t="s">
        <v>0</v>
      </c>
      <c r="Q47" s="5" t="s">
        <v>0</v>
      </c>
      <c r="R47" s="5" t="s">
        <v>0</v>
      </c>
      <c r="S47" s="5" t="s">
        <v>0</v>
      </c>
      <c r="T47" s="5" t="s">
        <v>0</v>
      </c>
      <c r="U47" s="5" t="s">
        <v>0</v>
      </c>
      <c r="V47" s="5" t="s">
        <v>0</v>
      </c>
      <c r="W47" s="5" t="s">
        <v>0</v>
      </c>
      <c r="X47" s="5" t="s">
        <v>273</v>
      </c>
      <c r="Y47" s="5" t="s">
        <v>180</v>
      </c>
      <c r="Z47" s="5" t="s">
        <v>236</v>
      </c>
      <c r="AA47" s="5" t="s">
        <v>0</v>
      </c>
      <c r="AB47" s="5" t="s">
        <v>0</v>
      </c>
      <c r="AC47" s="5" t="s">
        <v>236</v>
      </c>
      <c r="AD47" s="5" t="s">
        <v>50</v>
      </c>
      <c r="AE47" s="5" t="s">
        <v>0</v>
      </c>
      <c r="AF47" s="7">
        <f>Администрация!AF34</f>
        <v>0</v>
      </c>
      <c r="AG47" s="7">
        <f>Администрация!AG34</f>
        <v>0</v>
      </c>
      <c r="AH47" s="7">
        <f>Администрация!AH34</f>
        <v>0</v>
      </c>
      <c r="AI47" s="7">
        <f>Администрация!AI34</f>
        <v>0</v>
      </c>
      <c r="AJ47" s="7">
        <f>Администрация!AJ34</f>
        <v>0</v>
      </c>
      <c r="AK47" s="7">
        <f>Администрация!AK34</f>
        <v>0</v>
      </c>
      <c r="AL47" s="7">
        <f>Администрация!AL34</f>
        <v>0</v>
      </c>
      <c r="AM47" s="7">
        <f>Администрация!AM34</f>
        <v>0</v>
      </c>
      <c r="AN47" s="7">
        <f>Администрация!AN34</f>
        <v>0</v>
      </c>
      <c r="AO47" s="7">
        <f>Администрация!AO34</f>
        <v>0</v>
      </c>
      <c r="AP47" s="7">
        <f>Администрация!AP34</f>
        <v>0</v>
      </c>
      <c r="AQ47" s="7">
        <f>Администрация!AQ34</f>
        <v>0</v>
      </c>
      <c r="AR47" s="7">
        <f>Администрация!AR34</f>
        <v>0</v>
      </c>
      <c r="AS47" s="7">
        <f>Администрация!AS34</f>
        <v>0</v>
      </c>
      <c r="AT47" s="7">
        <f>Администрация!AT34</f>
        <v>0</v>
      </c>
      <c r="AU47" s="7">
        <f>Администрация!AU34</f>
        <v>0</v>
      </c>
      <c r="AV47" s="7">
        <f>Администрация!AV34</f>
        <v>0</v>
      </c>
      <c r="AW47" s="7">
        <f>Администрация!AW34</f>
        <v>0</v>
      </c>
      <c r="AX47" s="7">
        <f>Администрация!AX34</f>
        <v>0</v>
      </c>
      <c r="AY47" s="7">
        <f>Администрация!AY34</f>
        <v>0</v>
      </c>
      <c r="AZ47" s="7">
        <f>Администрация!AZ34</f>
        <v>0</v>
      </c>
      <c r="BA47" s="7">
        <f>Администрация!BA34</f>
        <v>0</v>
      </c>
      <c r="BB47" s="7">
        <f>Администрация!BB34</f>
        <v>0</v>
      </c>
      <c r="BC47" s="7">
        <f>Администрация!BC34</f>
        <v>0</v>
      </c>
      <c r="BD47" s="7">
        <f>Администрация!BD34</f>
        <v>0</v>
      </c>
      <c r="BE47" s="7">
        <f>Администрация!BE34</f>
        <v>0</v>
      </c>
      <c r="BF47" s="7">
        <f>Администрация!BF34</f>
        <v>0</v>
      </c>
      <c r="BG47" s="7">
        <f>Администрация!BG34</f>
        <v>0</v>
      </c>
      <c r="BH47" s="7">
        <f>Администрация!BH34</f>
        <v>0</v>
      </c>
      <c r="BI47" s="7">
        <f>Администрация!BI34</f>
        <v>0</v>
      </c>
      <c r="BJ47" s="7">
        <f>Администрация!BJ34</f>
        <v>0</v>
      </c>
      <c r="BK47" s="7">
        <f>Администрация!BK34</f>
        <v>0</v>
      </c>
      <c r="BL47" s="7">
        <f>Администрация!BL34</f>
        <v>0</v>
      </c>
      <c r="BM47" s="7">
        <f>Администрация!BM34</f>
        <v>0</v>
      </c>
      <c r="BN47" s="7">
        <f>Администрация!BN34</f>
        <v>0</v>
      </c>
      <c r="BO47" s="7">
        <f>Администрация!BO34</f>
        <v>0</v>
      </c>
      <c r="BP47" s="7">
        <f>Администрация!BP34</f>
        <v>0</v>
      </c>
      <c r="BQ47" s="7">
        <f>Администрация!BQ34</f>
        <v>0</v>
      </c>
      <c r="BR47" s="7">
        <f>Администрация!BR34</f>
        <v>0</v>
      </c>
      <c r="BS47" s="7">
        <f>Администрация!BS34</f>
        <v>0</v>
      </c>
      <c r="BT47" s="7">
        <f>Администрация!BT34</f>
        <v>0</v>
      </c>
      <c r="BU47" s="7">
        <f>Администрация!BU34</f>
        <v>0</v>
      </c>
      <c r="BV47" s="7">
        <f>Администрация!BV34</f>
        <v>0</v>
      </c>
      <c r="BW47" s="7">
        <f>Администрация!BW34</f>
        <v>0</v>
      </c>
      <c r="BX47" s="7">
        <f>Администрация!BX34</f>
        <v>0</v>
      </c>
      <c r="BY47" s="7">
        <f>Администрация!BY34</f>
        <v>0</v>
      </c>
      <c r="BZ47" s="7">
        <f>Администрация!BZ34</f>
        <v>0</v>
      </c>
      <c r="CA47" s="7">
        <f>Администрация!CA34</f>
        <v>0</v>
      </c>
      <c r="CB47" s="7">
        <f>Администрация!CB34</f>
        <v>0</v>
      </c>
      <c r="CC47" s="7">
        <f>Администрация!CC34</f>
        <v>0</v>
      </c>
      <c r="CD47" s="7">
        <f>Администрация!CD34</f>
        <v>0</v>
      </c>
      <c r="CE47" s="7">
        <f>Администрация!CE34</f>
        <v>0</v>
      </c>
      <c r="CF47" s="7">
        <f>Администрация!CF34</f>
        <v>0</v>
      </c>
      <c r="CG47" s="7">
        <f>Администрация!CG34</f>
        <v>0</v>
      </c>
      <c r="CH47" s="7">
        <f>Администрация!CH34</f>
        <v>0</v>
      </c>
      <c r="CI47" s="7">
        <f>Администрация!CI34</f>
        <v>0</v>
      </c>
      <c r="CJ47" s="7">
        <f>Администрация!CJ34</f>
        <v>0</v>
      </c>
      <c r="CK47" s="7">
        <f>Администрация!CK34</f>
        <v>0</v>
      </c>
      <c r="CL47" s="7">
        <f>Администрация!CL34</f>
        <v>0</v>
      </c>
      <c r="CM47" s="7">
        <f>Администрация!CM34</f>
        <v>0</v>
      </c>
      <c r="CN47" s="7">
        <f>Администрация!CN34</f>
        <v>0</v>
      </c>
      <c r="CO47" s="7">
        <f>Администрация!CO34</f>
        <v>0</v>
      </c>
      <c r="CP47" s="7">
        <f>Администрация!CP34</f>
        <v>0</v>
      </c>
      <c r="CQ47" s="7">
        <f>Администрация!CQ34</f>
        <v>0</v>
      </c>
      <c r="CR47" s="7">
        <f>Администрация!CR34</f>
        <v>0</v>
      </c>
      <c r="CS47" s="7">
        <f>Администрация!CS34</f>
        <v>0</v>
      </c>
      <c r="CT47" s="7">
        <f>Администрация!CT34</f>
        <v>0</v>
      </c>
      <c r="CU47" s="7">
        <f>Администрация!CU34</f>
        <v>0</v>
      </c>
      <c r="CV47" s="7">
        <f>Администрация!CV34</f>
        <v>0</v>
      </c>
      <c r="CW47" s="7">
        <f>Администрация!CW34</f>
        <v>0</v>
      </c>
      <c r="CX47" s="7">
        <f>Администрация!CX34</f>
        <v>0</v>
      </c>
      <c r="CY47" s="7">
        <f>Администрация!CY34</f>
        <v>0</v>
      </c>
      <c r="CZ47" s="7">
        <f>Администрация!CZ34</f>
        <v>0</v>
      </c>
      <c r="DA47" s="7">
        <f>Администрация!DA34</f>
        <v>0</v>
      </c>
      <c r="DB47" s="7">
        <f>Администрация!DB34</f>
        <v>0</v>
      </c>
      <c r="DC47" s="7">
        <f>Администрация!DC34</f>
        <v>0</v>
      </c>
      <c r="DD47" s="7">
        <f>Администрация!DD34</f>
        <v>0</v>
      </c>
      <c r="DE47" s="7">
        <f>Администрация!DE34</f>
        <v>0</v>
      </c>
      <c r="DF47" s="7">
        <f>Администрация!DF34</f>
        <v>0</v>
      </c>
      <c r="DG47" s="7">
        <f>Администрация!DG34</f>
        <v>0</v>
      </c>
      <c r="DH47" s="7">
        <f>Администрация!DH34</f>
        <v>0</v>
      </c>
      <c r="DI47" s="7">
        <f>Администрация!DI34</f>
        <v>0</v>
      </c>
      <c r="DJ47" s="7">
        <f>Администрация!DJ34</f>
        <v>0</v>
      </c>
      <c r="DK47" s="7">
        <f>Администрация!DK34</f>
        <v>0</v>
      </c>
      <c r="DL47" s="7">
        <f>Администрация!DL34</f>
        <v>0</v>
      </c>
      <c r="DM47" s="7">
        <f>Администрация!DM34</f>
        <v>0</v>
      </c>
      <c r="DN47" s="7">
        <f>Администрация!DN34</f>
        <v>0</v>
      </c>
      <c r="DO47" s="7">
        <f>Администрация!DO34</f>
        <v>0</v>
      </c>
      <c r="DP47" s="7">
        <f>Администрация!DP34</f>
        <v>0</v>
      </c>
      <c r="DQ47" s="7">
        <f>Администрация!DQ34</f>
        <v>0</v>
      </c>
      <c r="DR47" s="7" t="s">
        <v>0</v>
      </c>
    </row>
    <row r="48" spans="1:122" ht="84" customHeight="1" x14ac:dyDescent="0.2">
      <c r="A48" s="6" t="s">
        <v>286</v>
      </c>
      <c r="B48" s="37" t="s">
        <v>0</v>
      </c>
      <c r="C48" s="38" t="s">
        <v>0</v>
      </c>
      <c r="D48" s="5" t="s">
        <v>0</v>
      </c>
      <c r="E48" s="5" t="s">
        <v>0</v>
      </c>
      <c r="F48" s="5" t="s">
        <v>0</v>
      </c>
      <c r="G48" s="5" t="s">
        <v>244</v>
      </c>
      <c r="H48" s="5" t="s">
        <v>180</v>
      </c>
      <c r="I48" s="5" t="s">
        <v>238</v>
      </c>
      <c r="J48" s="5" t="s">
        <v>59</v>
      </c>
      <c r="K48" s="5" t="s">
        <v>0</v>
      </c>
      <c r="L48" s="5" t="s">
        <v>0</v>
      </c>
      <c r="M48" s="5" t="s">
        <v>0</v>
      </c>
      <c r="N48" s="5" t="s">
        <v>0</v>
      </c>
      <c r="O48" s="5" t="s">
        <v>0</v>
      </c>
      <c r="P48" s="5" t="s">
        <v>0</v>
      </c>
      <c r="Q48" s="5" t="s">
        <v>0</v>
      </c>
      <c r="R48" s="5" t="s">
        <v>0</v>
      </c>
      <c r="S48" s="5" t="s">
        <v>0</v>
      </c>
      <c r="T48" s="5" t="s">
        <v>0</v>
      </c>
      <c r="U48" s="5" t="s">
        <v>0</v>
      </c>
      <c r="V48" s="5" t="s">
        <v>0</v>
      </c>
      <c r="W48" s="5" t="s">
        <v>0</v>
      </c>
      <c r="X48" s="5" t="s">
        <v>0</v>
      </c>
      <c r="Y48" s="5" t="s">
        <v>0</v>
      </c>
      <c r="Z48" s="5" t="s">
        <v>0</v>
      </c>
      <c r="AA48" s="5" t="s">
        <v>0</v>
      </c>
      <c r="AB48" s="5" t="s">
        <v>0</v>
      </c>
      <c r="AC48" s="5" t="s">
        <v>0</v>
      </c>
      <c r="AD48" s="5" t="s">
        <v>50</v>
      </c>
      <c r="AE48" s="5" t="s">
        <v>266</v>
      </c>
      <c r="AF48" s="7">
        <f>Администрация!AF35</f>
        <v>6382.1</v>
      </c>
      <c r="AG48" s="7">
        <f>Администрация!AG35</f>
        <v>6382.1</v>
      </c>
      <c r="AH48" s="7">
        <f>Администрация!AH35</f>
        <v>0</v>
      </c>
      <c r="AI48" s="7">
        <f>Администрация!AI35</f>
        <v>0</v>
      </c>
      <c r="AJ48" s="7">
        <f>Администрация!AJ35</f>
        <v>0</v>
      </c>
      <c r="AK48" s="7">
        <f>Администрация!AK35</f>
        <v>0</v>
      </c>
      <c r="AL48" s="7">
        <f>Администрация!AL35</f>
        <v>0</v>
      </c>
      <c r="AM48" s="7">
        <f>Администрация!AM35</f>
        <v>0</v>
      </c>
      <c r="AN48" s="7">
        <f>Администрация!AN35</f>
        <v>6382.1</v>
      </c>
      <c r="AO48" s="7">
        <f>Администрация!AO35</f>
        <v>6382.1</v>
      </c>
      <c r="AP48" s="7">
        <f>Администрация!AP35</f>
        <v>4201.8999999999996</v>
      </c>
      <c r="AQ48" s="7">
        <f>Администрация!AQ35</f>
        <v>0</v>
      </c>
      <c r="AR48" s="7">
        <f>Администрация!AR35</f>
        <v>0</v>
      </c>
      <c r="AS48" s="7">
        <f>Администрация!AS35</f>
        <v>0</v>
      </c>
      <c r="AT48" s="7">
        <f>Администрация!AT35</f>
        <v>4201.8999999999996</v>
      </c>
      <c r="AU48" s="7">
        <f>Администрация!AU35</f>
        <v>0</v>
      </c>
      <c r="AV48" s="7">
        <f>Администрация!AV35</f>
        <v>0</v>
      </c>
      <c r="AW48" s="7">
        <f>Администрация!AW35</f>
        <v>0</v>
      </c>
      <c r="AX48" s="7">
        <f>Администрация!AX35</f>
        <v>0</v>
      </c>
      <c r="AY48" s="7">
        <f>Администрация!AY35</f>
        <v>0</v>
      </c>
      <c r="AZ48" s="7">
        <f>Администрация!AZ35</f>
        <v>0</v>
      </c>
      <c r="BA48" s="7">
        <f>Администрация!BA35</f>
        <v>0</v>
      </c>
      <c r="BB48" s="7">
        <f>Администрация!BB35</f>
        <v>0</v>
      </c>
      <c r="BC48" s="7">
        <f>Администрация!BC35</f>
        <v>0</v>
      </c>
      <c r="BD48" s="7">
        <f>Администрация!BD35</f>
        <v>0</v>
      </c>
      <c r="BE48" s="7">
        <f>Администрация!BE35</f>
        <v>0</v>
      </c>
      <c r="BF48" s="7">
        <f>Администрация!BF35</f>
        <v>0</v>
      </c>
      <c r="BG48" s="7">
        <f>Администрация!BG35</f>
        <v>0</v>
      </c>
      <c r="BH48" s="7">
        <f>Администрация!BH35</f>
        <v>0</v>
      </c>
      <c r="BI48" s="7">
        <f>Администрация!BI35</f>
        <v>0</v>
      </c>
      <c r="BJ48" s="7">
        <f>Администрация!BJ35</f>
        <v>6382.1</v>
      </c>
      <c r="BK48" s="7">
        <f>Администрация!BK35</f>
        <v>6382.1</v>
      </c>
      <c r="BL48" s="7">
        <f>Администрация!BL35</f>
        <v>0</v>
      </c>
      <c r="BM48" s="7">
        <f>Администрация!BM35</f>
        <v>0</v>
      </c>
      <c r="BN48" s="7">
        <f>Администрация!BN35</f>
        <v>0</v>
      </c>
      <c r="BO48" s="7">
        <f>Администрация!BO35</f>
        <v>0</v>
      </c>
      <c r="BP48" s="7">
        <f>Администрация!BP35</f>
        <v>0</v>
      </c>
      <c r="BQ48" s="7">
        <f>Администрация!BQ35</f>
        <v>0</v>
      </c>
      <c r="BR48" s="7">
        <f>Администрация!BR35</f>
        <v>6382.1</v>
      </c>
      <c r="BS48" s="7">
        <f>Администрация!BS35</f>
        <v>6382.1</v>
      </c>
      <c r="BT48" s="7">
        <f>Администрация!BT35</f>
        <v>4201.8999999999996</v>
      </c>
      <c r="BU48" s="7">
        <f>Администрация!BU35</f>
        <v>0</v>
      </c>
      <c r="BV48" s="7">
        <f>Администрация!BV35</f>
        <v>0</v>
      </c>
      <c r="BW48" s="7">
        <f>Администрация!BW35</f>
        <v>0</v>
      </c>
      <c r="BX48" s="7">
        <f>Администрация!BX35</f>
        <v>4201.8999999999996</v>
      </c>
      <c r="BY48" s="7">
        <f>Администрация!BY35</f>
        <v>0</v>
      </c>
      <c r="BZ48" s="7">
        <f>Администрация!BZ35</f>
        <v>0</v>
      </c>
      <c r="CA48" s="7">
        <f>Администрация!CA35</f>
        <v>0</v>
      </c>
      <c r="CB48" s="7">
        <f>Администрация!CB35</f>
        <v>0</v>
      </c>
      <c r="CC48" s="7">
        <f>Администрация!CC35</f>
        <v>0</v>
      </c>
      <c r="CD48" s="7">
        <f>Администрация!CD35</f>
        <v>0</v>
      </c>
      <c r="CE48" s="7">
        <f>Администрация!CE35</f>
        <v>0</v>
      </c>
      <c r="CF48" s="7">
        <f>Администрация!CF35</f>
        <v>0</v>
      </c>
      <c r="CG48" s="7">
        <f>Администрация!CG35</f>
        <v>0</v>
      </c>
      <c r="CH48" s="7">
        <f>Администрация!CH35</f>
        <v>0</v>
      </c>
      <c r="CI48" s="7">
        <f>Администрация!CI35</f>
        <v>0</v>
      </c>
      <c r="CJ48" s="7">
        <f>Администрация!CJ35</f>
        <v>0</v>
      </c>
      <c r="CK48" s="7">
        <f>Администрация!CK35</f>
        <v>0</v>
      </c>
      <c r="CL48" s="7">
        <f>Администрация!CL35</f>
        <v>0</v>
      </c>
      <c r="CM48" s="7">
        <f>Администрация!CM35</f>
        <v>0</v>
      </c>
      <c r="CN48" s="7">
        <f>Администрация!CN35</f>
        <v>6382.1</v>
      </c>
      <c r="CO48" s="7">
        <f>Администрация!CO35</f>
        <v>0</v>
      </c>
      <c r="CP48" s="7">
        <f>Администрация!CP35</f>
        <v>0</v>
      </c>
      <c r="CQ48" s="7">
        <f>Администрация!CQ35</f>
        <v>0</v>
      </c>
      <c r="CR48" s="7">
        <f>Администрация!CR35</f>
        <v>6382.1</v>
      </c>
      <c r="CS48" s="7">
        <f>Администрация!CS35</f>
        <v>4201.8999999999996</v>
      </c>
      <c r="CT48" s="7">
        <f>Администрация!CT35</f>
        <v>0</v>
      </c>
      <c r="CU48" s="7">
        <f>Администрация!CU35</f>
        <v>0</v>
      </c>
      <c r="CV48" s="7">
        <f>Администрация!CV35</f>
        <v>0</v>
      </c>
      <c r="CW48" s="7">
        <f>Администрация!CW35</f>
        <v>4201.8999999999996</v>
      </c>
      <c r="CX48" s="7">
        <f>Администрация!CX35</f>
        <v>0</v>
      </c>
      <c r="CY48" s="7">
        <f>Администрация!CY35</f>
        <v>0</v>
      </c>
      <c r="CZ48" s="7">
        <f>Администрация!CZ35</f>
        <v>0</v>
      </c>
      <c r="DA48" s="7">
        <f>Администрация!DA35</f>
        <v>0</v>
      </c>
      <c r="DB48" s="7">
        <f>Администрация!DB35</f>
        <v>0</v>
      </c>
      <c r="DC48" s="7">
        <f>Администрация!DC35</f>
        <v>6382.1</v>
      </c>
      <c r="DD48" s="7">
        <f>Администрация!DD35</f>
        <v>0</v>
      </c>
      <c r="DE48" s="7">
        <f>Администрация!DE35</f>
        <v>0</v>
      </c>
      <c r="DF48" s="7">
        <f>Администрация!DF35</f>
        <v>0</v>
      </c>
      <c r="DG48" s="7">
        <f>Администрация!DG35</f>
        <v>6382.1</v>
      </c>
      <c r="DH48" s="7">
        <f>Администрация!DH35</f>
        <v>4201.8999999999996</v>
      </c>
      <c r="DI48" s="7">
        <f>Администрация!DI35</f>
        <v>0</v>
      </c>
      <c r="DJ48" s="7">
        <f>Администрация!DJ35</f>
        <v>0</v>
      </c>
      <c r="DK48" s="7">
        <f>Администрация!DK35</f>
        <v>0</v>
      </c>
      <c r="DL48" s="7">
        <f>Администрация!DL35</f>
        <v>4201.8999999999996</v>
      </c>
      <c r="DM48" s="7">
        <f>Администрация!DM35</f>
        <v>0</v>
      </c>
      <c r="DN48" s="7">
        <f>Администрация!DN35</f>
        <v>0</v>
      </c>
      <c r="DO48" s="7">
        <f>Администрация!DO35</f>
        <v>0</v>
      </c>
      <c r="DP48" s="7">
        <f>Администрация!DP35</f>
        <v>0</v>
      </c>
      <c r="DQ48" s="7">
        <f>Администрация!DQ35</f>
        <v>0</v>
      </c>
      <c r="DR48" s="7" t="s">
        <v>183</v>
      </c>
    </row>
    <row r="49" spans="1:122" ht="120.4" customHeight="1" x14ac:dyDescent="0.2">
      <c r="A49" s="6" t="s">
        <v>286</v>
      </c>
      <c r="B49" s="37" t="s">
        <v>0</v>
      </c>
      <c r="C49" s="38" t="s">
        <v>0</v>
      </c>
      <c r="D49" s="5" t="s">
        <v>0</v>
      </c>
      <c r="E49" s="5" t="s">
        <v>0</v>
      </c>
      <c r="F49" s="5" t="s">
        <v>0</v>
      </c>
      <c r="G49" s="5" t="s">
        <v>0</v>
      </c>
      <c r="H49" s="5" t="s">
        <v>0</v>
      </c>
      <c r="I49" s="5" t="s">
        <v>0</v>
      </c>
      <c r="J49" s="5" t="s">
        <v>0</v>
      </c>
      <c r="K49" s="5" t="s">
        <v>0</v>
      </c>
      <c r="L49" s="5" t="s">
        <v>0</v>
      </c>
      <c r="M49" s="5" t="s">
        <v>0</v>
      </c>
      <c r="N49" s="5" t="s">
        <v>252</v>
      </c>
      <c r="O49" s="5" t="s">
        <v>180</v>
      </c>
      <c r="P49" s="5" t="s">
        <v>238</v>
      </c>
      <c r="Q49" s="5" t="s">
        <v>253</v>
      </c>
      <c r="R49" s="5" t="s">
        <v>0</v>
      </c>
      <c r="S49" s="5" t="s">
        <v>0</v>
      </c>
      <c r="T49" s="5" t="s">
        <v>0</v>
      </c>
      <c r="U49" s="5" t="s">
        <v>0</v>
      </c>
      <c r="V49" s="5" t="s">
        <v>0</v>
      </c>
      <c r="W49" s="5" t="s">
        <v>0</v>
      </c>
      <c r="X49" s="5" t="s">
        <v>0</v>
      </c>
      <c r="Y49" s="5" t="s">
        <v>0</v>
      </c>
      <c r="Z49" s="5" t="s">
        <v>0</v>
      </c>
      <c r="AA49" s="5" t="s">
        <v>0</v>
      </c>
      <c r="AB49" s="5" t="s">
        <v>0</v>
      </c>
      <c r="AC49" s="5" t="s">
        <v>0</v>
      </c>
      <c r="AD49" s="5" t="s">
        <v>50</v>
      </c>
      <c r="AE49" s="5" t="s">
        <v>266</v>
      </c>
      <c r="AF49" s="7">
        <f>Администрация!AF36</f>
        <v>107.5</v>
      </c>
      <c r="AG49" s="7">
        <f>Администрация!AG36</f>
        <v>107.5</v>
      </c>
      <c r="AH49" s="7">
        <f>Администрация!AH36</f>
        <v>100</v>
      </c>
      <c r="AI49" s="7">
        <f>Администрация!AI36</f>
        <v>100</v>
      </c>
      <c r="AJ49" s="7">
        <f>Администрация!AJ36</f>
        <v>6.4</v>
      </c>
      <c r="AK49" s="7">
        <f>Администрация!AK36</f>
        <v>6.4</v>
      </c>
      <c r="AL49" s="7">
        <f>Администрация!AL36</f>
        <v>0</v>
      </c>
      <c r="AM49" s="7">
        <f>Администрация!AM36</f>
        <v>0</v>
      </c>
      <c r="AN49" s="7">
        <f>Администрация!AN36</f>
        <v>1.1000000000000001</v>
      </c>
      <c r="AO49" s="7">
        <f>Администрация!AO36</f>
        <v>1.1000000000000001</v>
      </c>
      <c r="AP49" s="7">
        <f>Администрация!AP36</f>
        <v>0</v>
      </c>
      <c r="AQ49" s="7">
        <f>Администрация!AQ36</f>
        <v>0</v>
      </c>
      <c r="AR49" s="7">
        <f>Администрация!AR36</f>
        <v>0</v>
      </c>
      <c r="AS49" s="7">
        <f>Администрация!AS36</f>
        <v>0</v>
      </c>
      <c r="AT49" s="7">
        <f>Администрация!AT36</f>
        <v>0</v>
      </c>
      <c r="AU49" s="7">
        <f>Администрация!AU36</f>
        <v>0</v>
      </c>
      <c r="AV49" s="7">
        <f>Администрация!AV36</f>
        <v>0</v>
      </c>
      <c r="AW49" s="7">
        <f>Администрация!AW36</f>
        <v>0</v>
      </c>
      <c r="AX49" s="7">
        <f>Администрация!AX36</f>
        <v>0</v>
      </c>
      <c r="AY49" s="7">
        <f>Администрация!AY36</f>
        <v>0</v>
      </c>
      <c r="AZ49" s="7">
        <f>Администрация!AZ36</f>
        <v>2153.5</v>
      </c>
      <c r="BA49" s="7">
        <f>Администрация!BA36</f>
        <v>1982.8</v>
      </c>
      <c r="BB49" s="7">
        <f>Администрация!BB36</f>
        <v>149.19999999999999</v>
      </c>
      <c r="BC49" s="7">
        <f>Администрация!BC36</f>
        <v>0</v>
      </c>
      <c r="BD49" s="7">
        <f>Администрация!BD36</f>
        <v>21.5</v>
      </c>
      <c r="BE49" s="7">
        <f>Администрация!BE36</f>
        <v>2153.5</v>
      </c>
      <c r="BF49" s="7">
        <f>Администрация!BF36</f>
        <v>1982.8</v>
      </c>
      <c r="BG49" s="7">
        <f>Администрация!BG36</f>
        <v>149.19999999999999</v>
      </c>
      <c r="BH49" s="7">
        <f>Администрация!BH36</f>
        <v>0</v>
      </c>
      <c r="BI49" s="7">
        <f>Администрация!BI36</f>
        <v>21.5</v>
      </c>
      <c r="BJ49" s="7">
        <f>Администрация!BJ36</f>
        <v>0</v>
      </c>
      <c r="BK49" s="7">
        <f>Администрация!BK36</f>
        <v>0</v>
      </c>
      <c r="BL49" s="7">
        <f>Администрация!BL36</f>
        <v>0</v>
      </c>
      <c r="BM49" s="7">
        <f>Администрация!BM36</f>
        <v>0</v>
      </c>
      <c r="BN49" s="7">
        <f>Администрация!BN36</f>
        <v>0</v>
      </c>
      <c r="BO49" s="7">
        <f>Администрация!BO36</f>
        <v>0</v>
      </c>
      <c r="BP49" s="7">
        <f>Администрация!BP36</f>
        <v>0</v>
      </c>
      <c r="BQ49" s="7">
        <f>Администрация!BQ36</f>
        <v>0</v>
      </c>
      <c r="BR49" s="7">
        <f>Администрация!BR36</f>
        <v>0</v>
      </c>
      <c r="BS49" s="7">
        <f>Администрация!BS36</f>
        <v>0</v>
      </c>
      <c r="BT49" s="7">
        <f>Администрация!BT36</f>
        <v>0</v>
      </c>
      <c r="BU49" s="7">
        <f>Администрация!BU36</f>
        <v>0</v>
      </c>
      <c r="BV49" s="7">
        <f>Администрация!BV36</f>
        <v>0</v>
      </c>
      <c r="BW49" s="7">
        <f>Администрация!BW36</f>
        <v>0</v>
      </c>
      <c r="BX49" s="7">
        <f>Администрация!BX36</f>
        <v>0</v>
      </c>
      <c r="BY49" s="7">
        <f>Администрация!BY36</f>
        <v>0</v>
      </c>
      <c r="BZ49" s="7">
        <f>Администрация!BZ36</f>
        <v>0</v>
      </c>
      <c r="CA49" s="7">
        <f>Администрация!CA36</f>
        <v>0</v>
      </c>
      <c r="CB49" s="7">
        <f>Администрация!CB36</f>
        <v>0</v>
      </c>
      <c r="CC49" s="7">
        <f>Администрация!CC36</f>
        <v>0</v>
      </c>
      <c r="CD49" s="7">
        <f>Администрация!CD36</f>
        <v>0</v>
      </c>
      <c r="CE49" s="7">
        <f>Администрация!CE36</f>
        <v>0</v>
      </c>
      <c r="CF49" s="7">
        <f>Администрация!CF36</f>
        <v>0</v>
      </c>
      <c r="CG49" s="7">
        <f>Администрация!CG36</f>
        <v>0</v>
      </c>
      <c r="CH49" s="7">
        <f>Администрация!CH36</f>
        <v>0</v>
      </c>
      <c r="CI49" s="7">
        <f>Администрация!CI36</f>
        <v>0</v>
      </c>
      <c r="CJ49" s="7">
        <f>Администрация!CJ36</f>
        <v>0</v>
      </c>
      <c r="CK49" s="7">
        <f>Администрация!CK36</f>
        <v>0</v>
      </c>
      <c r="CL49" s="7">
        <f>Администрация!CL36</f>
        <v>0</v>
      </c>
      <c r="CM49" s="7">
        <f>Администрация!CM36</f>
        <v>0</v>
      </c>
      <c r="CN49" s="7">
        <f>Администрация!CN36</f>
        <v>107.5</v>
      </c>
      <c r="CO49" s="7">
        <f>Администрация!CO36</f>
        <v>100</v>
      </c>
      <c r="CP49" s="7">
        <f>Администрация!CP36</f>
        <v>6.4</v>
      </c>
      <c r="CQ49" s="7">
        <f>Администрация!CQ36</f>
        <v>0</v>
      </c>
      <c r="CR49" s="7">
        <f>Администрация!CR36</f>
        <v>1.1000000000000001</v>
      </c>
      <c r="CS49" s="7">
        <f>Администрация!CS36</f>
        <v>0</v>
      </c>
      <c r="CT49" s="7">
        <f>Администрация!CT36</f>
        <v>0</v>
      </c>
      <c r="CU49" s="7">
        <f>Администрация!CU36</f>
        <v>0</v>
      </c>
      <c r="CV49" s="7">
        <f>Администрация!CV36</f>
        <v>0</v>
      </c>
      <c r="CW49" s="7">
        <f>Администрация!CW36</f>
        <v>0</v>
      </c>
      <c r="CX49" s="7">
        <f>Администрация!CX36</f>
        <v>0</v>
      </c>
      <c r="CY49" s="7">
        <f>Администрация!CY36</f>
        <v>0</v>
      </c>
      <c r="CZ49" s="7">
        <f>Администрация!CZ36</f>
        <v>0</v>
      </c>
      <c r="DA49" s="7">
        <f>Администрация!DA36</f>
        <v>0</v>
      </c>
      <c r="DB49" s="7">
        <f>Администрация!DB36</f>
        <v>0</v>
      </c>
      <c r="DC49" s="7">
        <f>Администрация!DC36</f>
        <v>0</v>
      </c>
      <c r="DD49" s="7">
        <f>Администрация!DD36</f>
        <v>0</v>
      </c>
      <c r="DE49" s="7">
        <f>Администрация!DE36</f>
        <v>0</v>
      </c>
      <c r="DF49" s="7">
        <f>Администрация!DF36</f>
        <v>0</v>
      </c>
      <c r="DG49" s="7">
        <f>Администрация!DG36</f>
        <v>0</v>
      </c>
      <c r="DH49" s="7">
        <f>Администрация!DH36</f>
        <v>0</v>
      </c>
      <c r="DI49" s="7">
        <f>Администрация!DI36</f>
        <v>0</v>
      </c>
      <c r="DJ49" s="7">
        <f>Администрация!DJ36</f>
        <v>0</v>
      </c>
      <c r="DK49" s="7">
        <f>Администрация!DK36</f>
        <v>0</v>
      </c>
      <c r="DL49" s="7">
        <f>Администрация!DL36</f>
        <v>0</v>
      </c>
      <c r="DM49" s="7">
        <f>Администрация!DM36</f>
        <v>0</v>
      </c>
      <c r="DN49" s="7">
        <f>Администрация!DN36</f>
        <v>0</v>
      </c>
      <c r="DO49" s="7">
        <f>Администрация!DO36</f>
        <v>0</v>
      </c>
      <c r="DP49" s="7">
        <f>Администрация!DP36</f>
        <v>0</v>
      </c>
      <c r="DQ49" s="7">
        <f>Администрация!DQ36</f>
        <v>0</v>
      </c>
      <c r="DR49" s="7" t="s">
        <v>183</v>
      </c>
    </row>
    <row r="50" spans="1:122" ht="84" customHeight="1" x14ac:dyDescent="0.2">
      <c r="A50" s="6" t="s">
        <v>290</v>
      </c>
      <c r="B50" s="37" t="s">
        <v>291</v>
      </c>
      <c r="C50" s="38" t="s">
        <v>292</v>
      </c>
      <c r="D50" s="5" t="s">
        <v>176</v>
      </c>
      <c r="E50" s="5" t="s">
        <v>293</v>
      </c>
      <c r="F50" s="5" t="s">
        <v>178</v>
      </c>
      <c r="G50" s="5" t="s">
        <v>0</v>
      </c>
      <c r="H50" s="5" t="s">
        <v>0</v>
      </c>
      <c r="I50" s="5" t="s">
        <v>0</v>
      </c>
      <c r="J50" s="5" t="s">
        <v>0</v>
      </c>
      <c r="K50" s="5" t="s">
        <v>0</v>
      </c>
      <c r="L50" s="5" t="s">
        <v>0</v>
      </c>
      <c r="M50" s="5" t="s">
        <v>0</v>
      </c>
      <c r="N50" s="5" t="s">
        <v>0</v>
      </c>
      <c r="O50" s="5" t="s">
        <v>0</v>
      </c>
      <c r="P50" s="5" t="s">
        <v>0</v>
      </c>
      <c r="Q50" s="5" t="s">
        <v>0</v>
      </c>
      <c r="R50" s="5" t="s">
        <v>0</v>
      </c>
      <c r="S50" s="5" t="s">
        <v>0</v>
      </c>
      <c r="T50" s="5" t="s">
        <v>0</v>
      </c>
      <c r="U50" s="5" t="s">
        <v>0</v>
      </c>
      <c r="V50" s="5" t="s">
        <v>0</v>
      </c>
      <c r="W50" s="5" t="s">
        <v>0</v>
      </c>
      <c r="X50" s="5" t="s">
        <v>264</v>
      </c>
      <c r="Y50" s="5" t="s">
        <v>180</v>
      </c>
      <c r="Z50" s="5" t="s">
        <v>265</v>
      </c>
      <c r="AA50" s="5" t="s">
        <v>0</v>
      </c>
      <c r="AB50" s="5" t="s">
        <v>0</v>
      </c>
      <c r="AC50" s="5" t="s">
        <v>265</v>
      </c>
      <c r="AD50" s="5" t="s">
        <v>50</v>
      </c>
      <c r="AE50" s="5" t="s">
        <v>266</v>
      </c>
      <c r="AF50" s="7">
        <f>Администрация!AF37</f>
        <v>70</v>
      </c>
      <c r="AG50" s="7">
        <f>Администрация!AG37</f>
        <v>70</v>
      </c>
      <c r="AH50" s="7">
        <f>Администрация!AH37</f>
        <v>0</v>
      </c>
      <c r="AI50" s="7">
        <f>Администрация!AI37</f>
        <v>0</v>
      </c>
      <c r="AJ50" s="7">
        <f>Администрация!AJ37</f>
        <v>0</v>
      </c>
      <c r="AK50" s="7">
        <f>Администрация!AK37</f>
        <v>0</v>
      </c>
      <c r="AL50" s="7">
        <f>Администрация!AL37</f>
        <v>0</v>
      </c>
      <c r="AM50" s="7">
        <f>Администрация!AM37</f>
        <v>0</v>
      </c>
      <c r="AN50" s="7">
        <f>Администрация!AN37</f>
        <v>70</v>
      </c>
      <c r="AO50" s="7">
        <f>Администрация!AO37</f>
        <v>70</v>
      </c>
      <c r="AP50" s="7">
        <f>Администрация!AP37</f>
        <v>45</v>
      </c>
      <c r="AQ50" s="7">
        <f>Администрация!AQ37</f>
        <v>0</v>
      </c>
      <c r="AR50" s="7">
        <f>Администрация!AR37</f>
        <v>0</v>
      </c>
      <c r="AS50" s="7">
        <f>Администрация!AS37</f>
        <v>0</v>
      </c>
      <c r="AT50" s="7">
        <f>Администрация!AT37</f>
        <v>45</v>
      </c>
      <c r="AU50" s="7">
        <f>Администрация!AU37</f>
        <v>50</v>
      </c>
      <c r="AV50" s="7">
        <f>Администрация!AV37</f>
        <v>0</v>
      </c>
      <c r="AW50" s="7">
        <f>Администрация!AW37</f>
        <v>0</v>
      </c>
      <c r="AX50" s="7">
        <f>Администрация!AX37</f>
        <v>0</v>
      </c>
      <c r="AY50" s="7">
        <f>Администрация!AY37</f>
        <v>50</v>
      </c>
      <c r="AZ50" s="7">
        <f>Администрация!AZ37</f>
        <v>42</v>
      </c>
      <c r="BA50" s="7">
        <f>Администрация!BA37</f>
        <v>0</v>
      </c>
      <c r="BB50" s="7">
        <f>Администрация!BB37</f>
        <v>0</v>
      </c>
      <c r="BC50" s="7">
        <f>Администрация!BC37</f>
        <v>0</v>
      </c>
      <c r="BD50" s="7">
        <f>Администрация!BD37</f>
        <v>42</v>
      </c>
      <c r="BE50" s="7">
        <f>Администрация!BE37</f>
        <v>42</v>
      </c>
      <c r="BF50" s="7">
        <f>Администрация!BF37</f>
        <v>0</v>
      </c>
      <c r="BG50" s="7">
        <f>Администрация!BG37</f>
        <v>0</v>
      </c>
      <c r="BH50" s="7">
        <f>Администрация!BH37</f>
        <v>0</v>
      </c>
      <c r="BI50" s="7">
        <f>Администрация!BI37</f>
        <v>42</v>
      </c>
      <c r="BJ50" s="7">
        <f>Администрация!BJ37</f>
        <v>70</v>
      </c>
      <c r="BK50" s="7">
        <f>Администрация!BK37</f>
        <v>70</v>
      </c>
      <c r="BL50" s="7">
        <f>Администрация!BL37</f>
        <v>0</v>
      </c>
      <c r="BM50" s="7">
        <f>Администрация!BM37</f>
        <v>0</v>
      </c>
      <c r="BN50" s="7">
        <f>Администрация!BN37</f>
        <v>0</v>
      </c>
      <c r="BO50" s="7">
        <f>Администрация!BO37</f>
        <v>0</v>
      </c>
      <c r="BP50" s="7">
        <f>Администрация!BP37</f>
        <v>0</v>
      </c>
      <c r="BQ50" s="7">
        <f>Администрация!BQ37</f>
        <v>0</v>
      </c>
      <c r="BR50" s="7">
        <f>Администрация!BR37</f>
        <v>70</v>
      </c>
      <c r="BS50" s="7">
        <f>Администрация!BS37</f>
        <v>70</v>
      </c>
      <c r="BT50" s="7">
        <f>Администрация!BT37</f>
        <v>45</v>
      </c>
      <c r="BU50" s="7">
        <f>Администрация!BU37</f>
        <v>0</v>
      </c>
      <c r="BV50" s="7">
        <f>Администрация!BV37</f>
        <v>0</v>
      </c>
      <c r="BW50" s="7">
        <f>Администрация!BW37</f>
        <v>0</v>
      </c>
      <c r="BX50" s="7">
        <f>Администрация!BX37</f>
        <v>45</v>
      </c>
      <c r="BY50" s="7">
        <f>Администрация!BY37</f>
        <v>50</v>
      </c>
      <c r="BZ50" s="7">
        <f>Администрация!BZ37</f>
        <v>0</v>
      </c>
      <c r="CA50" s="7">
        <f>Администрация!CA37</f>
        <v>0</v>
      </c>
      <c r="CB50" s="7">
        <f>Администрация!CB37</f>
        <v>0</v>
      </c>
      <c r="CC50" s="7">
        <f>Администрация!CC37</f>
        <v>50</v>
      </c>
      <c r="CD50" s="7">
        <f>Администрация!CD37</f>
        <v>42</v>
      </c>
      <c r="CE50" s="7">
        <f>Администрация!CE37</f>
        <v>0</v>
      </c>
      <c r="CF50" s="7">
        <f>Администрация!CF37</f>
        <v>0</v>
      </c>
      <c r="CG50" s="7">
        <f>Администрация!CG37</f>
        <v>0</v>
      </c>
      <c r="CH50" s="7">
        <f>Администрация!CH37</f>
        <v>42</v>
      </c>
      <c r="CI50" s="7">
        <f>Администрация!CI37</f>
        <v>42</v>
      </c>
      <c r="CJ50" s="7">
        <f>Администрация!CJ37</f>
        <v>0</v>
      </c>
      <c r="CK50" s="7">
        <f>Администрация!CK37</f>
        <v>0</v>
      </c>
      <c r="CL50" s="7">
        <f>Администрация!CL37</f>
        <v>0</v>
      </c>
      <c r="CM50" s="7">
        <f>Администрация!CM37</f>
        <v>42</v>
      </c>
      <c r="CN50" s="7">
        <f>Администрация!CN37</f>
        <v>70</v>
      </c>
      <c r="CO50" s="7">
        <f>Администрация!CO37</f>
        <v>0</v>
      </c>
      <c r="CP50" s="7">
        <f>Администрация!CP37</f>
        <v>0</v>
      </c>
      <c r="CQ50" s="7">
        <f>Администрация!CQ37</f>
        <v>0</v>
      </c>
      <c r="CR50" s="7">
        <f>Администрация!CR37</f>
        <v>70</v>
      </c>
      <c r="CS50" s="7">
        <f>Администрация!CS37</f>
        <v>45</v>
      </c>
      <c r="CT50" s="7">
        <f>Администрация!CT37</f>
        <v>0</v>
      </c>
      <c r="CU50" s="7">
        <f>Администрация!CU37</f>
        <v>0</v>
      </c>
      <c r="CV50" s="7">
        <f>Администрация!CV37</f>
        <v>0</v>
      </c>
      <c r="CW50" s="7">
        <f>Администрация!CW37</f>
        <v>45</v>
      </c>
      <c r="CX50" s="7">
        <f>Администрация!CX37</f>
        <v>50</v>
      </c>
      <c r="CY50" s="7">
        <f>Администрация!CY37</f>
        <v>0</v>
      </c>
      <c r="CZ50" s="7">
        <f>Администрация!CZ37</f>
        <v>0</v>
      </c>
      <c r="DA50" s="7">
        <f>Администрация!DA37</f>
        <v>0</v>
      </c>
      <c r="DB50" s="7">
        <f>Администрация!DB37</f>
        <v>50</v>
      </c>
      <c r="DC50" s="7">
        <f>Администрация!DC37</f>
        <v>70</v>
      </c>
      <c r="DD50" s="7">
        <f>Администрация!DD37</f>
        <v>0</v>
      </c>
      <c r="DE50" s="7">
        <f>Администрация!DE37</f>
        <v>0</v>
      </c>
      <c r="DF50" s="7">
        <f>Администрация!DF37</f>
        <v>0</v>
      </c>
      <c r="DG50" s="7">
        <f>Администрация!DG37</f>
        <v>70</v>
      </c>
      <c r="DH50" s="7">
        <f>Администрация!DH37</f>
        <v>45</v>
      </c>
      <c r="DI50" s="7">
        <f>Администрация!DI37</f>
        <v>0</v>
      </c>
      <c r="DJ50" s="7">
        <f>Администрация!DJ37</f>
        <v>0</v>
      </c>
      <c r="DK50" s="7">
        <f>Администрация!DK37</f>
        <v>0</v>
      </c>
      <c r="DL50" s="7">
        <f>Администрация!DL37</f>
        <v>45</v>
      </c>
      <c r="DM50" s="7">
        <f>Администрация!DM37</f>
        <v>50</v>
      </c>
      <c r="DN50" s="7">
        <f>Администрация!DN37</f>
        <v>0</v>
      </c>
      <c r="DO50" s="7">
        <f>Администрация!DO37</f>
        <v>0</v>
      </c>
      <c r="DP50" s="7">
        <f>Администрация!DP37</f>
        <v>0</v>
      </c>
      <c r="DQ50" s="7">
        <f>Администрация!DQ37</f>
        <v>50</v>
      </c>
      <c r="DR50" s="7" t="s">
        <v>183</v>
      </c>
    </row>
    <row r="51" spans="1:122" ht="96.2" customHeight="1" x14ac:dyDescent="0.2">
      <c r="A51" s="6" t="s">
        <v>290</v>
      </c>
      <c r="B51" s="37" t="s">
        <v>0</v>
      </c>
      <c r="C51" s="38" t="s">
        <v>0</v>
      </c>
      <c r="D51" s="5" t="s">
        <v>294</v>
      </c>
      <c r="E51" s="5" t="s">
        <v>295</v>
      </c>
      <c r="F51" s="5" t="s">
        <v>296</v>
      </c>
      <c r="G51" s="5" t="s">
        <v>0</v>
      </c>
      <c r="H51" s="5" t="s">
        <v>0</v>
      </c>
      <c r="I51" s="5" t="s">
        <v>0</v>
      </c>
      <c r="J51" s="5" t="s">
        <v>0</v>
      </c>
      <c r="K51" s="5" t="s">
        <v>0</v>
      </c>
      <c r="L51" s="5" t="s">
        <v>0</v>
      </c>
      <c r="M51" s="5" t="s">
        <v>0</v>
      </c>
      <c r="N51" s="5" t="s">
        <v>0</v>
      </c>
      <c r="O51" s="5" t="s">
        <v>0</v>
      </c>
      <c r="P51" s="5" t="s">
        <v>0</v>
      </c>
      <c r="Q51" s="5" t="s">
        <v>0</v>
      </c>
      <c r="R51" s="5" t="s">
        <v>0</v>
      </c>
      <c r="S51" s="5" t="s">
        <v>0</v>
      </c>
      <c r="T51" s="5" t="s">
        <v>0</v>
      </c>
      <c r="U51" s="5" t="s">
        <v>0</v>
      </c>
      <c r="V51" s="5" t="s">
        <v>0</v>
      </c>
      <c r="W51" s="5" t="s">
        <v>0</v>
      </c>
      <c r="X51" s="5" t="s">
        <v>273</v>
      </c>
      <c r="Y51" s="5" t="s">
        <v>180</v>
      </c>
      <c r="Z51" s="5" t="s">
        <v>236</v>
      </c>
      <c r="AA51" s="5" t="s">
        <v>0</v>
      </c>
      <c r="AB51" s="5" t="s">
        <v>0</v>
      </c>
      <c r="AC51" s="5" t="s">
        <v>236</v>
      </c>
      <c r="AD51" s="5" t="s">
        <v>50</v>
      </c>
      <c r="AE51" s="5" t="s">
        <v>0</v>
      </c>
      <c r="AF51" s="7">
        <f>Администрация!AF38</f>
        <v>0</v>
      </c>
      <c r="AG51" s="7">
        <f>Администрация!AG38</f>
        <v>0</v>
      </c>
      <c r="AH51" s="7">
        <f>Администрация!AH38</f>
        <v>0</v>
      </c>
      <c r="AI51" s="7">
        <f>Администрация!AI38</f>
        <v>0</v>
      </c>
      <c r="AJ51" s="7">
        <f>Администрация!AJ38</f>
        <v>0</v>
      </c>
      <c r="AK51" s="7">
        <f>Администрация!AK38</f>
        <v>0</v>
      </c>
      <c r="AL51" s="7">
        <f>Администрация!AL38</f>
        <v>0</v>
      </c>
      <c r="AM51" s="7">
        <f>Администрация!AM38</f>
        <v>0</v>
      </c>
      <c r="AN51" s="7">
        <f>Администрация!AN38</f>
        <v>0</v>
      </c>
      <c r="AO51" s="7">
        <f>Администрация!AO38</f>
        <v>0</v>
      </c>
      <c r="AP51" s="7">
        <f>Администрация!AP38</f>
        <v>0</v>
      </c>
      <c r="AQ51" s="7">
        <f>Администрация!AQ38</f>
        <v>0</v>
      </c>
      <c r="AR51" s="7">
        <f>Администрация!AR38</f>
        <v>0</v>
      </c>
      <c r="AS51" s="7">
        <f>Администрация!AS38</f>
        <v>0</v>
      </c>
      <c r="AT51" s="7">
        <f>Администрация!AT38</f>
        <v>0</v>
      </c>
      <c r="AU51" s="7">
        <f>Администрация!AU38</f>
        <v>0</v>
      </c>
      <c r="AV51" s="7">
        <f>Администрация!AV38</f>
        <v>0</v>
      </c>
      <c r="AW51" s="7">
        <f>Администрация!AW38</f>
        <v>0</v>
      </c>
      <c r="AX51" s="7">
        <f>Администрация!AX38</f>
        <v>0</v>
      </c>
      <c r="AY51" s="7">
        <f>Администрация!AY38</f>
        <v>0</v>
      </c>
      <c r="AZ51" s="7">
        <f>Администрация!AZ38</f>
        <v>0</v>
      </c>
      <c r="BA51" s="7">
        <f>Администрация!BA38</f>
        <v>0</v>
      </c>
      <c r="BB51" s="7">
        <f>Администрация!BB38</f>
        <v>0</v>
      </c>
      <c r="BC51" s="7">
        <f>Администрация!BC38</f>
        <v>0</v>
      </c>
      <c r="BD51" s="7">
        <f>Администрация!BD38</f>
        <v>0</v>
      </c>
      <c r="BE51" s="7">
        <f>Администрация!BE38</f>
        <v>0</v>
      </c>
      <c r="BF51" s="7">
        <f>Администрация!BF38</f>
        <v>0</v>
      </c>
      <c r="BG51" s="7">
        <f>Администрация!BG38</f>
        <v>0</v>
      </c>
      <c r="BH51" s="7">
        <f>Администрация!BH38</f>
        <v>0</v>
      </c>
      <c r="BI51" s="7">
        <f>Администрация!BI38</f>
        <v>0</v>
      </c>
      <c r="BJ51" s="7">
        <f>Администрация!BJ38</f>
        <v>0</v>
      </c>
      <c r="BK51" s="7">
        <f>Администрация!BK38</f>
        <v>0</v>
      </c>
      <c r="BL51" s="7">
        <f>Администрация!BL38</f>
        <v>0</v>
      </c>
      <c r="BM51" s="7">
        <f>Администрация!BM38</f>
        <v>0</v>
      </c>
      <c r="BN51" s="7">
        <f>Администрация!BN38</f>
        <v>0</v>
      </c>
      <c r="BO51" s="7">
        <f>Администрация!BO38</f>
        <v>0</v>
      </c>
      <c r="BP51" s="7">
        <f>Администрация!BP38</f>
        <v>0</v>
      </c>
      <c r="BQ51" s="7">
        <f>Администрация!BQ38</f>
        <v>0</v>
      </c>
      <c r="BR51" s="7">
        <f>Администрация!BR38</f>
        <v>0</v>
      </c>
      <c r="BS51" s="7">
        <f>Администрация!BS38</f>
        <v>0</v>
      </c>
      <c r="BT51" s="7">
        <f>Администрация!BT38</f>
        <v>0</v>
      </c>
      <c r="BU51" s="7">
        <f>Администрация!BU38</f>
        <v>0</v>
      </c>
      <c r="BV51" s="7">
        <f>Администрация!BV38</f>
        <v>0</v>
      </c>
      <c r="BW51" s="7">
        <f>Администрация!BW38</f>
        <v>0</v>
      </c>
      <c r="BX51" s="7">
        <f>Администрация!BX38</f>
        <v>0</v>
      </c>
      <c r="BY51" s="7">
        <f>Администрация!BY38</f>
        <v>0</v>
      </c>
      <c r="BZ51" s="7">
        <f>Администрация!BZ38</f>
        <v>0</v>
      </c>
      <c r="CA51" s="7">
        <f>Администрация!CA38</f>
        <v>0</v>
      </c>
      <c r="CB51" s="7">
        <f>Администрация!CB38</f>
        <v>0</v>
      </c>
      <c r="CC51" s="7">
        <f>Администрация!CC38</f>
        <v>0</v>
      </c>
      <c r="CD51" s="7">
        <f>Администрация!CD38</f>
        <v>0</v>
      </c>
      <c r="CE51" s="7">
        <f>Администрация!CE38</f>
        <v>0</v>
      </c>
      <c r="CF51" s="7">
        <f>Администрация!CF38</f>
        <v>0</v>
      </c>
      <c r="CG51" s="7">
        <f>Администрация!CG38</f>
        <v>0</v>
      </c>
      <c r="CH51" s="7">
        <f>Администрация!CH38</f>
        <v>0</v>
      </c>
      <c r="CI51" s="7">
        <f>Администрация!CI38</f>
        <v>0</v>
      </c>
      <c r="CJ51" s="7">
        <f>Администрация!CJ38</f>
        <v>0</v>
      </c>
      <c r="CK51" s="7">
        <f>Администрация!CK38</f>
        <v>0</v>
      </c>
      <c r="CL51" s="7">
        <f>Администрация!CL38</f>
        <v>0</v>
      </c>
      <c r="CM51" s="7">
        <f>Администрация!CM38</f>
        <v>0</v>
      </c>
      <c r="CN51" s="7">
        <f>Администрация!CN38</f>
        <v>0</v>
      </c>
      <c r="CO51" s="7">
        <f>Администрация!CO38</f>
        <v>0</v>
      </c>
      <c r="CP51" s="7">
        <f>Администрация!CP38</f>
        <v>0</v>
      </c>
      <c r="CQ51" s="7">
        <f>Администрация!CQ38</f>
        <v>0</v>
      </c>
      <c r="CR51" s="7">
        <f>Администрация!CR38</f>
        <v>0</v>
      </c>
      <c r="CS51" s="7">
        <f>Администрация!CS38</f>
        <v>0</v>
      </c>
      <c r="CT51" s="7">
        <f>Администрация!CT38</f>
        <v>0</v>
      </c>
      <c r="CU51" s="7">
        <f>Администрация!CU38</f>
        <v>0</v>
      </c>
      <c r="CV51" s="7">
        <f>Администрация!CV38</f>
        <v>0</v>
      </c>
      <c r="CW51" s="7">
        <f>Администрация!CW38</f>
        <v>0</v>
      </c>
      <c r="CX51" s="7">
        <f>Администрация!CX38</f>
        <v>0</v>
      </c>
      <c r="CY51" s="7">
        <f>Администрация!CY38</f>
        <v>0</v>
      </c>
      <c r="CZ51" s="7">
        <f>Администрация!CZ38</f>
        <v>0</v>
      </c>
      <c r="DA51" s="7">
        <f>Администрация!DA38</f>
        <v>0</v>
      </c>
      <c r="DB51" s="7">
        <f>Администрация!DB38</f>
        <v>0</v>
      </c>
      <c r="DC51" s="7">
        <f>Администрация!DC38</f>
        <v>0</v>
      </c>
      <c r="DD51" s="7">
        <f>Администрация!DD38</f>
        <v>0</v>
      </c>
      <c r="DE51" s="7">
        <f>Администрация!DE38</f>
        <v>0</v>
      </c>
      <c r="DF51" s="7">
        <f>Администрация!DF38</f>
        <v>0</v>
      </c>
      <c r="DG51" s="7">
        <f>Администрация!DG38</f>
        <v>0</v>
      </c>
      <c r="DH51" s="7">
        <f>Администрация!DH38</f>
        <v>0</v>
      </c>
      <c r="DI51" s="7">
        <f>Администрация!DI38</f>
        <v>0</v>
      </c>
      <c r="DJ51" s="7">
        <f>Администрация!DJ38</f>
        <v>0</v>
      </c>
      <c r="DK51" s="7">
        <f>Администрация!DK38</f>
        <v>0</v>
      </c>
      <c r="DL51" s="7">
        <f>Администрация!DL38</f>
        <v>0</v>
      </c>
      <c r="DM51" s="7">
        <f>Администрация!DM38</f>
        <v>0</v>
      </c>
      <c r="DN51" s="7">
        <f>Администрация!DN38</f>
        <v>0</v>
      </c>
      <c r="DO51" s="7">
        <f>Администрация!DO38</f>
        <v>0</v>
      </c>
      <c r="DP51" s="7">
        <f>Администрация!DP38</f>
        <v>0</v>
      </c>
      <c r="DQ51" s="7">
        <f>Администрация!DQ38</f>
        <v>0</v>
      </c>
      <c r="DR51" s="7" t="s">
        <v>0</v>
      </c>
    </row>
    <row r="52" spans="1:122" ht="84" customHeight="1" x14ac:dyDescent="0.2">
      <c r="A52" s="6" t="s">
        <v>297</v>
      </c>
      <c r="B52" s="37" t="s">
        <v>298</v>
      </c>
      <c r="C52" s="38" t="s">
        <v>299</v>
      </c>
      <c r="D52" s="5" t="s">
        <v>176</v>
      </c>
      <c r="E52" s="5" t="s">
        <v>300</v>
      </c>
      <c r="F52" s="5" t="s">
        <v>178</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301</v>
      </c>
      <c r="Y52" s="5" t="s">
        <v>180</v>
      </c>
      <c r="Z52" s="5" t="s">
        <v>302</v>
      </c>
      <c r="AA52" s="5" t="s">
        <v>0</v>
      </c>
      <c r="AB52" s="5" t="s">
        <v>0</v>
      </c>
      <c r="AC52" s="5" t="s">
        <v>302</v>
      </c>
      <c r="AD52" s="5" t="s">
        <v>54</v>
      </c>
      <c r="AE52" s="5" t="s">
        <v>303</v>
      </c>
      <c r="AF52" s="7">
        <f>'Управление образования'!AF27+Администрация!AF39</f>
        <v>46022.9</v>
      </c>
      <c r="AG52" s="7">
        <f>'Управление образования'!AG27+Администрация!AG39</f>
        <v>46017.9</v>
      </c>
      <c r="AH52" s="7">
        <f>'Управление образования'!AH27+Администрация!AH39</f>
        <v>0</v>
      </c>
      <c r="AI52" s="7">
        <f>'Управление образования'!AI27+Администрация!AI39</f>
        <v>0</v>
      </c>
      <c r="AJ52" s="7">
        <f>'Управление образования'!AJ27+Администрация!AJ39</f>
        <v>274.2</v>
      </c>
      <c r="AK52" s="7">
        <f>'Управление образования'!AK27+Администрация!AK39</f>
        <v>274.2</v>
      </c>
      <c r="AL52" s="7">
        <f>'Управление образования'!AL27+Администрация!AL39</f>
        <v>0</v>
      </c>
      <c r="AM52" s="7">
        <f>'Управление образования'!AM27+Администрация!AM39</f>
        <v>0</v>
      </c>
      <c r="AN52" s="7">
        <f>'Управление образования'!AN27+Администрация!AN39</f>
        <v>45748.7</v>
      </c>
      <c r="AO52" s="7">
        <f>'Управление образования'!AO27+Администрация!AO39</f>
        <v>45743.7</v>
      </c>
      <c r="AP52" s="7">
        <f>'Управление образования'!AP27+Администрация!AP39</f>
        <v>63080.100000000006</v>
      </c>
      <c r="AQ52" s="7">
        <f>'Управление образования'!AQ27+Администрация!AQ39</f>
        <v>0</v>
      </c>
      <c r="AR52" s="7">
        <f>'Управление образования'!AR27+Администрация!AR39</f>
        <v>10723.8</v>
      </c>
      <c r="AS52" s="7">
        <f>'Управление образования'!AS27+Администрация!AS39</f>
        <v>0</v>
      </c>
      <c r="AT52" s="7">
        <f>'Управление образования'!AT27+Администрация!AT39</f>
        <v>52356.3</v>
      </c>
      <c r="AU52" s="7">
        <f>'Управление образования'!AU27+Администрация!AU39</f>
        <v>48876.7</v>
      </c>
      <c r="AV52" s="7">
        <f>'Управление образования'!AV27+Администрация!AV39</f>
        <v>0</v>
      </c>
      <c r="AW52" s="7">
        <f>'Управление образования'!AW27+Администрация!AW39</f>
        <v>0</v>
      </c>
      <c r="AX52" s="7">
        <f>'Управление образования'!AX27+Администрация!AX39</f>
        <v>0</v>
      </c>
      <c r="AY52" s="7">
        <f>'Управление образования'!AY27+Администрация!AY39</f>
        <v>48876.7</v>
      </c>
      <c r="AZ52" s="7">
        <f>'Управление образования'!AZ27+Администрация!AZ39</f>
        <v>55232.1</v>
      </c>
      <c r="BA52" s="7">
        <f>'Управление образования'!BA27+Администрация!BA39</f>
        <v>2813.1</v>
      </c>
      <c r="BB52" s="7">
        <f>'Управление образования'!BB27+Администрация!BB39</f>
        <v>211.7</v>
      </c>
      <c r="BC52" s="7">
        <f>'Управление образования'!BC27+Администрация!BC39</f>
        <v>0</v>
      </c>
      <c r="BD52" s="7">
        <f>'Управление образования'!BD27+Администрация!BD39</f>
        <v>52207.299999999996</v>
      </c>
      <c r="BE52" s="7">
        <f>'Управление образования'!BE27+Администрация!BE39</f>
        <v>55232.1</v>
      </c>
      <c r="BF52" s="7">
        <f>'Управление образования'!BF27+Администрация!BF39</f>
        <v>2813.1</v>
      </c>
      <c r="BG52" s="7">
        <f>'Управление образования'!BG27+Администрация!BG39</f>
        <v>211.7</v>
      </c>
      <c r="BH52" s="7">
        <f>'Управление образования'!BH27+Администрация!BH39</f>
        <v>0</v>
      </c>
      <c r="BI52" s="7">
        <f>'Управление образования'!BI27+Администрация!BI39</f>
        <v>52207.299999999996</v>
      </c>
      <c r="BJ52" s="7">
        <f>'Управление образования'!BJ27+Администрация!BJ39</f>
        <v>45712.5</v>
      </c>
      <c r="BK52" s="7">
        <f>'Управление образования'!BK27+Администрация!BK39</f>
        <v>45707.5</v>
      </c>
      <c r="BL52" s="7">
        <f>'Управление образования'!BL27+Администрация!BL39</f>
        <v>0</v>
      </c>
      <c r="BM52" s="7">
        <f>'Управление образования'!BM27+Администрация!BM39</f>
        <v>0</v>
      </c>
      <c r="BN52" s="7">
        <f>'Управление образования'!BN27+Администрация!BN39</f>
        <v>36.200000000000003</v>
      </c>
      <c r="BO52" s="7">
        <f>'Управление образования'!BO27+Администрация!BO39</f>
        <v>36.200000000000003</v>
      </c>
      <c r="BP52" s="7">
        <f>'Управление образования'!BP27+Администрация!BP39</f>
        <v>0</v>
      </c>
      <c r="BQ52" s="7">
        <f>'Управление образования'!BQ27+Администрация!BQ39</f>
        <v>0</v>
      </c>
      <c r="BR52" s="7">
        <f>'Управление образования'!BR27+Администрация!BR39</f>
        <v>45676.3</v>
      </c>
      <c r="BS52" s="7">
        <f>'Управление образования'!BS27+Администрация!BS39</f>
        <v>45671.3</v>
      </c>
      <c r="BT52" s="7">
        <f>'Управление образования'!BT27+Администрация!BT39</f>
        <v>52138</v>
      </c>
      <c r="BU52" s="7">
        <f>'Управление образования'!BU27+Администрация!BU39</f>
        <v>0</v>
      </c>
      <c r="BV52" s="7">
        <f>'Управление образования'!BV27+Администрация!BV39</f>
        <v>0</v>
      </c>
      <c r="BW52" s="7">
        <f>'Управление образования'!BW27+Администрация!BW39</f>
        <v>0</v>
      </c>
      <c r="BX52" s="7">
        <f>'Управление образования'!BX27+Администрация!BX39</f>
        <v>52138</v>
      </c>
      <c r="BY52" s="7">
        <f>'Управление образования'!BY27+Администрация!BY39</f>
        <v>48826.7</v>
      </c>
      <c r="BZ52" s="7">
        <f>'Управление образования'!BZ27+Администрация!BZ39</f>
        <v>0</v>
      </c>
      <c r="CA52" s="7">
        <f>'Управление образования'!CA27+Администрация!CA39</f>
        <v>0</v>
      </c>
      <c r="CB52" s="7">
        <f>'Управление образования'!CB27+Администрация!CB39</f>
        <v>0</v>
      </c>
      <c r="CC52" s="7">
        <f>'Управление образования'!CC27+Администрация!CC39</f>
        <v>48826.7</v>
      </c>
      <c r="CD52" s="7">
        <f>'Управление образования'!CD27+Администрация!CD39</f>
        <v>52126.7</v>
      </c>
      <c r="CE52" s="7">
        <f>'Управление образования'!CE27+Администрация!CE39</f>
        <v>0</v>
      </c>
      <c r="CF52" s="7">
        <f>'Управление образования'!CF27+Администрация!CF39</f>
        <v>0</v>
      </c>
      <c r="CG52" s="7">
        <f>'Управление образования'!CG27+Администрация!CG39</f>
        <v>0</v>
      </c>
      <c r="CH52" s="7">
        <f>'Управление образования'!CH27+Администрация!CH39</f>
        <v>52126.7</v>
      </c>
      <c r="CI52" s="7">
        <f>'Управление образования'!CI27+Администрация!CI39</f>
        <v>52126.7</v>
      </c>
      <c r="CJ52" s="7">
        <f>'Управление образования'!CJ27+Администрация!CJ39</f>
        <v>0</v>
      </c>
      <c r="CK52" s="7">
        <f>'Управление образования'!CK27+Администрация!CK39</f>
        <v>0</v>
      </c>
      <c r="CL52" s="7">
        <f>'Управление образования'!CL27+Администрация!CL39</f>
        <v>0</v>
      </c>
      <c r="CM52" s="7">
        <f>'Управление образования'!CM27+Администрация!CM39</f>
        <v>52126.7</v>
      </c>
      <c r="CN52" s="7">
        <f>'Управление образования'!CN27+Администрация!CN39</f>
        <v>46017.9</v>
      </c>
      <c r="CO52" s="7">
        <f>'Управление образования'!CO27+Администрация!CO39</f>
        <v>0</v>
      </c>
      <c r="CP52" s="7">
        <f>'Управление образования'!CP27+Администрация!CP39</f>
        <v>274.2</v>
      </c>
      <c r="CQ52" s="7">
        <f>'Управление образования'!CQ27+Администрация!CQ39</f>
        <v>0</v>
      </c>
      <c r="CR52" s="7">
        <f>'Управление образования'!CR27+Администрация!CR39</f>
        <v>45743.7</v>
      </c>
      <c r="CS52" s="7">
        <f>'Управление образования'!CS27+Администрация!CS39</f>
        <v>63080.100000000006</v>
      </c>
      <c r="CT52" s="7">
        <f>'Управление образования'!CT27+Администрация!CT39</f>
        <v>0</v>
      </c>
      <c r="CU52" s="7">
        <f>'Управление образования'!CU27+Администрация!CU39</f>
        <v>10723.8</v>
      </c>
      <c r="CV52" s="7">
        <f>'Управление образования'!CV27+Администрация!CV39</f>
        <v>0</v>
      </c>
      <c r="CW52" s="7">
        <f>'Управление образования'!CW27+Администрация!CW39</f>
        <v>52356.3</v>
      </c>
      <c r="CX52" s="7">
        <f>'Управление образования'!CX27+Администрация!CX39</f>
        <v>48876.7</v>
      </c>
      <c r="CY52" s="7">
        <f>'Управление образования'!CY27+Администрация!CY39</f>
        <v>0</v>
      </c>
      <c r="CZ52" s="7">
        <f>'Управление образования'!CZ27+Администрация!CZ39</f>
        <v>0</v>
      </c>
      <c r="DA52" s="7">
        <f>'Управление образования'!DA27+Администрация!DA39</f>
        <v>0</v>
      </c>
      <c r="DB52" s="7">
        <f>'Управление образования'!DB27+Администрация!DB39</f>
        <v>48876.7</v>
      </c>
      <c r="DC52" s="7">
        <f>'Управление образования'!DC27+Администрация!DC39</f>
        <v>45707.5</v>
      </c>
      <c r="DD52" s="7">
        <f>'Управление образования'!DD27+Администрация!DD39</f>
        <v>0</v>
      </c>
      <c r="DE52" s="7">
        <f>'Управление образования'!DE27+Администрация!DE39</f>
        <v>36.200000000000003</v>
      </c>
      <c r="DF52" s="7">
        <f>'Управление образования'!DF27+Администрация!DF39</f>
        <v>0</v>
      </c>
      <c r="DG52" s="7">
        <f>'Управление образования'!DG27+Администрация!DG39</f>
        <v>45671.3</v>
      </c>
      <c r="DH52" s="7">
        <f>'Управление образования'!DH27+Администрация!DH39</f>
        <v>52138</v>
      </c>
      <c r="DI52" s="7">
        <f>'Управление образования'!DI27+Администрация!DI39</f>
        <v>0</v>
      </c>
      <c r="DJ52" s="7">
        <f>'Управление образования'!DJ27+Администрация!DJ39</f>
        <v>0</v>
      </c>
      <c r="DK52" s="7">
        <f>'Управление образования'!DK27+Администрация!DK39</f>
        <v>0</v>
      </c>
      <c r="DL52" s="7">
        <f>'Управление образования'!DL27+Администрация!DL39</f>
        <v>52138</v>
      </c>
      <c r="DM52" s="7">
        <f>'Управление образования'!DM27+Администрация!DM39</f>
        <v>48826.7</v>
      </c>
      <c r="DN52" s="7">
        <f>'Управление образования'!DN27+Администрация!DN39</f>
        <v>0</v>
      </c>
      <c r="DO52" s="7">
        <f>'Управление образования'!DO27+Администрация!DO39</f>
        <v>0</v>
      </c>
      <c r="DP52" s="7">
        <f>'Управление образования'!DP27+Администрация!DP39</f>
        <v>0</v>
      </c>
      <c r="DQ52" s="7">
        <f>'Управление образования'!DQ27+Администрация!DQ39</f>
        <v>48826.7</v>
      </c>
      <c r="DR52" s="7" t="s">
        <v>183</v>
      </c>
    </row>
    <row r="53" spans="1:122" ht="96.2" customHeight="1" x14ac:dyDescent="0.2">
      <c r="A53" s="6" t="s">
        <v>297</v>
      </c>
      <c r="B53" s="37" t="s">
        <v>0</v>
      </c>
      <c r="C53" s="38" t="s">
        <v>0</v>
      </c>
      <c r="D53" s="5" t="s">
        <v>304</v>
      </c>
      <c r="E53" s="5" t="s">
        <v>229</v>
      </c>
      <c r="F53" s="5" t="s">
        <v>305</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306</v>
      </c>
      <c r="Y53" s="5" t="s">
        <v>180</v>
      </c>
      <c r="Z53" s="5" t="s">
        <v>307</v>
      </c>
      <c r="AA53" s="5" t="s">
        <v>0</v>
      </c>
      <c r="AB53" s="5" t="s">
        <v>0</v>
      </c>
      <c r="AC53" s="5" t="s">
        <v>307</v>
      </c>
      <c r="AD53" s="5" t="s">
        <v>54</v>
      </c>
      <c r="AE53" s="5" t="s">
        <v>0</v>
      </c>
      <c r="AF53" s="7">
        <f>'Управление образования'!AF28+Администрация!AF40</f>
        <v>0</v>
      </c>
      <c r="AG53" s="7">
        <f>'Управление образования'!AG28+Администрация!AG40</f>
        <v>0</v>
      </c>
      <c r="AH53" s="7">
        <f>'Управление образования'!AH28+Администрация!AH40</f>
        <v>0</v>
      </c>
      <c r="AI53" s="7">
        <f>'Управление образования'!AI28+Администрация!AI40</f>
        <v>0</v>
      </c>
      <c r="AJ53" s="7">
        <f>'Управление образования'!AJ28+Администрация!AJ40</f>
        <v>0</v>
      </c>
      <c r="AK53" s="7">
        <f>'Управление образования'!AK28+Администрация!AK40</f>
        <v>0</v>
      </c>
      <c r="AL53" s="7">
        <f>'Управление образования'!AL28+Администрация!AL40</f>
        <v>0</v>
      </c>
      <c r="AM53" s="7">
        <f>'Управление образования'!AM28+Администрация!AM40</f>
        <v>0</v>
      </c>
      <c r="AN53" s="7">
        <f>'Управление образования'!AN28+Администрация!AN40</f>
        <v>0</v>
      </c>
      <c r="AO53" s="7">
        <f>'Управление образования'!AO28+Администрация!AO40</f>
        <v>0</v>
      </c>
      <c r="AP53" s="7">
        <f>'Управление образования'!AP28+Администрация!AP40</f>
        <v>0</v>
      </c>
      <c r="AQ53" s="7">
        <f>'Управление образования'!AQ28+Администрация!AQ40</f>
        <v>0</v>
      </c>
      <c r="AR53" s="7">
        <f>'Управление образования'!AR28+Администрация!AR40</f>
        <v>0</v>
      </c>
      <c r="AS53" s="7">
        <f>'Управление образования'!AS28+Администрация!AS40</f>
        <v>0</v>
      </c>
      <c r="AT53" s="7">
        <f>'Управление образования'!AT28+Администрация!AT40</f>
        <v>0</v>
      </c>
      <c r="AU53" s="7">
        <f>'Управление образования'!AU28+Администрация!AU40</f>
        <v>0</v>
      </c>
      <c r="AV53" s="7">
        <f>'Управление образования'!AV28+Администрация!AV40</f>
        <v>0</v>
      </c>
      <c r="AW53" s="7">
        <f>'Управление образования'!AW28+Администрация!AW40</f>
        <v>0</v>
      </c>
      <c r="AX53" s="7">
        <f>'Управление образования'!AX28+Администрация!AX40</f>
        <v>0</v>
      </c>
      <c r="AY53" s="7">
        <f>'Управление образования'!AY28+Администрация!AY40</f>
        <v>0</v>
      </c>
      <c r="AZ53" s="7">
        <f>'Управление образования'!AZ28+Администрация!AZ40</f>
        <v>0</v>
      </c>
      <c r="BA53" s="7">
        <f>'Управление образования'!BA28+Администрация!BA40</f>
        <v>0</v>
      </c>
      <c r="BB53" s="7">
        <f>'Управление образования'!BB28+Администрация!BB40</f>
        <v>0</v>
      </c>
      <c r="BC53" s="7">
        <f>'Управление образования'!BC28+Администрация!BC40</f>
        <v>0</v>
      </c>
      <c r="BD53" s="7">
        <f>'Управление образования'!BD28+Администрация!BD40</f>
        <v>0</v>
      </c>
      <c r="BE53" s="7">
        <f>'Управление образования'!BE28+Администрация!BE40</f>
        <v>0</v>
      </c>
      <c r="BF53" s="7">
        <f>'Управление образования'!BF28+Администрация!BF40</f>
        <v>0</v>
      </c>
      <c r="BG53" s="7">
        <f>'Управление образования'!BG28+Администрация!BG40</f>
        <v>0</v>
      </c>
      <c r="BH53" s="7">
        <f>'Управление образования'!BH28+Администрация!BH40</f>
        <v>0</v>
      </c>
      <c r="BI53" s="7">
        <f>'Управление образования'!BI28+Администрация!BI40</f>
        <v>0</v>
      </c>
      <c r="BJ53" s="7">
        <f>'Управление образования'!BJ28+Администрация!BJ40</f>
        <v>0</v>
      </c>
      <c r="BK53" s="7">
        <f>'Управление образования'!BK28+Администрация!BK40</f>
        <v>0</v>
      </c>
      <c r="BL53" s="7">
        <f>'Управление образования'!BL28+Администрация!BL40</f>
        <v>0</v>
      </c>
      <c r="BM53" s="7">
        <f>'Управление образования'!BM28+Администрация!BM40</f>
        <v>0</v>
      </c>
      <c r="BN53" s="7">
        <f>'Управление образования'!BN28+Администрация!BN40</f>
        <v>0</v>
      </c>
      <c r="BO53" s="7">
        <f>'Управление образования'!BO28+Администрация!BO40</f>
        <v>0</v>
      </c>
      <c r="BP53" s="7">
        <f>'Управление образования'!BP28+Администрация!BP40</f>
        <v>0</v>
      </c>
      <c r="BQ53" s="7">
        <f>'Управление образования'!BQ28+Администрация!BQ40</f>
        <v>0</v>
      </c>
      <c r="BR53" s="7">
        <f>'Управление образования'!BR28+Администрация!BR40</f>
        <v>0</v>
      </c>
      <c r="BS53" s="7">
        <f>'Управление образования'!BS28+Администрация!BS40</f>
        <v>0</v>
      </c>
      <c r="BT53" s="7">
        <f>'Управление образования'!BT28+Администрация!BT40</f>
        <v>0</v>
      </c>
      <c r="BU53" s="7">
        <f>'Управление образования'!BU28+Администрация!BU40</f>
        <v>0</v>
      </c>
      <c r="BV53" s="7">
        <f>'Управление образования'!BV28+Администрация!BV40</f>
        <v>0</v>
      </c>
      <c r="BW53" s="7">
        <f>'Управление образования'!BW28+Администрация!BW40</f>
        <v>0</v>
      </c>
      <c r="BX53" s="7">
        <f>'Управление образования'!BX28+Администрация!BX40</f>
        <v>0</v>
      </c>
      <c r="BY53" s="7">
        <f>'Управление образования'!BY28+Администрация!BY40</f>
        <v>0</v>
      </c>
      <c r="BZ53" s="7">
        <f>'Управление образования'!BZ28+Администрация!BZ40</f>
        <v>0</v>
      </c>
      <c r="CA53" s="7">
        <f>'Управление образования'!CA28+Администрация!CA40</f>
        <v>0</v>
      </c>
      <c r="CB53" s="7">
        <f>'Управление образования'!CB28+Администрация!CB40</f>
        <v>0</v>
      </c>
      <c r="CC53" s="7">
        <f>'Управление образования'!CC28+Администрация!CC40</f>
        <v>0</v>
      </c>
      <c r="CD53" s="7">
        <f>'Управление образования'!CD28+Администрация!CD40</f>
        <v>0</v>
      </c>
      <c r="CE53" s="7">
        <f>'Управление образования'!CE28+Администрация!CE40</f>
        <v>0</v>
      </c>
      <c r="CF53" s="7">
        <f>'Управление образования'!CF28+Администрация!CF40</f>
        <v>0</v>
      </c>
      <c r="CG53" s="7">
        <f>'Управление образования'!CG28+Администрация!CG40</f>
        <v>0</v>
      </c>
      <c r="CH53" s="7">
        <f>'Управление образования'!CH28+Администрация!CH40</f>
        <v>0</v>
      </c>
      <c r="CI53" s="7">
        <f>'Управление образования'!CI28+Администрация!CI40</f>
        <v>0</v>
      </c>
      <c r="CJ53" s="7">
        <f>'Управление образования'!CJ28+Администрация!CJ40</f>
        <v>0</v>
      </c>
      <c r="CK53" s="7">
        <f>'Управление образования'!CK28+Администрация!CK40</f>
        <v>0</v>
      </c>
      <c r="CL53" s="7">
        <f>'Управление образования'!CL28+Администрация!CL40</f>
        <v>0</v>
      </c>
      <c r="CM53" s="7">
        <f>'Управление образования'!CM28+Администрация!CM40</f>
        <v>0</v>
      </c>
      <c r="CN53" s="7">
        <f>'Управление образования'!CN28+Администрация!CN40</f>
        <v>0</v>
      </c>
      <c r="CO53" s="7">
        <f>'Управление образования'!CO28+Администрация!CO40</f>
        <v>0</v>
      </c>
      <c r="CP53" s="7">
        <f>'Управление образования'!CP28+Администрация!CP40</f>
        <v>0</v>
      </c>
      <c r="CQ53" s="7">
        <f>'Управление образования'!CQ28+Администрация!CQ40</f>
        <v>0</v>
      </c>
      <c r="CR53" s="7">
        <f>'Управление образования'!CR28+Администрация!CR40</f>
        <v>0</v>
      </c>
      <c r="CS53" s="7">
        <f>'Управление образования'!CS28+Администрация!CS40</f>
        <v>0</v>
      </c>
      <c r="CT53" s="7">
        <f>'Управление образования'!CT28+Администрация!CT40</f>
        <v>0</v>
      </c>
      <c r="CU53" s="7">
        <f>'Управление образования'!CU28+Администрация!CU40</f>
        <v>0</v>
      </c>
      <c r="CV53" s="7">
        <f>'Управление образования'!CV28+Администрация!CV40</f>
        <v>0</v>
      </c>
      <c r="CW53" s="7">
        <f>'Управление образования'!CW28+Администрация!CW40</f>
        <v>0</v>
      </c>
      <c r="CX53" s="7">
        <f>'Управление образования'!CX28+Администрация!CX40</f>
        <v>0</v>
      </c>
      <c r="CY53" s="7">
        <f>'Управление образования'!CY28+Администрация!CY40</f>
        <v>0</v>
      </c>
      <c r="CZ53" s="7">
        <f>'Управление образования'!CZ28+Администрация!CZ40</f>
        <v>0</v>
      </c>
      <c r="DA53" s="7">
        <f>'Управление образования'!DA28+Администрация!DA40</f>
        <v>0</v>
      </c>
      <c r="DB53" s="7">
        <f>'Управление образования'!DB28+Администрация!DB40</f>
        <v>0</v>
      </c>
      <c r="DC53" s="7">
        <f>'Управление образования'!DC28+Администрация!DC40</f>
        <v>0</v>
      </c>
      <c r="DD53" s="7">
        <f>'Управление образования'!DD28+Администрация!DD40</f>
        <v>0</v>
      </c>
      <c r="DE53" s="7">
        <f>'Управление образования'!DE28+Администрация!DE40</f>
        <v>0</v>
      </c>
      <c r="DF53" s="7">
        <f>'Управление образования'!DF28+Администрация!DF40</f>
        <v>0</v>
      </c>
      <c r="DG53" s="7">
        <f>'Управление образования'!DG28+Администрация!DG40</f>
        <v>0</v>
      </c>
      <c r="DH53" s="7">
        <f>'Управление образования'!DH28+Администрация!DH40</f>
        <v>0</v>
      </c>
      <c r="DI53" s="7">
        <f>'Управление образования'!DI28+Администрация!DI40</f>
        <v>0</v>
      </c>
      <c r="DJ53" s="7">
        <f>'Управление образования'!DJ28+Администрация!DJ40</f>
        <v>0</v>
      </c>
      <c r="DK53" s="7">
        <f>'Управление образования'!DK28+Администрация!DK40</f>
        <v>0</v>
      </c>
      <c r="DL53" s="7">
        <f>'Управление образования'!DL28+Администрация!DL40</f>
        <v>0</v>
      </c>
      <c r="DM53" s="7">
        <f>'Управление образования'!DM28+Администрация!DM40</f>
        <v>0</v>
      </c>
      <c r="DN53" s="7">
        <f>'Управление образования'!DN28+Администрация!DN40</f>
        <v>0</v>
      </c>
      <c r="DO53" s="7">
        <f>'Управление образования'!DO28+Администрация!DO40</f>
        <v>0</v>
      </c>
      <c r="DP53" s="7">
        <f>'Управление образования'!DP28+Администрация!DP40</f>
        <v>0</v>
      </c>
      <c r="DQ53" s="7">
        <f>'Управление образования'!DQ28+Администрация!DQ40</f>
        <v>0</v>
      </c>
      <c r="DR53" s="7" t="s">
        <v>0</v>
      </c>
    </row>
    <row r="54" spans="1:122" ht="132.4" customHeight="1" x14ac:dyDescent="0.2">
      <c r="A54" s="6" t="s">
        <v>297</v>
      </c>
      <c r="B54" s="37" t="s">
        <v>0</v>
      </c>
      <c r="C54" s="38" t="s">
        <v>0</v>
      </c>
      <c r="D54" s="5" t="s">
        <v>0</v>
      </c>
      <c r="E54" s="5" t="s">
        <v>0</v>
      </c>
      <c r="F54" s="5" t="s">
        <v>0</v>
      </c>
      <c r="G54" s="5" t="s">
        <v>0</v>
      </c>
      <c r="H54" s="5" t="s">
        <v>0</v>
      </c>
      <c r="I54" s="5" t="s">
        <v>0</v>
      </c>
      <c r="J54" s="5" t="s">
        <v>0</v>
      </c>
      <c r="K54" s="5" t="s">
        <v>0</v>
      </c>
      <c r="L54" s="5" t="s">
        <v>0</v>
      </c>
      <c r="M54" s="5" t="s">
        <v>0</v>
      </c>
      <c r="N54" s="5" t="s">
        <v>308</v>
      </c>
      <c r="O54" s="5" t="s">
        <v>180</v>
      </c>
      <c r="P54" s="5" t="s">
        <v>238</v>
      </c>
      <c r="Q54" s="5" t="s">
        <v>54</v>
      </c>
      <c r="R54" s="5" t="s">
        <v>0</v>
      </c>
      <c r="S54" s="5" t="s">
        <v>0</v>
      </c>
      <c r="T54" s="5" t="s">
        <v>0</v>
      </c>
      <c r="U54" s="5" t="s">
        <v>0</v>
      </c>
      <c r="V54" s="5" t="s">
        <v>0</v>
      </c>
      <c r="W54" s="5" t="s">
        <v>0</v>
      </c>
      <c r="X54" s="5" t="s">
        <v>0</v>
      </c>
      <c r="Y54" s="5" t="s">
        <v>0</v>
      </c>
      <c r="Z54" s="5" t="s">
        <v>0</v>
      </c>
      <c r="AA54" s="5" t="s">
        <v>0</v>
      </c>
      <c r="AB54" s="5" t="s">
        <v>0</v>
      </c>
      <c r="AC54" s="5" t="s">
        <v>0</v>
      </c>
      <c r="AD54" s="5" t="s">
        <v>54</v>
      </c>
      <c r="AE54" s="5" t="s">
        <v>309</v>
      </c>
      <c r="AF54" s="7">
        <f>'Управление образования'!AF29+Администрация!AF41</f>
        <v>442.6</v>
      </c>
      <c r="AG54" s="7">
        <f>'Управление образования'!AG29+Администрация!AG41</f>
        <v>442.6</v>
      </c>
      <c r="AH54" s="7">
        <f>'Управление образования'!AH29+Администрация!AH41</f>
        <v>0</v>
      </c>
      <c r="AI54" s="7">
        <f>'Управление образования'!AI29+Администрация!AI41</f>
        <v>0</v>
      </c>
      <c r="AJ54" s="7">
        <f>'Управление образования'!AJ29+Администрация!AJ41</f>
        <v>0</v>
      </c>
      <c r="AK54" s="7">
        <f>'Управление образования'!AK29+Администрация!AK41</f>
        <v>0</v>
      </c>
      <c r="AL54" s="7">
        <f>'Управление образования'!AL29+Администрация!AL41</f>
        <v>0</v>
      </c>
      <c r="AM54" s="7">
        <f>'Управление образования'!AM29+Администрация!AM41</f>
        <v>0</v>
      </c>
      <c r="AN54" s="7">
        <f>'Управление образования'!AN29+Администрация!AN41</f>
        <v>442.6</v>
      </c>
      <c r="AO54" s="7">
        <f>'Управление образования'!AO29+Администрация!AO41</f>
        <v>442.6</v>
      </c>
      <c r="AP54" s="7">
        <f>'Управление образования'!AP29+Администрация!AP41</f>
        <v>483.2</v>
      </c>
      <c r="AQ54" s="7">
        <f>'Управление образования'!AQ29+Администрация!AQ41</f>
        <v>0</v>
      </c>
      <c r="AR54" s="7">
        <f>'Управление образования'!AR29+Администрация!AR41</f>
        <v>0</v>
      </c>
      <c r="AS54" s="7">
        <f>'Управление образования'!AS29+Администрация!AS41</f>
        <v>0</v>
      </c>
      <c r="AT54" s="7">
        <f>'Управление образования'!AT29+Администрация!AT41</f>
        <v>483.2</v>
      </c>
      <c r="AU54" s="7">
        <f>'Управление образования'!AU29+Администрация!AU41</f>
        <v>423.2</v>
      </c>
      <c r="AV54" s="7">
        <f>'Управление образования'!AV29+Администрация!AV41</f>
        <v>0</v>
      </c>
      <c r="AW54" s="7">
        <f>'Управление образования'!AW29+Администрация!AW41</f>
        <v>0</v>
      </c>
      <c r="AX54" s="7">
        <f>'Управление образования'!AX29+Администрация!AX41</f>
        <v>0</v>
      </c>
      <c r="AY54" s="7">
        <f>'Управление образования'!AY29+Администрация!AY41</f>
        <v>423.2</v>
      </c>
      <c r="AZ54" s="7">
        <f>'Управление образования'!AZ29+Администрация!AZ41</f>
        <v>3478.5999999999995</v>
      </c>
      <c r="BA54" s="7">
        <f>'Управление образования'!BA29+Администрация!BA41</f>
        <v>2813.1</v>
      </c>
      <c r="BB54" s="7">
        <f>'Управление образования'!BB29+Администрация!BB41</f>
        <v>211.7</v>
      </c>
      <c r="BC54" s="7">
        <f>'Управление образования'!BC29+Администрация!BC41</f>
        <v>0</v>
      </c>
      <c r="BD54" s="7">
        <f>'Управление образования'!BD29+Администрация!BD41</f>
        <v>453.8</v>
      </c>
      <c r="BE54" s="7">
        <f>'Управление образования'!BE29+Администрация!BE41</f>
        <v>3478.5999999999995</v>
      </c>
      <c r="BF54" s="7">
        <f>'Управление образования'!BF29+Администрация!BF41</f>
        <v>2813.1</v>
      </c>
      <c r="BG54" s="7">
        <f>'Управление образования'!BG29+Администрация!BG41</f>
        <v>211.7</v>
      </c>
      <c r="BH54" s="7">
        <f>'Управление образования'!BH29+Администрация!BH41</f>
        <v>0</v>
      </c>
      <c r="BI54" s="7">
        <f>'Управление образования'!BI29+Администрация!BI41</f>
        <v>453.8</v>
      </c>
      <c r="BJ54" s="7">
        <f>'Управление образования'!BJ29+Администрация!BJ41</f>
        <v>442.6</v>
      </c>
      <c r="BK54" s="7">
        <f>'Управление образования'!BK29+Администрация!BK41</f>
        <v>442.6</v>
      </c>
      <c r="BL54" s="7">
        <f>'Управление образования'!BL29+Администрация!BL41</f>
        <v>0</v>
      </c>
      <c r="BM54" s="7">
        <f>'Управление образования'!BM29+Администрация!BM41</f>
        <v>0</v>
      </c>
      <c r="BN54" s="7">
        <f>'Управление образования'!BN29+Администрация!BN41</f>
        <v>0</v>
      </c>
      <c r="BO54" s="7">
        <f>'Управление образования'!BO29+Администрация!BO41</f>
        <v>0</v>
      </c>
      <c r="BP54" s="7">
        <f>'Управление образования'!BP29+Администрация!BP41</f>
        <v>0</v>
      </c>
      <c r="BQ54" s="7">
        <f>'Управление образования'!BQ29+Администрация!BQ41</f>
        <v>0</v>
      </c>
      <c r="BR54" s="7">
        <f>'Управление образования'!BR29+Администрация!BR41</f>
        <v>442.6</v>
      </c>
      <c r="BS54" s="7">
        <f>'Управление образования'!BS29+Администрация!BS41</f>
        <v>442.6</v>
      </c>
      <c r="BT54" s="7">
        <f>'Управление образования'!BT29+Администрация!BT41</f>
        <v>483.2</v>
      </c>
      <c r="BU54" s="7">
        <f>'Управление образования'!BU29+Администрация!BU41</f>
        <v>0</v>
      </c>
      <c r="BV54" s="7">
        <f>'Управление образования'!BV29+Администрация!BV41</f>
        <v>0</v>
      </c>
      <c r="BW54" s="7">
        <f>'Управление образования'!BW29+Администрация!BW41</f>
        <v>0</v>
      </c>
      <c r="BX54" s="7">
        <f>'Управление образования'!BX29+Администрация!BX41</f>
        <v>483.2</v>
      </c>
      <c r="BY54" s="7">
        <f>'Управление образования'!BY29+Администрация!BY41</f>
        <v>423.2</v>
      </c>
      <c r="BZ54" s="7">
        <f>'Управление образования'!BZ29+Администрация!BZ41</f>
        <v>0</v>
      </c>
      <c r="CA54" s="7">
        <f>'Управление образования'!CA29+Администрация!CA41</f>
        <v>0</v>
      </c>
      <c r="CB54" s="7">
        <f>'Управление образования'!CB29+Администрация!CB41</f>
        <v>0</v>
      </c>
      <c r="CC54" s="7">
        <f>'Управление образования'!CC29+Администрация!CC41</f>
        <v>423.2</v>
      </c>
      <c r="CD54" s="7">
        <f>'Управление образования'!CD29+Администрация!CD41</f>
        <v>423.2</v>
      </c>
      <c r="CE54" s="7">
        <f>'Управление образования'!CE29+Администрация!CE41</f>
        <v>0</v>
      </c>
      <c r="CF54" s="7">
        <f>'Управление образования'!CF29+Администрация!CF41</f>
        <v>0</v>
      </c>
      <c r="CG54" s="7">
        <f>'Управление образования'!CG29+Администрация!CG41</f>
        <v>0</v>
      </c>
      <c r="CH54" s="7">
        <f>'Управление образования'!CH29+Администрация!CH41</f>
        <v>423.2</v>
      </c>
      <c r="CI54" s="7">
        <f>'Управление образования'!CI29+Администрация!CI41</f>
        <v>423.2</v>
      </c>
      <c r="CJ54" s="7">
        <f>'Управление образования'!CJ29+Администрация!CJ41</f>
        <v>0</v>
      </c>
      <c r="CK54" s="7">
        <f>'Управление образования'!CK29+Администрация!CK41</f>
        <v>0</v>
      </c>
      <c r="CL54" s="7">
        <f>'Управление образования'!CL29+Администрация!CL41</f>
        <v>0</v>
      </c>
      <c r="CM54" s="7">
        <f>'Управление образования'!CM29+Администрация!CM41</f>
        <v>423.2</v>
      </c>
      <c r="CN54" s="7">
        <f>'Управление образования'!CN29+Администрация!CN41</f>
        <v>442.6</v>
      </c>
      <c r="CO54" s="7">
        <f>'Управление образования'!CO29+Администрация!CO41</f>
        <v>0</v>
      </c>
      <c r="CP54" s="7">
        <f>'Управление образования'!CP29+Администрация!CP41</f>
        <v>0</v>
      </c>
      <c r="CQ54" s="7">
        <f>'Управление образования'!CQ29+Администрация!CQ41</f>
        <v>0</v>
      </c>
      <c r="CR54" s="7">
        <f>'Управление образования'!CR29+Администрация!CR41</f>
        <v>442.6</v>
      </c>
      <c r="CS54" s="7">
        <f>'Управление образования'!CS29+Администрация!CS41</f>
        <v>483.2</v>
      </c>
      <c r="CT54" s="7">
        <f>'Управление образования'!CT29+Администрация!CT41</f>
        <v>0</v>
      </c>
      <c r="CU54" s="7">
        <f>'Управление образования'!CU29+Администрация!CU41</f>
        <v>0</v>
      </c>
      <c r="CV54" s="7">
        <f>'Управление образования'!CV29+Администрация!CV41</f>
        <v>0</v>
      </c>
      <c r="CW54" s="7">
        <f>'Управление образования'!CW29+Администрация!CW41</f>
        <v>483.2</v>
      </c>
      <c r="CX54" s="7">
        <f>'Управление образования'!CX29+Администрация!CX41</f>
        <v>423.2</v>
      </c>
      <c r="CY54" s="7">
        <f>'Управление образования'!CY29+Администрация!CY41</f>
        <v>0</v>
      </c>
      <c r="CZ54" s="7">
        <f>'Управление образования'!CZ29+Администрация!CZ41</f>
        <v>0</v>
      </c>
      <c r="DA54" s="7">
        <f>'Управление образования'!DA29+Администрация!DA41</f>
        <v>0</v>
      </c>
      <c r="DB54" s="7">
        <f>'Управление образования'!DB29+Администрация!DB41</f>
        <v>423.2</v>
      </c>
      <c r="DC54" s="7">
        <f>'Управление образования'!DC29+Администрация!DC41</f>
        <v>442.6</v>
      </c>
      <c r="DD54" s="7">
        <f>'Управление образования'!DD29+Администрация!DD41</f>
        <v>0</v>
      </c>
      <c r="DE54" s="7">
        <f>'Управление образования'!DE29+Администрация!DE41</f>
        <v>0</v>
      </c>
      <c r="DF54" s="7">
        <f>'Управление образования'!DF29+Администрация!DF41</f>
        <v>0</v>
      </c>
      <c r="DG54" s="7">
        <f>'Управление образования'!DG29+Администрация!DG41</f>
        <v>442.6</v>
      </c>
      <c r="DH54" s="7">
        <f>'Управление образования'!DH29+Администрация!DH41</f>
        <v>483.2</v>
      </c>
      <c r="DI54" s="7">
        <f>'Управление образования'!DI29+Администрация!DI41</f>
        <v>0</v>
      </c>
      <c r="DJ54" s="7">
        <f>'Управление образования'!DJ29+Администрация!DJ41</f>
        <v>0</v>
      </c>
      <c r="DK54" s="7">
        <f>'Управление образования'!DK29+Администрация!DK41</f>
        <v>0</v>
      </c>
      <c r="DL54" s="7">
        <f>'Управление образования'!DL29+Администрация!DL41</f>
        <v>483.2</v>
      </c>
      <c r="DM54" s="7">
        <f>'Управление образования'!DM29+Администрация!DM41</f>
        <v>423.2</v>
      </c>
      <c r="DN54" s="7">
        <f>'Управление образования'!DN29+Администрация!DN41</f>
        <v>0</v>
      </c>
      <c r="DO54" s="7">
        <f>'Управление образования'!DO29+Администрация!DO41</f>
        <v>0</v>
      </c>
      <c r="DP54" s="7">
        <f>'Управление образования'!DP29+Администрация!DP41</f>
        <v>0</v>
      </c>
      <c r="DQ54" s="7">
        <f>'Управление образования'!DQ29+Администрация!DQ41</f>
        <v>423.2</v>
      </c>
      <c r="DR54" s="7" t="s">
        <v>183</v>
      </c>
    </row>
    <row r="55" spans="1:122" ht="84" customHeight="1" x14ac:dyDescent="0.2">
      <c r="A55" s="6" t="s">
        <v>310</v>
      </c>
      <c r="B55" s="37" t="s">
        <v>311</v>
      </c>
      <c r="C55" s="38" t="s">
        <v>312</v>
      </c>
      <c r="D55" s="5" t="s">
        <v>176</v>
      </c>
      <c r="E55" s="5" t="s">
        <v>313</v>
      </c>
      <c r="F55" s="5" t="s">
        <v>178</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314</v>
      </c>
      <c r="Y55" s="5" t="s">
        <v>180</v>
      </c>
      <c r="Z55" s="5" t="s">
        <v>315</v>
      </c>
      <c r="AA55" s="5" t="s">
        <v>0</v>
      </c>
      <c r="AB55" s="5" t="s">
        <v>0</v>
      </c>
      <c r="AC55" s="5" t="s">
        <v>315</v>
      </c>
      <c r="AD55" s="5" t="s">
        <v>62</v>
      </c>
      <c r="AE55" s="5" t="s">
        <v>316</v>
      </c>
      <c r="AF55" s="7">
        <f>Администрация!AF42</f>
        <v>3581.4</v>
      </c>
      <c r="AG55" s="7">
        <f>Администрация!AG42</f>
        <v>3581.4</v>
      </c>
      <c r="AH55" s="7">
        <f>Администрация!AH42</f>
        <v>0</v>
      </c>
      <c r="AI55" s="7">
        <f>Администрация!AI42</f>
        <v>0</v>
      </c>
      <c r="AJ55" s="7">
        <f>Администрация!AJ42</f>
        <v>0</v>
      </c>
      <c r="AK55" s="7">
        <f>Администрация!AK42</f>
        <v>0</v>
      </c>
      <c r="AL55" s="7">
        <f>Администрация!AL42</f>
        <v>0</v>
      </c>
      <c r="AM55" s="7">
        <f>Администрация!AM42</f>
        <v>0</v>
      </c>
      <c r="AN55" s="7">
        <f>Администрация!AN42</f>
        <v>3581.4</v>
      </c>
      <c r="AO55" s="7">
        <f>Администрация!AO42</f>
        <v>3581.4</v>
      </c>
      <c r="AP55" s="7">
        <f>Администрация!AP42</f>
        <v>2165</v>
      </c>
      <c r="AQ55" s="7">
        <f>Администрация!AQ42</f>
        <v>0</v>
      </c>
      <c r="AR55" s="7">
        <f>Администрация!AR42</f>
        <v>0</v>
      </c>
      <c r="AS55" s="7">
        <f>Администрация!AS42</f>
        <v>0</v>
      </c>
      <c r="AT55" s="7">
        <f>Администрация!AT42</f>
        <v>2165</v>
      </c>
      <c r="AU55" s="7">
        <f>Администрация!AU42</f>
        <v>2165</v>
      </c>
      <c r="AV55" s="7">
        <f>Администрация!AV42</f>
        <v>0</v>
      </c>
      <c r="AW55" s="7">
        <f>Администрация!AW42</f>
        <v>0</v>
      </c>
      <c r="AX55" s="7">
        <f>Администрация!AX42</f>
        <v>0</v>
      </c>
      <c r="AY55" s="7">
        <f>Администрация!AY42</f>
        <v>2165</v>
      </c>
      <c r="AZ55" s="7">
        <f>Администрация!AZ42</f>
        <v>2165</v>
      </c>
      <c r="BA55" s="7">
        <f>Администрация!BA42</f>
        <v>0</v>
      </c>
      <c r="BB55" s="7">
        <f>Администрация!BB42</f>
        <v>0</v>
      </c>
      <c r="BC55" s="7">
        <f>Администрация!BC42</f>
        <v>0</v>
      </c>
      <c r="BD55" s="7">
        <f>Администрация!BD42</f>
        <v>2165</v>
      </c>
      <c r="BE55" s="7">
        <f>Администрация!BE42</f>
        <v>2165</v>
      </c>
      <c r="BF55" s="7">
        <f>Администрация!BF42</f>
        <v>0</v>
      </c>
      <c r="BG55" s="7">
        <f>Администрация!BG42</f>
        <v>0</v>
      </c>
      <c r="BH55" s="7">
        <f>Администрация!BH42</f>
        <v>0</v>
      </c>
      <c r="BI55" s="7">
        <f>Администрация!BI42</f>
        <v>2165</v>
      </c>
      <c r="BJ55" s="7">
        <f>Администрация!BJ42</f>
        <v>2024.7</v>
      </c>
      <c r="BK55" s="7">
        <f>Администрация!BK42</f>
        <v>2024.7</v>
      </c>
      <c r="BL55" s="7">
        <f>Администрация!BL42</f>
        <v>0</v>
      </c>
      <c r="BM55" s="7">
        <f>Администрация!BM42</f>
        <v>0</v>
      </c>
      <c r="BN55" s="7">
        <f>Администрация!BN42</f>
        <v>0</v>
      </c>
      <c r="BO55" s="7">
        <f>Администрация!BO42</f>
        <v>0</v>
      </c>
      <c r="BP55" s="7">
        <f>Администрация!BP42</f>
        <v>0</v>
      </c>
      <c r="BQ55" s="7">
        <f>Администрация!BQ42</f>
        <v>0</v>
      </c>
      <c r="BR55" s="7">
        <f>Администрация!BR42</f>
        <v>2024.7</v>
      </c>
      <c r="BS55" s="7">
        <f>Администрация!BS42</f>
        <v>2024.7</v>
      </c>
      <c r="BT55" s="7">
        <f>Администрация!BT42</f>
        <v>2135</v>
      </c>
      <c r="BU55" s="7">
        <f>Администрация!BU42</f>
        <v>0</v>
      </c>
      <c r="BV55" s="7">
        <f>Администрация!BV42</f>
        <v>0</v>
      </c>
      <c r="BW55" s="7">
        <f>Администрация!BW42</f>
        <v>0</v>
      </c>
      <c r="BX55" s="7">
        <f>Администрация!BX42</f>
        <v>2135</v>
      </c>
      <c r="BY55" s="7">
        <f>Администрация!BY42</f>
        <v>2165</v>
      </c>
      <c r="BZ55" s="7">
        <f>Администрация!BZ42</f>
        <v>0</v>
      </c>
      <c r="CA55" s="7">
        <f>Администрация!CA42</f>
        <v>0</v>
      </c>
      <c r="CB55" s="7">
        <f>Администрация!CB42</f>
        <v>0</v>
      </c>
      <c r="CC55" s="7">
        <f>Администрация!CC42</f>
        <v>2165</v>
      </c>
      <c r="CD55" s="7">
        <f>Администрация!CD42</f>
        <v>2165</v>
      </c>
      <c r="CE55" s="7">
        <f>Администрация!CE42</f>
        <v>0</v>
      </c>
      <c r="CF55" s="7">
        <f>Администрация!CF42</f>
        <v>0</v>
      </c>
      <c r="CG55" s="7">
        <f>Администрация!CG42</f>
        <v>0</v>
      </c>
      <c r="CH55" s="7">
        <f>Администрация!CH42</f>
        <v>2165</v>
      </c>
      <c r="CI55" s="7">
        <f>Администрация!CI42</f>
        <v>2165</v>
      </c>
      <c r="CJ55" s="7">
        <f>Администрация!CJ42</f>
        <v>0</v>
      </c>
      <c r="CK55" s="7">
        <f>Администрация!CK42</f>
        <v>0</v>
      </c>
      <c r="CL55" s="7">
        <f>Администрация!CL42</f>
        <v>0</v>
      </c>
      <c r="CM55" s="7">
        <f>Администрация!CM42</f>
        <v>2165</v>
      </c>
      <c r="CN55" s="7">
        <f>Администрация!CN42</f>
        <v>3581.4</v>
      </c>
      <c r="CO55" s="7">
        <f>Администрация!CO42</f>
        <v>0</v>
      </c>
      <c r="CP55" s="7">
        <f>Администрация!CP42</f>
        <v>0</v>
      </c>
      <c r="CQ55" s="7">
        <f>Администрация!CQ42</f>
        <v>0</v>
      </c>
      <c r="CR55" s="7">
        <f>Администрация!CR42</f>
        <v>3581.4</v>
      </c>
      <c r="CS55" s="7">
        <f>Администрация!CS42</f>
        <v>2165</v>
      </c>
      <c r="CT55" s="7">
        <f>Администрация!CT42</f>
        <v>0</v>
      </c>
      <c r="CU55" s="7">
        <f>Администрация!CU42</f>
        <v>0</v>
      </c>
      <c r="CV55" s="7">
        <f>Администрация!CV42</f>
        <v>0</v>
      </c>
      <c r="CW55" s="7">
        <f>Администрация!CW42</f>
        <v>2165</v>
      </c>
      <c r="CX55" s="7">
        <f>Администрация!CX42</f>
        <v>2165</v>
      </c>
      <c r="CY55" s="7">
        <f>Администрация!CY42</f>
        <v>0</v>
      </c>
      <c r="CZ55" s="7">
        <f>Администрация!CZ42</f>
        <v>0</v>
      </c>
      <c r="DA55" s="7">
        <f>Администрация!DA42</f>
        <v>0</v>
      </c>
      <c r="DB55" s="7">
        <f>Администрация!DB42</f>
        <v>2165</v>
      </c>
      <c r="DC55" s="7">
        <f>Администрация!DC42</f>
        <v>2024.7</v>
      </c>
      <c r="DD55" s="7">
        <f>Администрация!DD42</f>
        <v>0</v>
      </c>
      <c r="DE55" s="7">
        <f>Администрация!DE42</f>
        <v>0</v>
      </c>
      <c r="DF55" s="7">
        <f>Администрация!DF42</f>
        <v>0</v>
      </c>
      <c r="DG55" s="7">
        <f>Администрация!DG42</f>
        <v>2024.7</v>
      </c>
      <c r="DH55" s="7">
        <f>Администрация!DH42</f>
        <v>2135</v>
      </c>
      <c r="DI55" s="7">
        <f>Администрация!DI42</f>
        <v>0</v>
      </c>
      <c r="DJ55" s="7">
        <f>Администрация!DJ42</f>
        <v>0</v>
      </c>
      <c r="DK55" s="7">
        <f>Администрация!DK42</f>
        <v>0</v>
      </c>
      <c r="DL55" s="7">
        <f>Администрация!DL42</f>
        <v>2135</v>
      </c>
      <c r="DM55" s="7">
        <f>Администрация!DM42</f>
        <v>2165</v>
      </c>
      <c r="DN55" s="7">
        <f>Администрация!DN42</f>
        <v>0</v>
      </c>
      <c r="DO55" s="7">
        <f>Администрация!DO42</f>
        <v>0</v>
      </c>
      <c r="DP55" s="7">
        <f>Администрация!DP42</f>
        <v>0</v>
      </c>
      <c r="DQ55" s="7">
        <f>Администрация!DQ42</f>
        <v>2165</v>
      </c>
      <c r="DR55" s="7" t="s">
        <v>183</v>
      </c>
    </row>
    <row r="56" spans="1:122" ht="96.2" customHeight="1" x14ac:dyDescent="0.2">
      <c r="A56" s="6" t="s">
        <v>310</v>
      </c>
      <c r="B56" s="37" t="s">
        <v>0</v>
      </c>
      <c r="C56" s="38" t="s">
        <v>0</v>
      </c>
      <c r="D56" s="5" t="s">
        <v>221</v>
      </c>
      <c r="E56" s="5" t="s">
        <v>222</v>
      </c>
      <c r="F56" s="5" t="s">
        <v>223</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317</v>
      </c>
      <c r="Y56" s="5" t="s">
        <v>180</v>
      </c>
      <c r="Z56" s="5" t="s">
        <v>318</v>
      </c>
      <c r="AA56" s="5" t="s">
        <v>0</v>
      </c>
      <c r="AB56" s="5" t="s">
        <v>0</v>
      </c>
      <c r="AC56" s="5" t="s">
        <v>318</v>
      </c>
      <c r="AD56" s="5" t="s">
        <v>62</v>
      </c>
      <c r="AE56" s="5" t="s">
        <v>0</v>
      </c>
      <c r="AF56" s="7">
        <f>Администрация!AF43</f>
        <v>0</v>
      </c>
      <c r="AG56" s="7">
        <f>Администрация!AG43</f>
        <v>0</v>
      </c>
      <c r="AH56" s="7">
        <f>Администрация!AH43</f>
        <v>0</v>
      </c>
      <c r="AI56" s="7">
        <f>Администрация!AI43</f>
        <v>0</v>
      </c>
      <c r="AJ56" s="7">
        <f>Администрация!AJ43</f>
        <v>0</v>
      </c>
      <c r="AK56" s="7">
        <f>Администрация!AK43</f>
        <v>0</v>
      </c>
      <c r="AL56" s="7">
        <f>Администрация!AL43</f>
        <v>0</v>
      </c>
      <c r="AM56" s="7">
        <f>Администрация!AM43</f>
        <v>0</v>
      </c>
      <c r="AN56" s="7">
        <f>Администрация!AN43</f>
        <v>0</v>
      </c>
      <c r="AO56" s="7">
        <f>Администрация!AO43</f>
        <v>0</v>
      </c>
      <c r="AP56" s="7">
        <f>Администрация!AP43</f>
        <v>0</v>
      </c>
      <c r="AQ56" s="7">
        <f>Администрация!AQ43</f>
        <v>0</v>
      </c>
      <c r="AR56" s="7">
        <f>Администрация!AR43</f>
        <v>0</v>
      </c>
      <c r="AS56" s="7">
        <f>Администрация!AS43</f>
        <v>0</v>
      </c>
      <c r="AT56" s="7">
        <f>Администрация!AT43</f>
        <v>0</v>
      </c>
      <c r="AU56" s="7">
        <f>Администрация!AU43</f>
        <v>0</v>
      </c>
      <c r="AV56" s="7">
        <f>Администрация!AV43</f>
        <v>0</v>
      </c>
      <c r="AW56" s="7">
        <f>Администрация!AW43</f>
        <v>0</v>
      </c>
      <c r="AX56" s="7">
        <f>Администрация!AX43</f>
        <v>0</v>
      </c>
      <c r="AY56" s="7">
        <f>Администрация!AY43</f>
        <v>0</v>
      </c>
      <c r="AZ56" s="7">
        <f>Администрация!AZ43</f>
        <v>0</v>
      </c>
      <c r="BA56" s="7">
        <f>Администрация!BA43</f>
        <v>0</v>
      </c>
      <c r="BB56" s="7">
        <f>Администрация!BB43</f>
        <v>0</v>
      </c>
      <c r="BC56" s="7">
        <f>Администрация!BC43</f>
        <v>0</v>
      </c>
      <c r="BD56" s="7">
        <f>Администрация!BD43</f>
        <v>0</v>
      </c>
      <c r="BE56" s="7">
        <f>Администрация!BE43</f>
        <v>0</v>
      </c>
      <c r="BF56" s="7">
        <f>Администрация!BF43</f>
        <v>0</v>
      </c>
      <c r="BG56" s="7">
        <f>Администрация!BG43</f>
        <v>0</v>
      </c>
      <c r="BH56" s="7">
        <f>Администрация!BH43</f>
        <v>0</v>
      </c>
      <c r="BI56" s="7">
        <f>Администрация!BI43</f>
        <v>0</v>
      </c>
      <c r="BJ56" s="7">
        <f>Администрация!BJ43</f>
        <v>0</v>
      </c>
      <c r="BK56" s="7">
        <f>Администрация!BK43</f>
        <v>0</v>
      </c>
      <c r="BL56" s="7">
        <f>Администрация!BL43</f>
        <v>0</v>
      </c>
      <c r="BM56" s="7">
        <f>Администрация!BM43</f>
        <v>0</v>
      </c>
      <c r="BN56" s="7">
        <f>Администрация!BN43</f>
        <v>0</v>
      </c>
      <c r="BO56" s="7">
        <f>Администрация!BO43</f>
        <v>0</v>
      </c>
      <c r="BP56" s="7">
        <f>Администрация!BP43</f>
        <v>0</v>
      </c>
      <c r="BQ56" s="7">
        <f>Администрация!BQ43</f>
        <v>0</v>
      </c>
      <c r="BR56" s="7">
        <f>Администрация!BR43</f>
        <v>0</v>
      </c>
      <c r="BS56" s="7">
        <f>Администрация!BS43</f>
        <v>0</v>
      </c>
      <c r="BT56" s="7">
        <f>Администрация!BT43</f>
        <v>0</v>
      </c>
      <c r="BU56" s="7">
        <f>Администрация!BU43</f>
        <v>0</v>
      </c>
      <c r="BV56" s="7">
        <f>Администрация!BV43</f>
        <v>0</v>
      </c>
      <c r="BW56" s="7">
        <f>Администрация!BW43</f>
        <v>0</v>
      </c>
      <c r="BX56" s="7">
        <f>Администрация!BX43</f>
        <v>0</v>
      </c>
      <c r="BY56" s="7">
        <f>Администрация!BY43</f>
        <v>0</v>
      </c>
      <c r="BZ56" s="7">
        <f>Администрация!BZ43</f>
        <v>0</v>
      </c>
      <c r="CA56" s="7">
        <f>Администрация!CA43</f>
        <v>0</v>
      </c>
      <c r="CB56" s="7">
        <f>Администрация!CB43</f>
        <v>0</v>
      </c>
      <c r="CC56" s="7">
        <f>Администрация!CC43</f>
        <v>0</v>
      </c>
      <c r="CD56" s="7">
        <f>Администрация!CD43</f>
        <v>0</v>
      </c>
      <c r="CE56" s="7">
        <f>Администрация!CE43</f>
        <v>0</v>
      </c>
      <c r="CF56" s="7">
        <f>Администрация!CF43</f>
        <v>0</v>
      </c>
      <c r="CG56" s="7">
        <f>Администрация!CG43</f>
        <v>0</v>
      </c>
      <c r="CH56" s="7">
        <f>Администрация!CH43</f>
        <v>0</v>
      </c>
      <c r="CI56" s="7">
        <f>Администрация!CI43</f>
        <v>0</v>
      </c>
      <c r="CJ56" s="7">
        <f>Администрация!CJ43</f>
        <v>0</v>
      </c>
      <c r="CK56" s="7">
        <f>Администрация!CK43</f>
        <v>0</v>
      </c>
      <c r="CL56" s="7">
        <f>Администрация!CL43</f>
        <v>0</v>
      </c>
      <c r="CM56" s="7">
        <f>Администрация!CM43</f>
        <v>0</v>
      </c>
      <c r="CN56" s="7">
        <f>Администрация!CN43</f>
        <v>0</v>
      </c>
      <c r="CO56" s="7">
        <f>Администрация!CO43</f>
        <v>0</v>
      </c>
      <c r="CP56" s="7">
        <f>Администрация!CP43</f>
        <v>0</v>
      </c>
      <c r="CQ56" s="7">
        <f>Администрация!CQ43</f>
        <v>0</v>
      </c>
      <c r="CR56" s="7">
        <f>Администрация!CR43</f>
        <v>0</v>
      </c>
      <c r="CS56" s="7">
        <f>Администрация!CS43</f>
        <v>0</v>
      </c>
      <c r="CT56" s="7">
        <f>Администрация!CT43</f>
        <v>0</v>
      </c>
      <c r="CU56" s="7">
        <f>Администрация!CU43</f>
        <v>0</v>
      </c>
      <c r="CV56" s="7">
        <f>Администрация!CV43</f>
        <v>0</v>
      </c>
      <c r="CW56" s="7">
        <f>Администрация!CW43</f>
        <v>0</v>
      </c>
      <c r="CX56" s="7">
        <f>Администрация!CX43</f>
        <v>0</v>
      </c>
      <c r="CY56" s="7">
        <f>Администрация!CY43</f>
        <v>0</v>
      </c>
      <c r="CZ56" s="7">
        <f>Администрация!CZ43</f>
        <v>0</v>
      </c>
      <c r="DA56" s="7">
        <f>Администрация!DA43</f>
        <v>0</v>
      </c>
      <c r="DB56" s="7">
        <f>Администрация!DB43</f>
        <v>0</v>
      </c>
      <c r="DC56" s="7">
        <f>Администрация!DC43</f>
        <v>0</v>
      </c>
      <c r="DD56" s="7">
        <f>Администрация!DD43</f>
        <v>0</v>
      </c>
      <c r="DE56" s="7">
        <f>Администрация!DE43</f>
        <v>0</v>
      </c>
      <c r="DF56" s="7">
        <f>Администрация!DF43</f>
        <v>0</v>
      </c>
      <c r="DG56" s="7">
        <f>Администрация!DG43</f>
        <v>0</v>
      </c>
      <c r="DH56" s="7">
        <f>Администрация!DH43</f>
        <v>0</v>
      </c>
      <c r="DI56" s="7">
        <f>Администрация!DI43</f>
        <v>0</v>
      </c>
      <c r="DJ56" s="7">
        <f>Администрация!DJ43</f>
        <v>0</v>
      </c>
      <c r="DK56" s="7">
        <f>Администрация!DK43</f>
        <v>0</v>
      </c>
      <c r="DL56" s="7">
        <f>Администрация!DL43</f>
        <v>0</v>
      </c>
      <c r="DM56" s="7">
        <f>Администрация!DM43</f>
        <v>0</v>
      </c>
      <c r="DN56" s="7">
        <f>Администрация!DN43</f>
        <v>0</v>
      </c>
      <c r="DO56" s="7">
        <f>Администрация!DO43</f>
        <v>0</v>
      </c>
      <c r="DP56" s="7">
        <f>Администрация!DP43</f>
        <v>0</v>
      </c>
      <c r="DQ56" s="7">
        <f>Администрация!DQ43</f>
        <v>0</v>
      </c>
      <c r="DR56" s="7" t="s">
        <v>0</v>
      </c>
    </row>
    <row r="57" spans="1:122" ht="59.65" customHeight="1" x14ac:dyDescent="0.2">
      <c r="A57" s="6" t="s">
        <v>310</v>
      </c>
      <c r="B57" s="37" t="s">
        <v>0</v>
      </c>
      <c r="C57" s="38" t="s">
        <v>0</v>
      </c>
      <c r="D57" s="5" t="s">
        <v>319</v>
      </c>
      <c r="E57" s="5" t="s">
        <v>320</v>
      </c>
      <c r="F57" s="5" t="s">
        <v>321</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62</v>
      </c>
      <c r="AE57" s="5" t="s">
        <v>0</v>
      </c>
      <c r="AF57" s="7">
        <f>Администрация!AF44</f>
        <v>0</v>
      </c>
      <c r="AG57" s="7">
        <f>Администрация!AG44</f>
        <v>0</v>
      </c>
      <c r="AH57" s="7">
        <f>Администрация!AH44</f>
        <v>0</v>
      </c>
      <c r="AI57" s="7">
        <f>Администрация!AI44</f>
        <v>0</v>
      </c>
      <c r="AJ57" s="7">
        <f>Администрация!AJ44</f>
        <v>0</v>
      </c>
      <c r="AK57" s="7">
        <f>Администрация!AK44</f>
        <v>0</v>
      </c>
      <c r="AL57" s="7">
        <f>Администрация!AL44</f>
        <v>0</v>
      </c>
      <c r="AM57" s="7">
        <f>Администрация!AM44</f>
        <v>0</v>
      </c>
      <c r="AN57" s="7">
        <f>Администрация!AN44</f>
        <v>0</v>
      </c>
      <c r="AO57" s="7">
        <f>Администрация!AO44</f>
        <v>0</v>
      </c>
      <c r="AP57" s="7">
        <f>Администрация!AP44</f>
        <v>0</v>
      </c>
      <c r="AQ57" s="7">
        <f>Администрация!AQ44</f>
        <v>0</v>
      </c>
      <c r="AR57" s="7">
        <f>Администрация!AR44</f>
        <v>0</v>
      </c>
      <c r="AS57" s="7">
        <f>Администрация!AS44</f>
        <v>0</v>
      </c>
      <c r="AT57" s="7">
        <f>Администрация!AT44</f>
        <v>0</v>
      </c>
      <c r="AU57" s="7">
        <f>Администрация!AU44</f>
        <v>0</v>
      </c>
      <c r="AV57" s="7">
        <f>Администрация!AV44</f>
        <v>0</v>
      </c>
      <c r="AW57" s="7">
        <f>Администрация!AW44</f>
        <v>0</v>
      </c>
      <c r="AX57" s="7">
        <f>Администрация!AX44</f>
        <v>0</v>
      </c>
      <c r="AY57" s="7">
        <f>Администрация!AY44</f>
        <v>0</v>
      </c>
      <c r="AZ57" s="7">
        <f>Администрация!AZ44</f>
        <v>0</v>
      </c>
      <c r="BA57" s="7">
        <f>Администрация!BA44</f>
        <v>0</v>
      </c>
      <c r="BB57" s="7">
        <f>Администрация!BB44</f>
        <v>0</v>
      </c>
      <c r="BC57" s="7">
        <f>Администрация!BC44</f>
        <v>0</v>
      </c>
      <c r="BD57" s="7">
        <f>Администрация!BD44</f>
        <v>0</v>
      </c>
      <c r="BE57" s="7">
        <f>Администрация!BE44</f>
        <v>0</v>
      </c>
      <c r="BF57" s="7">
        <f>Администрация!BF44</f>
        <v>0</v>
      </c>
      <c r="BG57" s="7">
        <f>Администрация!BG44</f>
        <v>0</v>
      </c>
      <c r="BH57" s="7">
        <f>Администрация!BH44</f>
        <v>0</v>
      </c>
      <c r="BI57" s="7">
        <f>Администрация!BI44</f>
        <v>0</v>
      </c>
      <c r="BJ57" s="7">
        <f>Администрация!BJ44</f>
        <v>0</v>
      </c>
      <c r="BK57" s="7">
        <f>Администрация!BK44</f>
        <v>0</v>
      </c>
      <c r="BL57" s="7">
        <f>Администрация!BL44</f>
        <v>0</v>
      </c>
      <c r="BM57" s="7">
        <f>Администрация!BM44</f>
        <v>0</v>
      </c>
      <c r="BN57" s="7">
        <f>Администрация!BN44</f>
        <v>0</v>
      </c>
      <c r="BO57" s="7">
        <f>Администрация!BO44</f>
        <v>0</v>
      </c>
      <c r="BP57" s="7">
        <f>Администрация!BP44</f>
        <v>0</v>
      </c>
      <c r="BQ57" s="7">
        <f>Администрация!BQ44</f>
        <v>0</v>
      </c>
      <c r="BR57" s="7">
        <f>Администрация!BR44</f>
        <v>0</v>
      </c>
      <c r="BS57" s="7">
        <f>Администрация!BS44</f>
        <v>0</v>
      </c>
      <c r="BT57" s="7">
        <f>Администрация!BT44</f>
        <v>0</v>
      </c>
      <c r="BU57" s="7">
        <f>Администрация!BU44</f>
        <v>0</v>
      </c>
      <c r="BV57" s="7">
        <f>Администрация!BV44</f>
        <v>0</v>
      </c>
      <c r="BW57" s="7">
        <f>Администрация!BW44</f>
        <v>0</v>
      </c>
      <c r="BX57" s="7">
        <f>Администрация!BX44</f>
        <v>0</v>
      </c>
      <c r="BY57" s="7">
        <f>Администрация!BY44</f>
        <v>0</v>
      </c>
      <c r="BZ57" s="7">
        <f>Администрация!BZ44</f>
        <v>0</v>
      </c>
      <c r="CA57" s="7">
        <f>Администрация!CA44</f>
        <v>0</v>
      </c>
      <c r="CB57" s="7">
        <f>Администрация!CB44</f>
        <v>0</v>
      </c>
      <c r="CC57" s="7">
        <f>Администрация!CC44</f>
        <v>0</v>
      </c>
      <c r="CD57" s="7">
        <f>Администрация!CD44</f>
        <v>0</v>
      </c>
      <c r="CE57" s="7">
        <f>Администрация!CE44</f>
        <v>0</v>
      </c>
      <c r="CF57" s="7">
        <f>Администрация!CF44</f>
        <v>0</v>
      </c>
      <c r="CG57" s="7">
        <f>Администрация!CG44</f>
        <v>0</v>
      </c>
      <c r="CH57" s="7">
        <f>Администрация!CH44</f>
        <v>0</v>
      </c>
      <c r="CI57" s="7">
        <f>Администрация!CI44</f>
        <v>0</v>
      </c>
      <c r="CJ57" s="7">
        <f>Администрация!CJ44</f>
        <v>0</v>
      </c>
      <c r="CK57" s="7">
        <f>Администрация!CK44</f>
        <v>0</v>
      </c>
      <c r="CL57" s="7">
        <f>Администрация!CL44</f>
        <v>0</v>
      </c>
      <c r="CM57" s="7">
        <f>Администрация!CM44</f>
        <v>0</v>
      </c>
      <c r="CN57" s="7">
        <f>Администрация!CN44</f>
        <v>0</v>
      </c>
      <c r="CO57" s="7">
        <f>Администрация!CO44</f>
        <v>0</v>
      </c>
      <c r="CP57" s="7">
        <f>Администрация!CP44</f>
        <v>0</v>
      </c>
      <c r="CQ57" s="7">
        <f>Администрация!CQ44</f>
        <v>0</v>
      </c>
      <c r="CR57" s="7">
        <f>Администрация!CR44</f>
        <v>0</v>
      </c>
      <c r="CS57" s="7">
        <f>Администрация!CS44</f>
        <v>0</v>
      </c>
      <c r="CT57" s="7">
        <f>Администрация!CT44</f>
        <v>0</v>
      </c>
      <c r="CU57" s="7">
        <f>Администрация!CU44</f>
        <v>0</v>
      </c>
      <c r="CV57" s="7">
        <f>Администрация!CV44</f>
        <v>0</v>
      </c>
      <c r="CW57" s="7">
        <f>Администрация!CW44</f>
        <v>0</v>
      </c>
      <c r="CX57" s="7">
        <f>Администрация!CX44</f>
        <v>0</v>
      </c>
      <c r="CY57" s="7">
        <f>Администрация!CY44</f>
        <v>0</v>
      </c>
      <c r="CZ57" s="7">
        <f>Администрация!CZ44</f>
        <v>0</v>
      </c>
      <c r="DA57" s="7">
        <f>Администрация!DA44</f>
        <v>0</v>
      </c>
      <c r="DB57" s="7">
        <f>Администрация!DB44</f>
        <v>0</v>
      </c>
      <c r="DC57" s="7">
        <f>Администрация!DC44</f>
        <v>0</v>
      </c>
      <c r="DD57" s="7">
        <f>Администрация!DD44</f>
        <v>0</v>
      </c>
      <c r="DE57" s="7">
        <f>Администрация!DE44</f>
        <v>0</v>
      </c>
      <c r="DF57" s="7">
        <f>Администрация!DF44</f>
        <v>0</v>
      </c>
      <c r="DG57" s="7">
        <f>Администрация!DG44</f>
        <v>0</v>
      </c>
      <c r="DH57" s="7">
        <f>Администрация!DH44</f>
        <v>0</v>
      </c>
      <c r="DI57" s="7">
        <f>Администрация!DI44</f>
        <v>0</v>
      </c>
      <c r="DJ57" s="7">
        <f>Администрация!DJ44</f>
        <v>0</v>
      </c>
      <c r="DK57" s="7">
        <f>Администрация!DK44</f>
        <v>0</v>
      </c>
      <c r="DL57" s="7">
        <f>Администрация!DL44</f>
        <v>0</v>
      </c>
      <c r="DM57" s="7">
        <f>Администрация!DM44</f>
        <v>0</v>
      </c>
      <c r="DN57" s="7">
        <f>Администрация!DN44</f>
        <v>0</v>
      </c>
      <c r="DO57" s="7">
        <f>Администрация!DO44</f>
        <v>0</v>
      </c>
      <c r="DP57" s="7">
        <f>Администрация!DP44</f>
        <v>0</v>
      </c>
      <c r="DQ57" s="7">
        <f>Администрация!DQ44</f>
        <v>0</v>
      </c>
      <c r="DR57" s="7" t="s">
        <v>0</v>
      </c>
    </row>
    <row r="58" spans="1:122" ht="360" x14ac:dyDescent="0.2">
      <c r="A58" s="6" t="s">
        <v>322</v>
      </c>
      <c r="B58" s="37" t="s">
        <v>323</v>
      </c>
      <c r="C58" s="38" t="s">
        <v>324</v>
      </c>
      <c r="D58" s="5" t="s">
        <v>176</v>
      </c>
      <c r="E58" s="5" t="s">
        <v>325</v>
      </c>
      <c r="F58" s="5" t="s">
        <v>178</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326</v>
      </c>
      <c r="Y58" s="5" t="s">
        <v>180</v>
      </c>
      <c r="Z58" s="5" t="s">
        <v>236</v>
      </c>
      <c r="AA58" s="5" t="s">
        <v>609</v>
      </c>
      <c r="AB58" s="5" t="s">
        <v>596</v>
      </c>
      <c r="AC58" s="5" t="s">
        <v>608</v>
      </c>
      <c r="AD58" s="5" t="s">
        <v>62</v>
      </c>
      <c r="AE58" s="5" t="s">
        <v>327</v>
      </c>
      <c r="AF58" s="7">
        <f>Администрация!AF45</f>
        <v>17187</v>
      </c>
      <c r="AG58" s="7">
        <f>Администрация!AG45</f>
        <v>17187</v>
      </c>
      <c r="AH58" s="7">
        <f>Администрация!AH45</f>
        <v>0</v>
      </c>
      <c r="AI58" s="7">
        <f>Администрация!AI45</f>
        <v>0</v>
      </c>
      <c r="AJ58" s="7">
        <f>Администрация!AJ45</f>
        <v>15634.9</v>
      </c>
      <c r="AK58" s="7">
        <f>Администрация!AK45</f>
        <v>15634.9</v>
      </c>
      <c r="AL58" s="7">
        <f>Администрация!AL45</f>
        <v>0</v>
      </c>
      <c r="AM58" s="7">
        <f>Администрация!AM45</f>
        <v>0</v>
      </c>
      <c r="AN58" s="7">
        <f>Администрация!AN45</f>
        <v>1552.1</v>
      </c>
      <c r="AO58" s="7">
        <f>Администрация!AO45</f>
        <v>1552.1</v>
      </c>
      <c r="AP58" s="7">
        <f>Администрация!AP45</f>
        <v>29971.599999999999</v>
      </c>
      <c r="AQ58" s="7">
        <f>Администрация!AQ45</f>
        <v>19662.599999999999</v>
      </c>
      <c r="AR58" s="7">
        <f>Администрация!AR45</f>
        <v>9860.7999999999993</v>
      </c>
      <c r="AS58" s="7">
        <f>Администрация!AS45</f>
        <v>0</v>
      </c>
      <c r="AT58" s="7">
        <f>Администрация!AT45</f>
        <v>448.2</v>
      </c>
      <c r="AU58" s="7">
        <f>Администрация!AU45</f>
        <v>981.8</v>
      </c>
      <c r="AV58" s="7">
        <f>Администрация!AV45</f>
        <v>0</v>
      </c>
      <c r="AW58" s="7">
        <f>Администрация!AW45</f>
        <v>873</v>
      </c>
      <c r="AX58" s="7">
        <f>Администрация!AX45</f>
        <v>0</v>
      </c>
      <c r="AY58" s="7">
        <f>Администрация!AY45</f>
        <v>108.8</v>
      </c>
      <c r="AZ58" s="7">
        <f>Администрация!AZ45</f>
        <v>2353.5</v>
      </c>
      <c r="BA58" s="7">
        <f>Администрация!BA45</f>
        <v>0</v>
      </c>
      <c r="BB58" s="7">
        <f>Администрация!BB45</f>
        <v>2231</v>
      </c>
      <c r="BC58" s="7">
        <f>Администрация!BC45</f>
        <v>0</v>
      </c>
      <c r="BD58" s="7">
        <f>Администрация!BD45</f>
        <v>122.5</v>
      </c>
      <c r="BE58" s="7">
        <f>Администрация!BE45</f>
        <v>2353.5</v>
      </c>
      <c r="BF58" s="7">
        <f>Администрация!BF45</f>
        <v>0</v>
      </c>
      <c r="BG58" s="7">
        <f>Администрация!BG45</f>
        <v>2231</v>
      </c>
      <c r="BH58" s="7">
        <f>Администрация!BH45</f>
        <v>0</v>
      </c>
      <c r="BI58" s="7">
        <f>Администрация!BI45</f>
        <v>122.5</v>
      </c>
      <c r="BJ58" s="7">
        <f>Администрация!BJ45</f>
        <v>100</v>
      </c>
      <c r="BK58" s="7">
        <f>Администрация!BK45</f>
        <v>100</v>
      </c>
      <c r="BL58" s="7">
        <f>Администрация!BL45</f>
        <v>0</v>
      </c>
      <c r="BM58" s="7">
        <f>Администрация!BM45</f>
        <v>0</v>
      </c>
      <c r="BN58" s="7">
        <f>Администрация!BN45</f>
        <v>0</v>
      </c>
      <c r="BO58" s="7">
        <f>Администрация!BO45</f>
        <v>0</v>
      </c>
      <c r="BP58" s="7">
        <f>Администрация!BP45</f>
        <v>0</v>
      </c>
      <c r="BQ58" s="7">
        <f>Администрация!BQ45</f>
        <v>0</v>
      </c>
      <c r="BR58" s="7">
        <f>Администрация!BR45</f>
        <v>100</v>
      </c>
      <c r="BS58" s="7">
        <f>Администрация!BS45</f>
        <v>100</v>
      </c>
      <c r="BT58" s="7">
        <f>Администрация!BT45</f>
        <v>150</v>
      </c>
      <c r="BU58" s="7">
        <f>Администрация!BU45</f>
        <v>0</v>
      </c>
      <c r="BV58" s="7">
        <f>Администрация!BV45</f>
        <v>0</v>
      </c>
      <c r="BW58" s="7">
        <f>Администрация!BW45</f>
        <v>0</v>
      </c>
      <c r="BX58" s="7">
        <f>Администрация!BX45</f>
        <v>150</v>
      </c>
      <c r="BY58" s="7">
        <f>Администрация!BY45</f>
        <v>100</v>
      </c>
      <c r="BZ58" s="7">
        <f>Администрация!BZ45</f>
        <v>0</v>
      </c>
      <c r="CA58" s="7">
        <f>Администрация!CA45</f>
        <v>0</v>
      </c>
      <c r="CB58" s="7">
        <f>Администрация!CB45</f>
        <v>0</v>
      </c>
      <c r="CC58" s="7">
        <f>Администрация!CC45</f>
        <v>100</v>
      </c>
      <c r="CD58" s="7">
        <f>Администрация!CD45</f>
        <v>100</v>
      </c>
      <c r="CE58" s="7">
        <f>Администрация!CE45</f>
        <v>0</v>
      </c>
      <c r="CF58" s="7">
        <f>Администрация!CF45</f>
        <v>0</v>
      </c>
      <c r="CG58" s="7">
        <f>Администрация!CG45</f>
        <v>0</v>
      </c>
      <c r="CH58" s="7">
        <f>Администрация!CH45</f>
        <v>100</v>
      </c>
      <c r="CI58" s="7">
        <f>Администрация!CI45</f>
        <v>100</v>
      </c>
      <c r="CJ58" s="7">
        <f>Администрация!CJ45</f>
        <v>0</v>
      </c>
      <c r="CK58" s="7">
        <f>Администрация!CK45</f>
        <v>0</v>
      </c>
      <c r="CL58" s="7">
        <f>Администрация!CL45</f>
        <v>0</v>
      </c>
      <c r="CM58" s="7">
        <f>Администрация!CM45</f>
        <v>100</v>
      </c>
      <c r="CN58" s="7">
        <f>Администрация!CN45</f>
        <v>17187</v>
      </c>
      <c r="CO58" s="7">
        <f>Администрация!CO45</f>
        <v>0</v>
      </c>
      <c r="CP58" s="7">
        <f>Администрация!CP45</f>
        <v>15634.9</v>
      </c>
      <c r="CQ58" s="7">
        <f>Администрация!CQ45</f>
        <v>0</v>
      </c>
      <c r="CR58" s="7">
        <f>Администрация!CR45</f>
        <v>1552.1</v>
      </c>
      <c r="CS58" s="7">
        <f>Администрация!CS45</f>
        <v>29971.599999999999</v>
      </c>
      <c r="CT58" s="7">
        <f>Администрация!CT45</f>
        <v>19662.599999999999</v>
      </c>
      <c r="CU58" s="7">
        <f>Администрация!CU45</f>
        <v>9860.7999999999993</v>
      </c>
      <c r="CV58" s="7">
        <f>Администрация!CV45</f>
        <v>0</v>
      </c>
      <c r="CW58" s="7">
        <f>Администрация!CW45</f>
        <v>448.2</v>
      </c>
      <c r="CX58" s="7">
        <f>Администрация!CX45</f>
        <v>981.8</v>
      </c>
      <c r="CY58" s="7">
        <f>Администрация!CY45</f>
        <v>0</v>
      </c>
      <c r="CZ58" s="7">
        <f>Администрация!CZ45</f>
        <v>873</v>
      </c>
      <c r="DA58" s="7">
        <f>Администрация!DA45</f>
        <v>0</v>
      </c>
      <c r="DB58" s="7">
        <f>Администрация!DB45</f>
        <v>108.8</v>
      </c>
      <c r="DC58" s="7">
        <f>Администрация!DC45</f>
        <v>100</v>
      </c>
      <c r="DD58" s="7">
        <f>Администрация!DD45</f>
        <v>0</v>
      </c>
      <c r="DE58" s="7">
        <f>Администрация!DE45</f>
        <v>0</v>
      </c>
      <c r="DF58" s="7">
        <f>Администрация!DF45</f>
        <v>0</v>
      </c>
      <c r="DG58" s="7">
        <f>Администрация!DG45</f>
        <v>100</v>
      </c>
      <c r="DH58" s="7">
        <f>Администрация!DH45</f>
        <v>150</v>
      </c>
      <c r="DI58" s="7">
        <f>Администрация!DI45</f>
        <v>0</v>
      </c>
      <c r="DJ58" s="7">
        <f>Администрация!DJ45</f>
        <v>0</v>
      </c>
      <c r="DK58" s="7">
        <f>Администрация!DK45</f>
        <v>0</v>
      </c>
      <c r="DL58" s="7">
        <f>Администрация!DL45</f>
        <v>150</v>
      </c>
      <c r="DM58" s="7">
        <f>Администрация!DM45</f>
        <v>100</v>
      </c>
      <c r="DN58" s="7">
        <f>Администрация!DN45</f>
        <v>0</v>
      </c>
      <c r="DO58" s="7">
        <f>Администрация!DO45</f>
        <v>0</v>
      </c>
      <c r="DP58" s="7">
        <f>Администрация!DP45</f>
        <v>0</v>
      </c>
      <c r="DQ58" s="7">
        <f>Администрация!DQ45</f>
        <v>100</v>
      </c>
      <c r="DR58" s="7" t="s">
        <v>183</v>
      </c>
    </row>
    <row r="59" spans="1:122" ht="59.65" customHeight="1" x14ac:dyDescent="0.2">
      <c r="A59" s="6" t="s">
        <v>322</v>
      </c>
      <c r="B59" s="37" t="s">
        <v>0</v>
      </c>
      <c r="C59" s="38" t="s">
        <v>0</v>
      </c>
      <c r="D59" s="5" t="s">
        <v>328</v>
      </c>
      <c r="E59" s="5" t="s">
        <v>329</v>
      </c>
      <c r="F59" s="5" t="s">
        <v>330</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0</v>
      </c>
      <c r="Y59" s="5" t="s">
        <v>0</v>
      </c>
      <c r="Z59" s="5" t="s">
        <v>0</v>
      </c>
      <c r="AA59" s="5" t="s">
        <v>0</v>
      </c>
      <c r="AB59" s="5" t="s">
        <v>0</v>
      </c>
      <c r="AC59" s="5" t="s">
        <v>0</v>
      </c>
      <c r="AD59" s="5" t="s">
        <v>62</v>
      </c>
      <c r="AE59" s="5" t="s">
        <v>0</v>
      </c>
      <c r="AF59" s="7">
        <v>0</v>
      </c>
      <c r="AG59" s="7">
        <v>0</v>
      </c>
      <c r="AH59" s="7">
        <v>0</v>
      </c>
      <c r="AI59" s="7">
        <v>0</v>
      </c>
      <c r="AJ59" s="7">
        <v>0</v>
      </c>
      <c r="AK59" s="7">
        <v>0</v>
      </c>
      <c r="AL59" s="7">
        <v>0</v>
      </c>
      <c r="AM59" s="7">
        <v>0</v>
      </c>
      <c r="AN59" s="7">
        <v>0</v>
      </c>
      <c r="AO59" s="7">
        <v>0</v>
      </c>
      <c r="AP59" s="7">
        <v>0</v>
      </c>
      <c r="AQ59" s="7">
        <v>0</v>
      </c>
      <c r="AR59" s="7">
        <v>0</v>
      </c>
      <c r="AS59" s="7">
        <v>0</v>
      </c>
      <c r="AT59" s="7">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7">
        <v>0</v>
      </c>
      <c r="CT59" s="7">
        <v>0</v>
      </c>
      <c r="CU59" s="7">
        <v>0</v>
      </c>
      <c r="CV59" s="7">
        <v>0</v>
      </c>
      <c r="CW59" s="7">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180.95" customHeight="1" x14ac:dyDescent="0.2">
      <c r="A60" s="6" t="s">
        <v>322</v>
      </c>
      <c r="B60" s="37" t="s">
        <v>0</v>
      </c>
      <c r="C60" s="38" t="s">
        <v>0</v>
      </c>
      <c r="D60" s="5" t="s">
        <v>0</v>
      </c>
      <c r="E60" s="5" t="s">
        <v>0</v>
      </c>
      <c r="F60" s="5" t="s">
        <v>0</v>
      </c>
      <c r="G60" s="5" t="s">
        <v>0</v>
      </c>
      <c r="H60" s="5" t="s">
        <v>0</v>
      </c>
      <c r="I60" s="5" t="s">
        <v>0</v>
      </c>
      <c r="J60" s="5" t="s">
        <v>0</v>
      </c>
      <c r="K60" s="5" t="s">
        <v>0</v>
      </c>
      <c r="L60" s="5" t="s">
        <v>0</v>
      </c>
      <c r="M60" s="5" t="s">
        <v>0</v>
      </c>
      <c r="N60" s="5" t="s">
        <v>331</v>
      </c>
      <c r="O60" s="5" t="s">
        <v>180</v>
      </c>
      <c r="P60" s="5" t="s">
        <v>238</v>
      </c>
      <c r="Q60" s="5" t="s">
        <v>332</v>
      </c>
      <c r="R60" s="5" t="s">
        <v>0</v>
      </c>
      <c r="S60" s="5" t="s">
        <v>0</v>
      </c>
      <c r="T60" s="5" t="s">
        <v>0</v>
      </c>
      <c r="U60" s="5" t="s">
        <v>0</v>
      </c>
      <c r="V60" s="5" t="s">
        <v>0</v>
      </c>
      <c r="W60" s="5" t="s">
        <v>0</v>
      </c>
      <c r="X60" s="5" t="s">
        <v>0</v>
      </c>
      <c r="Y60" s="5" t="s">
        <v>0</v>
      </c>
      <c r="Z60" s="5" t="s">
        <v>0</v>
      </c>
      <c r="AA60" s="5" t="s">
        <v>0</v>
      </c>
      <c r="AB60" s="5" t="s">
        <v>0</v>
      </c>
      <c r="AC60" s="5" t="s">
        <v>0</v>
      </c>
      <c r="AD60" s="5" t="s">
        <v>62</v>
      </c>
      <c r="AE60" s="5" t="s">
        <v>327</v>
      </c>
      <c r="AF60" s="7">
        <v>0</v>
      </c>
      <c r="AG60" s="7">
        <v>0</v>
      </c>
      <c r="AH60" s="7">
        <v>0</v>
      </c>
      <c r="AI60" s="7">
        <v>0</v>
      </c>
      <c r="AJ60" s="7">
        <v>0</v>
      </c>
      <c r="AK60" s="7">
        <v>0</v>
      </c>
      <c r="AL60" s="7">
        <v>0</v>
      </c>
      <c r="AM60" s="7">
        <v>0</v>
      </c>
      <c r="AN60" s="7">
        <v>0</v>
      </c>
      <c r="AO60" s="7">
        <v>0</v>
      </c>
      <c r="AP60" s="7">
        <v>29821.599999999999</v>
      </c>
      <c r="AQ60" s="7">
        <v>19662.599999999999</v>
      </c>
      <c r="AR60" s="7">
        <v>9860.7999999999993</v>
      </c>
      <c r="AS60" s="7">
        <v>0</v>
      </c>
      <c r="AT60" s="7">
        <v>298.2</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7">
        <v>29821.599999999999</v>
      </c>
      <c r="CT60" s="7">
        <v>19662.599999999999</v>
      </c>
      <c r="CU60" s="7">
        <v>9860.7999999999993</v>
      </c>
      <c r="CV60" s="7">
        <v>0</v>
      </c>
      <c r="CW60" s="7">
        <v>298.2</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183</v>
      </c>
    </row>
    <row r="61" spans="1:122" ht="132.4" customHeight="1" x14ac:dyDescent="0.2">
      <c r="A61" s="6" t="s">
        <v>322</v>
      </c>
      <c r="B61" s="37" t="s">
        <v>0</v>
      </c>
      <c r="C61" s="38" t="s">
        <v>0</v>
      </c>
      <c r="D61" s="5" t="s">
        <v>0</v>
      </c>
      <c r="E61" s="5" t="s">
        <v>0</v>
      </c>
      <c r="F61" s="5" t="s">
        <v>0</v>
      </c>
      <c r="G61" s="5" t="s">
        <v>333</v>
      </c>
      <c r="H61" s="5" t="s">
        <v>180</v>
      </c>
      <c r="I61" s="5" t="s">
        <v>238</v>
      </c>
      <c r="J61" s="5" t="s">
        <v>61</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62</v>
      </c>
      <c r="AE61" s="5" t="s">
        <v>327</v>
      </c>
      <c r="AF61" s="7">
        <v>0</v>
      </c>
      <c r="AG61" s="7">
        <v>0</v>
      </c>
      <c r="AH61" s="7">
        <v>0</v>
      </c>
      <c r="AI61" s="7">
        <v>0</v>
      </c>
      <c r="AJ61" s="7">
        <v>0</v>
      </c>
      <c r="AK61" s="7">
        <v>0</v>
      </c>
      <c r="AL61" s="7">
        <v>0</v>
      </c>
      <c r="AM61" s="7">
        <v>0</v>
      </c>
      <c r="AN61" s="7">
        <v>0</v>
      </c>
      <c r="AO61" s="7">
        <v>0</v>
      </c>
      <c r="AP61" s="7">
        <v>29821.599999999999</v>
      </c>
      <c r="AQ61" s="7">
        <v>19662.599999999999</v>
      </c>
      <c r="AR61" s="7">
        <v>9860.7999999999993</v>
      </c>
      <c r="AS61" s="7">
        <v>0</v>
      </c>
      <c r="AT61" s="7">
        <v>298.2</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7">
        <v>29821.599999999999</v>
      </c>
      <c r="CT61" s="7">
        <v>19662.599999999999</v>
      </c>
      <c r="CU61" s="7">
        <v>9860.7999999999993</v>
      </c>
      <c r="CV61" s="7">
        <v>0</v>
      </c>
      <c r="CW61" s="7">
        <v>298.2</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183</v>
      </c>
    </row>
    <row r="62" spans="1:122" ht="336" x14ac:dyDescent="0.2">
      <c r="A62" s="6" t="s">
        <v>334</v>
      </c>
      <c r="B62" s="37" t="s">
        <v>335</v>
      </c>
      <c r="C62" s="38" t="s">
        <v>336</v>
      </c>
      <c r="D62" s="5" t="s">
        <v>176</v>
      </c>
      <c r="E62" s="5" t="s">
        <v>337</v>
      </c>
      <c r="F62" s="5" t="s">
        <v>178</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0</v>
      </c>
      <c r="Y62" s="5" t="s">
        <v>0</v>
      </c>
      <c r="Z62" s="5" t="s">
        <v>0</v>
      </c>
      <c r="AA62" s="5" t="s">
        <v>610</v>
      </c>
      <c r="AB62" s="11" t="s">
        <v>612</v>
      </c>
      <c r="AC62" s="13" t="s">
        <v>611</v>
      </c>
      <c r="AD62" s="5" t="s">
        <v>64</v>
      </c>
      <c r="AE62" s="5" t="s">
        <v>316</v>
      </c>
      <c r="AF62" s="7">
        <f>Администрация!AF49</f>
        <v>25374.5</v>
      </c>
      <c r="AG62" s="7">
        <f>Администрация!AG49</f>
        <v>24851</v>
      </c>
      <c r="AH62" s="7">
        <f>Администрация!AH49</f>
        <v>943.6</v>
      </c>
      <c r="AI62" s="7">
        <f>Администрация!AI49</f>
        <v>943.6</v>
      </c>
      <c r="AJ62" s="7">
        <f>Администрация!AJ49</f>
        <v>2678.4</v>
      </c>
      <c r="AK62" s="7">
        <f>Администрация!AK49</f>
        <v>2678.4</v>
      </c>
      <c r="AL62" s="7">
        <f>Администрация!AL49</f>
        <v>0</v>
      </c>
      <c r="AM62" s="7">
        <f>Администрация!AM49</f>
        <v>0</v>
      </c>
      <c r="AN62" s="7">
        <f>Администрация!AN49</f>
        <v>21752.5</v>
      </c>
      <c r="AO62" s="7">
        <f>Администрация!AO49</f>
        <v>21229</v>
      </c>
      <c r="AP62" s="7">
        <f>Администрация!AP49</f>
        <v>16248</v>
      </c>
      <c r="AQ62" s="7">
        <f>Администрация!AQ49</f>
        <v>0</v>
      </c>
      <c r="AR62" s="7">
        <f>Администрация!AR49</f>
        <v>0</v>
      </c>
      <c r="AS62" s="7">
        <f>Администрация!AS49</f>
        <v>0</v>
      </c>
      <c r="AT62" s="7">
        <f>Администрация!AT49</f>
        <v>16248</v>
      </c>
      <c r="AU62" s="7">
        <f>Администрация!AU49</f>
        <v>12921</v>
      </c>
      <c r="AV62" s="7">
        <f>Администрация!AV49</f>
        <v>0</v>
      </c>
      <c r="AW62" s="7">
        <f>Администрация!AW49</f>
        <v>0</v>
      </c>
      <c r="AX62" s="7">
        <f>Администрация!AX49</f>
        <v>0</v>
      </c>
      <c r="AY62" s="7">
        <f>Администрация!AY49</f>
        <v>12921</v>
      </c>
      <c r="AZ62" s="7">
        <f>Администрация!AZ49</f>
        <v>12920</v>
      </c>
      <c r="BA62" s="7">
        <f>Администрация!BA49</f>
        <v>0</v>
      </c>
      <c r="BB62" s="7">
        <f>Администрация!BB49</f>
        <v>0</v>
      </c>
      <c r="BC62" s="7">
        <f>Администрация!BC49</f>
        <v>0</v>
      </c>
      <c r="BD62" s="7">
        <f>Администрация!BD49</f>
        <v>12920</v>
      </c>
      <c r="BE62" s="7">
        <f>Администрация!BE49</f>
        <v>12920</v>
      </c>
      <c r="BF62" s="7">
        <f>Администрация!BF49</f>
        <v>0</v>
      </c>
      <c r="BG62" s="7">
        <f>Администрация!BG49</f>
        <v>0</v>
      </c>
      <c r="BH62" s="7">
        <f>Администрация!BH49</f>
        <v>0</v>
      </c>
      <c r="BI62" s="7">
        <f>Администрация!BI49</f>
        <v>12920</v>
      </c>
      <c r="BJ62" s="7">
        <f>Администрация!BJ49</f>
        <v>21794.1</v>
      </c>
      <c r="BK62" s="7">
        <f>Администрация!BK49</f>
        <v>21283.9</v>
      </c>
      <c r="BL62" s="7">
        <f>Администрация!BL49</f>
        <v>943.6</v>
      </c>
      <c r="BM62" s="7">
        <f>Администрация!BM49</f>
        <v>943.6</v>
      </c>
      <c r="BN62" s="7">
        <f>Администрация!BN49</f>
        <v>2678.4</v>
      </c>
      <c r="BO62" s="7">
        <f>Администрация!BO49</f>
        <v>2678.4</v>
      </c>
      <c r="BP62" s="7">
        <f>Администрация!BP49</f>
        <v>0</v>
      </c>
      <c r="BQ62" s="7">
        <f>Администрация!BQ49</f>
        <v>0</v>
      </c>
      <c r="BR62" s="7">
        <f>Администрация!BR49</f>
        <v>18172.099999999999</v>
      </c>
      <c r="BS62" s="7">
        <f>Администрация!BS49</f>
        <v>17661.900000000001</v>
      </c>
      <c r="BT62" s="7">
        <f>Администрация!BT49</f>
        <v>16248</v>
      </c>
      <c r="BU62" s="7">
        <f>Администрация!BU49</f>
        <v>0</v>
      </c>
      <c r="BV62" s="7">
        <f>Администрация!BV49</f>
        <v>0</v>
      </c>
      <c r="BW62" s="7">
        <f>Администрация!BW49</f>
        <v>0</v>
      </c>
      <c r="BX62" s="7">
        <f>Администрация!BX49</f>
        <v>16248</v>
      </c>
      <c r="BY62" s="7">
        <f>Администрация!BY49</f>
        <v>12921</v>
      </c>
      <c r="BZ62" s="7">
        <f>Администрация!BZ49</f>
        <v>0</v>
      </c>
      <c r="CA62" s="7">
        <f>Администрация!CA49</f>
        <v>0</v>
      </c>
      <c r="CB62" s="7">
        <f>Администрация!CB49</f>
        <v>0</v>
      </c>
      <c r="CC62" s="7">
        <f>Администрация!CC49</f>
        <v>12921</v>
      </c>
      <c r="CD62" s="7">
        <f>Администрация!CD49</f>
        <v>12920</v>
      </c>
      <c r="CE62" s="7">
        <f>Администрация!CE49</f>
        <v>0</v>
      </c>
      <c r="CF62" s="7">
        <f>Администрация!CF49</f>
        <v>0</v>
      </c>
      <c r="CG62" s="7">
        <f>Администрация!CG49</f>
        <v>0</v>
      </c>
      <c r="CH62" s="7">
        <f>Администрация!CH49</f>
        <v>12920</v>
      </c>
      <c r="CI62" s="7">
        <f>Администрация!CI49</f>
        <v>12920</v>
      </c>
      <c r="CJ62" s="7">
        <f>Администрация!CJ49</f>
        <v>0</v>
      </c>
      <c r="CK62" s="7">
        <f>Администрация!CK49</f>
        <v>0</v>
      </c>
      <c r="CL62" s="7">
        <f>Администрация!CL49</f>
        <v>0</v>
      </c>
      <c r="CM62" s="7">
        <f>Администрация!CM49</f>
        <v>12920</v>
      </c>
      <c r="CN62" s="7">
        <f>Администрация!CN49</f>
        <v>24851</v>
      </c>
      <c r="CO62" s="7">
        <f>Администрация!CO49</f>
        <v>943.6</v>
      </c>
      <c r="CP62" s="7">
        <f>Администрация!CP49</f>
        <v>2678.4</v>
      </c>
      <c r="CQ62" s="7">
        <f>Администрация!CQ49</f>
        <v>0</v>
      </c>
      <c r="CR62" s="7">
        <f>Администрация!CR49</f>
        <v>21229</v>
      </c>
      <c r="CS62" s="7">
        <f>Администрация!CS49</f>
        <v>16248</v>
      </c>
      <c r="CT62" s="7">
        <f>Администрация!CT49</f>
        <v>0</v>
      </c>
      <c r="CU62" s="7">
        <f>Администрация!CU49</f>
        <v>0</v>
      </c>
      <c r="CV62" s="7">
        <f>Администрация!CV49</f>
        <v>0</v>
      </c>
      <c r="CW62" s="7">
        <f>Администрация!CW49</f>
        <v>16248</v>
      </c>
      <c r="CX62" s="7">
        <f>Администрация!CX49</f>
        <v>12921</v>
      </c>
      <c r="CY62" s="7">
        <f>Администрация!CY49</f>
        <v>0</v>
      </c>
      <c r="CZ62" s="7">
        <f>Администрация!CZ49</f>
        <v>0</v>
      </c>
      <c r="DA62" s="7">
        <f>Администрация!DA49</f>
        <v>0</v>
      </c>
      <c r="DB62" s="7">
        <f>Администрация!DB49</f>
        <v>12921</v>
      </c>
      <c r="DC62" s="7">
        <f>Администрация!DC49</f>
        <v>21283.9</v>
      </c>
      <c r="DD62" s="7">
        <f>Администрация!DD49</f>
        <v>943.6</v>
      </c>
      <c r="DE62" s="7">
        <f>Администрация!DE49</f>
        <v>2678.4</v>
      </c>
      <c r="DF62" s="7">
        <f>Администрация!DF49</f>
        <v>0</v>
      </c>
      <c r="DG62" s="7">
        <f>Администрация!DG49</f>
        <v>17661.900000000001</v>
      </c>
      <c r="DH62" s="7">
        <f>Администрация!DH49</f>
        <v>16248</v>
      </c>
      <c r="DI62" s="7">
        <f>Администрация!DI49</f>
        <v>0</v>
      </c>
      <c r="DJ62" s="7">
        <f>Администрация!DJ49</f>
        <v>0</v>
      </c>
      <c r="DK62" s="7">
        <f>Администрация!DK49</f>
        <v>0</v>
      </c>
      <c r="DL62" s="7">
        <f>Администрация!DL49</f>
        <v>16248</v>
      </c>
      <c r="DM62" s="7">
        <f>Администрация!DM49</f>
        <v>12921</v>
      </c>
      <c r="DN62" s="7">
        <f>Администрация!DN49</f>
        <v>0</v>
      </c>
      <c r="DO62" s="7">
        <f>Администрация!DO49</f>
        <v>0</v>
      </c>
      <c r="DP62" s="7">
        <f>Администрация!DP49</f>
        <v>0</v>
      </c>
      <c r="DQ62" s="7">
        <f>Администрация!DQ49</f>
        <v>12921</v>
      </c>
      <c r="DR62" s="7" t="s">
        <v>183</v>
      </c>
    </row>
    <row r="63" spans="1:122" ht="71.849999999999994" customHeight="1" x14ac:dyDescent="0.2">
      <c r="A63" s="6" t="s">
        <v>334</v>
      </c>
      <c r="B63" s="37" t="s">
        <v>0</v>
      </c>
      <c r="C63" s="38" t="s">
        <v>0</v>
      </c>
      <c r="D63" s="5" t="s">
        <v>338</v>
      </c>
      <c r="E63" s="5" t="s">
        <v>320</v>
      </c>
      <c r="F63" s="5" t="s">
        <v>339</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0</v>
      </c>
      <c r="Y63" s="5" t="s">
        <v>0</v>
      </c>
      <c r="Z63" s="5" t="s">
        <v>0</v>
      </c>
      <c r="AA63" s="5" t="s">
        <v>0</v>
      </c>
      <c r="AB63" s="5" t="s">
        <v>0</v>
      </c>
      <c r="AC63" s="5" t="s">
        <v>0</v>
      </c>
      <c r="AD63" s="5" t="s">
        <v>64</v>
      </c>
      <c r="AE63" s="5" t="s">
        <v>0</v>
      </c>
      <c r="AF63" s="7">
        <v>0</v>
      </c>
      <c r="AG63" s="7">
        <v>0</v>
      </c>
      <c r="AH63" s="7">
        <v>0</v>
      </c>
      <c r="AI63" s="7">
        <v>0</v>
      </c>
      <c r="AJ63" s="7">
        <v>0</v>
      </c>
      <c r="AK63" s="7">
        <v>0</v>
      </c>
      <c r="AL63" s="7">
        <v>0</v>
      </c>
      <c r="AM63" s="7">
        <v>0</v>
      </c>
      <c r="AN63" s="7">
        <v>0</v>
      </c>
      <c r="AO63" s="7">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0</v>
      </c>
      <c r="CS63" s="7">
        <v>0</v>
      </c>
      <c r="CT63" s="7">
        <v>0</v>
      </c>
      <c r="CU63" s="7">
        <v>0</v>
      </c>
      <c r="CV63" s="7">
        <v>0</v>
      </c>
      <c r="CW63" s="7">
        <v>0</v>
      </c>
      <c r="CX63" s="7">
        <v>0</v>
      </c>
      <c r="CY63" s="7">
        <v>0</v>
      </c>
      <c r="CZ63" s="7">
        <v>0</v>
      </c>
      <c r="DA63" s="7">
        <v>0</v>
      </c>
      <c r="DB63" s="7">
        <v>0</v>
      </c>
      <c r="DC63" s="7">
        <v>0</v>
      </c>
      <c r="DD63" s="7">
        <v>0</v>
      </c>
      <c r="DE63" s="7">
        <v>0</v>
      </c>
      <c r="DF63" s="7">
        <v>0</v>
      </c>
      <c r="DG63" s="7">
        <v>0</v>
      </c>
      <c r="DH63" s="7">
        <v>0</v>
      </c>
      <c r="DI63" s="7">
        <v>0</v>
      </c>
      <c r="DJ63" s="7">
        <v>0</v>
      </c>
      <c r="DK63" s="7">
        <v>0</v>
      </c>
      <c r="DL63" s="7">
        <v>0</v>
      </c>
      <c r="DM63" s="7">
        <v>0</v>
      </c>
      <c r="DN63" s="7">
        <v>0</v>
      </c>
      <c r="DO63" s="7">
        <v>0</v>
      </c>
      <c r="DP63" s="7">
        <v>0</v>
      </c>
      <c r="DQ63" s="7">
        <v>0</v>
      </c>
      <c r="DR63" s="7" t="s">
        <v>0</v>
      </c>
    </row>
    <row r="64" spans="1:122" ht="108.2" customHeight="1" x14ac:dyDescent="0.2">
      <c r="A64" s="6" t="s">
        <v>334</v>
      </c>
      <c r="B64" s="37" t="s">
        <v>0</v>
      </c>
      <c r="C64" s="38" t="s">
        <v>0</v>
      </c>
      <c r="D64" s="5" t="s">
        <v>0</v>
      </c>
      <c r="E64" s="5" t="s">
        <v>0</v>
      </c>
      <c r="F64" s="5" t="s">
        <v>0</v>
      </c>
      <c r="G64" s="5" t="s">
        <v>340</v>
      </c>
      <c r="H64" s="5" t="s">
        <v>180</v>
      </c>
      <c r="I64" s="5" t="s">
        <v>238</v>
      </c>
      <c r="J64" s="5" t="s">
        <v>69</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64</v>
      </c>
      <c r="AE64" s="5" t="s">
        <v>316</v>
      </c>
      <c r="AF64" s="7">
        <v>2869</v>
      </c>
      <c r="AG64" s="7">
        <v>2869</v>
      </c>
      <c r="AH64" s="7">
        <v>0</v>
      </c>
      <c r="AI64" s="7">
        <v>0</v>
      </c>
      <c r="AJ64" s="7">
        <v>2618.1999999999998</v>
      </c>
      <c r="AK64" s="7">
        <v>2618.1999999999998</v>
      </c>
      <c r="AL64" s="7">
        <v>0</v>
      </c>
      <c r="AM64" s="7">
        <v>0</v>
      </c>
      <c r="AN64" s="7">
        <v>250.8</v>
      </c>
      <c r="AO64" s="7">
        <v>250.8</v>
      </c>
      <c r="AP64" s="7">
        <v>50</v>
      </c>
      <c r="AQ64" s="7">
        <v>0</v>
      </c>
      <c r="AR64" s="7">
        <v>0</v>
      </c>
      <c r="AS64" s="7">
        <v>0</v>
      </c>
      <c r="AT64" s="7">
        <v>50</v>
      </c>
      <c r="AU64" s="7">
        <v>0</v>
      </c>
      <c r="AV64" s="7">
        <v>0</v>
      </c>
      <c r="AW64" s="7">
        <v>0</v>
      </c>
      <c r="AX64" s="7">
        <v>0</v>
      </c>
      <c r="AY64" s="7">
        <v>0</v>
      </c>
      <c r="AZ64" s="7">
        <v>0</v>
      </c>
      <c r="BA64" s="7">
        <v>0</v>
      </c>
      <c r="BB64" s="7">
        <v>0</v>
      </c>
      <c r="BC64" s="7">
        <v>0</v>
      </c>
      <c r="BD64" s="7">
        <v>0</v>
      </c>
      <c r="BE64" s="7">
        <v>0</v>
      </c>
      <c r="BF64" s="7">
        <v>0</v>
      </c>
      <c r="BG64" s="7">
        <v>0</v>
      </c>
      <c r="BH64" s="7">
        <v>0</v>
      </c>
      <c r="BI64" s="7">
        <v>0</v>
      </c>
      <c r="BJ64" s="7">
        <v>2869</v>
      </c>
      <c r="BK64" s="7">
        <v>2869</v>
      </c>
      <c r="BL64" s="7">
        <v>0</v>
      </c>
      <c r="BM64" s="7">
        <v>0</v>
      </c>
      <c r="BN64" s="7">
        <v>2618.1999999999998</v>
      </c>
      <c r="BO64" s="7">
        <v>2618.1999999999998</v>
      </c>
      <c r="BP64" s="7">
        <v>0</v>
      </c>
      <c r="BQ64" s="7">
        <v>0</v>
      </c>
      <c r="BR64" s="7">
        <v>250.8</v>
      </c>
      <c r="BS64" s="7">
        <v>250.8</v>
      </c>
      <c r="BT64" s="7">
        <v>50</v>
      </c>
      <c r="BU64" s="7">
        <v>0</v>
      </c>
      <c r="BV64" s="7">
        <v>0</v>
      </c>
      <c r="BW64" s="7">
        <v>0</v>
      </c>
      <c r="BX64" s="7">
        <v>50</v>
      </c>
      <c r="BY64" s="7">
        <v>0</v>
      </c>
      <c r="BZ64" s="7">
        <v>0</v>
      </c>
      <c r="CA64" s="7">
        <v>0</v>
      </c>
      <c r="CB64" s="7">
        <v>0</v>
      </c>
      <c r="CC64" s="7">
        <v>0</v>
      </c>
      <c r="CD64" s="7">
        <v>0</v>
      </c>
      <c r="CE64" s="7">
        <v>0</v>
      </c>
      <c r="CF64" s="7">
        <v>0</v>
      </c>
      <c r="CG64" s="7">
        <v>0</v>
      </c>
      <c r="CH64" s="7">
        <v>0</v>
      </c>
      <c r="CI64" s="7">
        <v>0</v>
      </c>
      <c r="CJ64" s="7">
        <v>0</v>
      </c>
      <c r="CK64" s="7">
        <v>0</v>
      </c>
      <c r="CL64" s="7">
        <v>0</v>
      </c>
      <c r="CM64" s="7">
        <v>0</v>
      </c>
      <c r="CN64" s="7">
        <v>2869</v>
      </c>
      <c r="CO64" s="7">
        <v>0</v>
      </c>
      <c r="CP64" s="7">
        <v>2618.1999999999998</v>
      </c>
      <c r="CQ64" s="7">
        <v>0</v>
      </c>
      <c r="CR64" s="7">
        <v>250.8</v>
      </c>
      <c r="CS64" s="7">
        <v>50</v>
      </c>
      <c r="CT64" s="7">
        <v>0</v>
      </c>
      <c r="CU64" s="7">
        <v>0</v>
      </c>
      <c r="CV64" s="7">
        <v>0</v>
      </c>
      <c r="CW64" s="7">
        <v>50</v>
      </c>
      <c r="CX64" s="7">
        <v>0</v>
      </c>
      <c r="CY64" s="7">
        <v>0</v>
      </c>
      <c r="CZ64" s="7">
        <v>0</v>
      </c>
      <c r="DA64" s="7">
        <v>0</v>
      </c>
      <c r="DB64" s="7">
        <v>0</v>
      </c>
      <c r="DC64" s="7">
        <v>2869</v>
      </c>
      <c r="DD64" s="7">
        <v>0</v>
      </c>
      <c r="DE64" s="7">
        <v>2618.1999999999998</v>
      </c>
      <c r="DF64" s="7">
        <v>0</v>
      </c>
      <c r="DG64" s="7">
        <v>250.8</v>
      </c>
      <c r="DH64" s="7">
        <v>50</v>
      </c>
      <c r="DI64" s="7">
        <v>0</v>
      </c>
      <c r="DJ64" s="7">
        <v>0</v>
      </c>
      <c r="DK64" s="7">
        <v>0</v>
      </c>
      <c r="DL64" s="7">
        <v>50</v>
      </c>
      <c r="DM64" s="7">
        <v>0</v>
      </c>
      <c r="DN64" s="7">
        <v>0</v>
      </c>
      <c r="DO64" s="7">
        <v>0</v>
      </c>
      <c r="DP64" s="7">
        <v>0</v>
      </c>
      <c r="DQ64" s="7">
        <v>0</v>
      </c>
      <c r="DR64" s="7" t="s">
        <v>183</v>
      </c>
    </row>
    <row r="65" spans="1:122" ht="108.2" customHeight="1" x14ac:dyDescent="0.2">
      <c r="A65" s="6" t="s">
        <v>341</v>
      </c>
      <c r="B65" s="37" t="s">
        <v>342</v>
      </c>
      <c r="C65" s="38" t="s">
        <v>343</v>
      </c>
      <c r="D65" s="5" t="s">
        <v>176</v>
      </c>
      <c r="E65" s="5" t="s">
        <v>337</v>
      </c>
      <c r="F65" s="5" t="s">
        <v>178</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344</v>
      </c>
      <c r="Y65" s="5" t="s">
        <v>180</v>
      </c>
      <c r="Z65" s="5" t="s">
        <v>345</v>
      </c>
      <c r="AA65" s="5" t="s">
        <v>0</v>
      </c>
      <c r="AB65" s="5" t="s">
        <v>0</v>
      </c>
      <c r="AC65" s="5" t="s">
        <v>345</v>
      </c>
      <c r="AD65" s="5" t="s">
        <v>64</v>
      </c>
      <c r="AE65" s="5" t="s">
        <v>316</v>
      </c>
      <c r="AF65" s="7">
        <f>Администрация!AF52</f>
        <v>8807.6</v>
      </c>
      <c r="AG65" s="7">
        <f>Администрация!AG52</f>
        <v>8803.4</v>
      </c>
      <c r="AH65" s="7">
        <f>Администрация!AH52</f>
        <v>8144.5</v>
      </c>
      <c r="AI65" s="7">
        <f>Администрация!AI52</f>
        <v>8144.5</v>
      </c>
      <c r="AJ65" s="7">
        <f>Администрация!AJ52</f>
        <v>82.3</v>
      </c>
      <c r="AK65" s="7">
        <f>Администрация!AK52</f>
        <v>82.3</v>
      </c>
      <c r="AL65" s="7">
        <f>Администрация!AL52</f>
        <v>0</v>
      </c>
      <c r="AM65" s="7">
        <f>Администрация!AM52</f>
        <v>0</v>
      </c>
      <c r="AN65" s="7">
        <f>Администрация!AN52</f>
        <v>580.9</v>
      </c>
      <c r="AO65" s="7">
        <f>Администрация!AO52</f>
        <v>576.6</v>
      </c>
      <c r="AP65" s="7">
        <f>Администрация!AP52</f>
        <v>12350.3</v>
      </c>
      <c r="AQ65" s="7">
        <f>Администрация!AQ52</f>
        <v>12006.5</v>
      </c>
      <c r="AR65" s="7">
        <f>Администрация!AR52</f>
        <v>121.3</v>
      </c>
      <c r="AS65" s="7">
        <f>Администрация!AS52</f>
        <v>0</v>
      </c>
      <c r="AT65" s="7">
        <f>Администрация!AT52</f>
        <v>222.5</v>
      </c>
      <c r="AU65" s="7">
        <f>Администрация!AU52</f>
        <v>11843.3</v>
      </c>
      <c r="AV65" s="7">
        <f>Администрация!AV52</f>
        <v>11509.6</v>
      </c>
      <c r="AW65" s="7">
        <f>Администрация!AW52</f>
        <v>116.3</v>
      </c>
      <c r="AX65" s="7">
        <f>Администрация!AX52</f>
        <v>0</v>
      </c>
      <c r="AY65" s="7">
        <f>Администрация!AY52</f>
        <v>217.4</v>
      </c>
      <c r="AZ65" s="7">
        <f>Администрация!AZ52</f>
        <v>11342.9</v>
      </c>
      <c r="BA65" s="7">
        <f>Администрация!BA52</f>
        <v>11019.2</v>
      </c>
      <c r="BB65" s="7">
        <f>Администрация!BB52</f>
        <v>111.3</v>
      </c>
      <c r="BC65" s="7">
        <f>Администрация!BC52</f>
        <v>0</v>
      </c>
      <c r="BD65" s="7">
        <f>Администрация!BD52</f>
        <v>212.4</v>
      </c>
      <c r="BE65" s="7">
        <f>Администрация!BE52</f>
        <v>11342.9</v>
      </c>
      <c r="BF65" s="7">
        <f>Администрация!BF52</f>
        <v>11019.2</v>
      </c>
      <c r="BG65" s="7">
        <f>Администрация!BG52</f>
        <v>111.3</v>
      </c>
      <c r="BH65" s="7">
        <f>Администрация!BH52</f>
        <v>0</v>
      </c>
      <c r="BI65" s="7">
        <f>Администрация!BI52</f>
        <v>212.4</v>
      </c>
      <c r="BJ65" s="7">
        <f>Администрация!BJ52</f>
        <v>8807.6</v>
      </c>
      <c r="BK65" s="7">
        <f>Администрация!BK52</f>
        <v>8803.4</v>
      </c>
      <c r="BL65" s="7">
        <f>Администрация!BL52</f>
        <v>8144.5</v>
      </c>
      <c r="BM65" s="7">
        <f>Администрация!BM52</f>
        <v>8144.5</v>
      </c>
      <c r="BN65" s="7">
        <f>Администрация!BN52</f>
        <v>82.3</v>
      </c>
      <c r="BO65" s="7">
        <f>Администрация!BO52</f>
        <v>82.3</v>
      </c>
      <c r="BP65" s="7">
        <f>Администрация!BP52</f>
        <v>0</v>
      </c>
      <c r="BQ65" s="7">
        <f>Администрация!BQ52</f>
        <v>0</v>
      </c>
      <c r="BR65" s="7">
        <f>Администрация!BR52</f>
        <v>580.9</v>
      </c>
      <c r="BS65" s="7">
        <f>Администрация!BS52</f>
        <v>576.6</v>
      </c>
      <c r="BT65" s="7">
        <f>Администрация!BT52</f>
        <v>12350.3</v>
      </c>
      <c r="BU65" s="7">
        <f>Администрация!BU52</f>
        <v>12006.5</v>
      </c>
      <c r="BV65" s="7">
        <f>Администрация!BV52</f>
        <v>121.3</v>
      </c>
      <c r="BW65" s="7">
        <f>Администрация!BW52</f>
        <v>0</v>
      </c>
      <c r="BX65" s="7">
        <f>Администрация!BX52</f>
        <v>222.5</v>
      </c>
      <c r="BY65" s="7">
        <f>Администрация!BY52</f>
        <v>11843.3</v>
      </c>
      <c r="BZ65" s="7">
        <f>Администрация!BZ52</f>
        <v>11509.6</v>
      </c>
      <c r="CA65" s="7">
        <f>Администрация!CA52</f>
        <v>116.3</v>
      </c>
      <c r="CB65" s="7">
        <f>Администрация!CB52</f>
        <v>0</v>
      </c>
      <c r="CC65" s="7">
        <f>Администрация!CC52</f>
        <v>217.4</v>
      </c>
      <c r="CD65" s="7">
        <f>Администрация!CD52</f>
        <v>11343</v>
      </c>
      <c r="CE65" s="7">
        <f>Администрация!CE52</f>
        <v>11019.2</v>
      </c>
      <c r="CF65" s="7">
        <f>Администрация!CF52</f>
        <v>111.3</v>
      </c>
      <c r="CG65" s="7">
        <f>Администрация!CG52</f>
        <v>0</v>
      </c>
      <c r="CH65" s="7">
        <f>Администрация!CH52</f>
        <v>212.4</v>
      </c>
      <c r="CI65" s="7">
        <f>Администрация!CI52</f>
        <v>11342.9</v>
      </c>
      <c r="CJ65" s="7">
        <f>Администрация!CJ52</f>
        <v>11019.2</v>
      </c>
      <c r="CK65" s="7">
        <f>Администрация!CK52</f>
        <v>111.3</v>
      </c>
      <c r="CL65" s="7">
        <f>Администрация!CL52</f>
        <v>0</v>
      </c>
      <c r="CM65" s="7">
        <f>Администрация!CM52</f>
        <v>212.4</v>
      </c>
      <c r="CN65" s="7">
        <f>Администрация!CN52</f>
        <v>8803.4</v>
      </c>
      <c r="CO65" s="7">
        <f>Администрация!CO52</f>
        <v>8144.5</v>
      </c>
      <c r="CP65" s="7">
        <f>Администрация!CP52</f>
        <v>82.3</v>
      </c>
      <c r="CQ65" s="7">
        <f>Администрация!CQ52</f>
        <v>0</v>
      </c>
      <c r="CR65" s="7">
        <f>Администрация!CR52</f>
        <v>576.6</v>
      </c>
      <c r="CS65" s="7">
        <f>Администрация!CS52</f>
        <v>12350.3</v>
      </c>
      <c r="CT65" s="7">
        <f>Администрация!CT52</f>
        <v>12006.5</v>
      </c>
      <c r="CU65" s="7">
        <f>Администрация!CU52</f>
        <v>121.3</v>
      </c>
      <c r="CV65" s="7">
        <f>Администрация!CV52</f>
        <v>0</v>
      </c>
      <c r="CW65" s="7">
        <f>Администрация!CW52</f>
        <v>222.5</v>
      </c>
      <c r="CX65" s="7">
        <f>Администрация!CX52</f>
        <v>11843.3</v>
      </c>
      <c r="CY65" s="7">
        <f>Администрация!CY52</f>
        <v>11509.6</v>
      </c>
      <c r="CZ65" s="7">
        <f>Администрация!CZ52</f>
        <v>116.3</v>
      </c>
      <c r="DA65" s="7">
        <f>Администрация!DA52</f>
        <v>0</v>
      </c>
      <c r="DB65" s="7">
        <f>Администрация!DB52</f>
        <v>217.4</v>
      </c>
      <c r="DC65" s="7">
        <f>Администрация!DC52</f>
        <v>8803.4</v>
      </c>
      <c r="DD65" s="7">
        <f>Администрация!DD52</f>
        <v>8144.5</v>
      </c>
      <c r="DE65" s="7">
        <f>Администрация!DE52</f>
        <v>82.3</v>
      </c>
      <c r="DF65" s="7">
        <f>Администрация!DF52</f>
        <v>0</v>
      </c>
      <c r="DG65" s="7">
        <f>Администрация!DG52</f>
        <v>576.6</v>
      </c>
      <c r="DH65" s="7">
        <f>Администрация!DH52</f>
        <v>12350.3</v>
      </c>
      <c r="DI65" s="7">
        <f>Администрация!DI52</f>
        <v>12006.5</v>
      </c>
      <c r="DJ65" s="7">
        <f>Администрация!DJ52</f>
        <v>121.3</v>
      </c>
      <c r="DK65" s="7">
        <f>Администрация!DK52</f>
        <v>0</v>
      </c>
      <c r="DL65" s="7">
        <f>Администрация!DL52</f>
        <v>222.5</v>
      </c>
      <c r="DM65" s="7">
        <f>Администрация!DM52</f>
        <v>11843.3</v>
      </c>
      <c r="DN65" s="7">
        <f>Администрация!DN52</f>
        <v>11509.6</v>
      </c>
      <c r="DO65" s="7">
        <f>Администрация!DO52</f>
        <v>116.3</v>
      </c>
      <c r="DP65" s="7">
        <f>Администрация!DP52</f>
        <v>0</v>
      </c>
      <c r="DQ65" s="7">
        <f>Администрация!DQ52</f>
        <v>217.4</v>
      </c>
      <c r="DR65" s="7" t="s">
        <v>183</v>
      </c>
    </row>
    <row r="66" spans="1:122" ht="84" customHeight="1" x14ac:dyDescent="0.2">
      <c r="A66" s="6" t="s">
        <v>341</v>
      </c>
      <c r="B66" s="37" t="s">
        <v>0</v>
      </c>
      <c r="C66" s="38" t="s">
        <v>0</v>
      </c>
      <c r="D66" s="5" t="s">
        <v>338</v>
      </c>
      <c r="E66" s="5" t="s">
        <v>320</v>
      </c>
      <c r="F66" s="5" t="s">
        <v>339</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0</v>
      </c>
      <c r="Y66" s="5" t="s">
        <v>0</v>
      </c>
      <c r="Z66" s="5" t="s">
        <v>0</v>
      </c>
      <c r="AA66" s="5" t="s">
        <v>0</v>
      </c>
      <c r="AB66" s="5" t="s">
        <v>0</v>
      </c>
      <c r="AC66" s="5" t="s">
        <v>0</v>
      </c>
      <c r="AD66" s="5" t="s">
        <v>64</v>
      </c>
      <c r="AE66" s="5" t="s">
        <v>0</v>
      </c>
      <c r="AF66" s="7">
        <f>Администрация!AF53</f>
        <v>0</v>
      </c>
      <c r="AG66" s="7">
        <f>Администрация!AG53</f>
        <v>0</v>
      </c>
      <c r="AH66" s="7">
        <f>Администрация!AH53</f>
        <v>0</v>
      </c>
      <c r="AI66" s="7">
        <f>Администрация!AI53</f>
        <v>0</v>
      </c>
      <c r="AJ66" s="7">
        <f>Администрация!AJ53</f>
        <v>0</v>
      </c>
      <c r="AK66" s="7">
        <f>Администрация!AK53</f>
        <v>0</v>
      </c>
      <c r="AL66" s="7">
        <f>Администрация!AL53</f>
        <v>0</v>
      </c>
      <c r="AM66" s="7">
        <f>Администрация!AM53</f>
        <v>0</v>
      </c>
      <c r="AN66" s="7">
        <f>Администрация!AN53</f>
        <v>0</v>
      </c>
      <c r="AO66" s="7">
        <f>Администрация!AO53</f>
        <v>0</v>
      </c>
      <c r="AP66" s="7">
        <f>Администрация!AP53</f>
        <v>0</v>
      </c>
      <c r="AQ66" s="7">
        <f>Администрация!AQ53</f>
        <v>0</v>
      </c>
      <c r="AR66" s="7">
        <f>Администрация!AR53</f>
        <v>0</v>
      </c>
      <c r="AS66" s="7">
        <f>Администрация!AS53</f>
        <v>0</v>
      </c>
      <c r="AT66" s="7">
        <f>Администрация!AT53</f>
        <v>0</v>
      </c>
      <c r="AU66" s="7">
        <f>Администрация!AU53</f>
        <v>0</v>
      </c>
      <c r="AV66" s="7">
        <f>Администрация!AV53</f>
        <v>0</v>
      </c>
      <c r="AW66" s="7">
        <f>Администрация!AW53</f>
        <v>0</v>
      </c>
      <c r="AX66" s="7">
        <f>Администрация!AX53</f>
        <v>0</v>
      </c>
      <c r="AY66" s="7">
        <f>Администрация!AY53</f>
        <v>0</v>
      </c>
      <c r="AZ66" s="7">
        <f>Администрация!AZ53</f>
        <v>0</v>
      </c>
      <c r="BA66" s="7">
        <f>Администрация!BA53</f>
        <v>0</v>
      </c>
      <c r="BB66" s="7">
        <f>Администрация!BB53</f>
        <v>0</v>
      </c>
      <c r="BC66" s="7">
        <f>Администрация!BC53</f>
        <v>0</v>
      </c>
      <c r="BD66" s="7">
        <f>Администрация!BD53</f>
        <v>0</v>
      </c>
      <c r="BE66" s="7">
        <f>Администрация!BE53</f>
        <v>0</v>
      </c>
      <c r="BF66" s="7">
        <f>Администрация!BF53</f>
        <v>0</v>
      </c>
      <c r="BG66" s="7">
        <f>Администрация!BG53</f>
        <v>0</v>
      </c>
      <c r="BH66" s="7">
        <f>Администрация!BH53</f>
        <v>0</v>
      </c>
      <c r="BI66" s="7">
        <f>Администрация!BI53</f>
        <v>0</v>
      </c>
      <c r="BJ66" s="7">
        <f>Администрация!BJ53</f>
        <v>0</v>
      </c>
      <c r="BK66" s="7">
        <f>Администрация!BK53</f>
        <v>0</v>
      </c>
      <c r="BL66" s="7">
        <f>Администрация!BL53</f>
        <v>0</v>
      </c>
      <c r="BM66" s="7">
        <f>Администрация!BM53</f>
        <v>0</v>
      </c>
      <c r="BN66" s="7">
        <f>Администрация!BN53</f>
        <v>0</v>
      </c>
      <c r="BO66" s="7">
        <f>Администрация!BO53</f>
        <v>0</v>
      </c>
      <c r="BP66" s="7">
        <f>Администрация!BP53</f>
        <v>0</v>
      </c>
      <c r="BQ66" s="7">
        <f>Администрация!BQ53</f>
        <v>0</v>
      </c>
      <c r="BR66" s="7">
        <f>Администрация!BR53</f>
        <v>0</v>
      </c>
      <c r="BS66" s="7">
        <f>Администрация!BS53</f>
        <v>0</v>
      </c>
      <c r="BT66" s="7">
        <f>Администрация!BT53</f>
        <v>0</v>
      </c>
      <c r="BU66" s="7">
        <f>Администрация!BU53</f>
        <v>0</v>
      </c>
      <c r="BV66" s="7">
        <f>Администрация!BV53</f>
        <v>0</v>
      </c>
      <c r="BW66" s="7">
        <f>Администрация!BW53</f>
        <v>0</v>
      </c>
      <c r="BX66" s="7">
        <f>Администрация!BX53</f>
        <v>0</v>
      </c>
      <c r="BY66" s="7">
        <f>Администрация!BY53</f>
        <v>0</v>
      </c>
      <c r="BZ66" s="7">
        <f>Администрация!BZ53</f>
        <v>0</v>
      </c>
      <c r="CA66" s="7">
        <f>Администрация!CA53</f>
        <v>0</v>
      </c>
      <c r="CB66" s="7">
        <f>Администрация!CB53</f>
        <v>0</v>
      </c>
      <c r="CC66" s="7">
        <f>Администрация!CC53</f>
        <v>0</v>
      </c>
      <c r="CD66" s="7">
        <f>Администрация!CD53</f>
        <v>0</v>
      </c>
      <c r="CE66" s="7">
        <f>Администрация!CE53</f>
        <v>0</v>
      </c>
      <c r="CF66" s="7">
        <f>Администрация!CF53</f>
        <v>0</v>
      </c>
      <c r="CG66" s="7">
        <f>Администрация!CG53</f>
        <v>0</v>
      </c>
      <c r="CH66" s="7">
        <f>Администрация!CH53</f>
        <v>0</v>
      </c>
      <c r="CI66" s="7">
        <f>Администрация!CI53</f>
        <v>0</v>
      </c>
      <c r="CJ66" s="7">
        <f>Администрация!CJ53</f>
        <v>0</v>
      </c>
      <c r="CK66" s="7">
        <f>Администрация!CK53</f>
        <v>0</v>
      </c>
      <c r="CL66" s="7">
        <f>Администрация!CL53</f>
        <v>0</v>
      </c>
      <c r="CM66" s="7">
        <f>Администрация!CM53</f>
        <v>0</v>
      </c>
      <c r="CN66" s="7">
        <f>Администрация!CN53</f>
        <v>0</v>
      </c>
      <c r="CO66" s="7">
        <f>Администрация!CO53</f>
        <v>0</v>
      </c>
      <c r="CP66" s="7">
        <f>Администрация!CP53</f>
        <v>0</v>
      </c>
      <c r="CQ66" s="7">
        <f>Администрация!CQ53</f>
        <v>0</v>
      </c>
      <c r="CR66" s="7">
        <f>Администрация!CR53</f>
        <v>0</v>
      </c>
      <c r="CS66" s="7">
        <f>Администрация!CS53</f>
        <v>0</v>
      </c>
      <c r="CT66" s="7">
        <f>Администрация!CT53</f>
        <v>0</v>
      </c>
      <c r="CU66" s="7">
        <f>Администрация!CU53</f>
        <v>0</v>
      </c>
      <c r="CV66" s="7">
        <f>Администрация!CV53</f>
        <v>0</v>
      </c>
      <c r="CW66" s="7">
        <f>Администрация!CW53</f>
        <v>0</v>
      </c>
      <c r="CX66" s="7">
        <f>Администрация!CX53</f>
        <v>0</v>
      </c>
      <c r="CY66" s="7">
        <f>Администрация!CY53</f>
        <v>0</v>
      </c>
      <c r="CZ66" s="7">
        <f>Администрация!CZ53</f>
        <v>0</v>
      </c>
      <c r="DA66" s="7">
        <f>Администрация!DA53</f>
        <v>0</v>
      </c>
      <c r="DB66" s="7">
        <f>Администрация!DB53</f>
        <v>0</v>
      </c>
      <c r="DC66" s="7">
        <f>Администрация!DC53</f>
        <v>0</v>
      </c>
      <c r="DD66" s="7">
        <f>Администрация!DD53</f>
        <v>0</v>
      </c>
      <c r="DE66" s="7">
        <f>Администрация!DE53</f>
        <v>0</v>
      </c>
      <c r="DF66" s="7">
        <f>Администрация!DF53</f>
        <v>0</v>
      </c>
      <c r="DG66" s="7">
        <f>Администрация!DG53</f>
        <v>0</v>
      </c>
      <c r="DH66" s="7">
        <f>Администрация!DH53</f>
        <v>0</v>
      </c>
      <c r="DI66" s="7">
        <f>Администрация!DI53</f>
        <v>0</v>
      </c>
      <c r="DJ66" s="7">
        <f>Администрация!DJ53</f>
        <v>0</v>
      </c>
      <c r="DK66" s="7">
        <f>Администрация!DK53</f>
        <v>0</v>
      </c>
      <c r="DL66" s="7">
        <f>Администрация!DL53</f>
        <v>0</v>
      </c>
      <c r="DM66" s="7">
        <f>Администрация!DM53</f>
        <v>0</v>
      </c>
      <c r="DN66" s="7">
        <f>Администрация!DN53</f>
        <v>0</v>
      </c>
      <c r="DO66" s="7">
        <f>Администрация!DO53</f>
        <v>0</v>
      </c>
      <c r="DP66" s="7">
        <f>Администрация!DP53</f>
        <v>0</v>
      </c>
      <c r="DQ66" s="7">
        <f>Администрация!DQ53</f>
        <v>0</v>
      </c>
      <c r="DR66" s="7" t="s">
        <v>0</v>
      </c>
    </row>
    <row r="67" spans="1:122" ht="132.4" customHeight="1" x14ac:dyDescent="0.2">
      <c r="A67" s="6" t="s">
        <v>341</v>
      </c>
      <c r="B67" s="37" t="s">
        <v>0</v>
      </c>
      <c r="C67" s="38" t="s">
        <v>0</v>
      </c>
      <c r="D67" s="5" t="s">
        <v>0</v>
      </c>
      <c r="E67" s="5" t="s">
        <v>0</v>
      </c>
      <c r="F67" s="5" t="s">
        <v>0</v>
      </c>
      <c r="G67" s="5" t="s">
        <v>333</v>
      </c>
      <c r="H67" s="5" t="s">
        <v>180</v>
      </c>
      <c r="I67" s="5" t="s">
        <v>238</v>
      </c>
      <c r="J67" s="5" t="s">
        <v>61</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64</v>
      </c>
      <c r="AE67" s="5" t="s">
        <v>316</v>
      </c>
      <c r="AF67" s="7">
        <f>Администрация!AF54</f>
        <v>8367.6</v>
      </c>
      <c r="AG67" s="7">
        <f>Администрация!AG54</f>
        <v>8367.6</v>
      </c>
      <c r="AH67" s="7">
        <f>Администрация!AH54</f>
        <v>8144.5</v>
      </c>
      <c r="AI67" s="7">
        <f>Администрация!AI54</f>
        <v>8144.5</v>
      </c>
      <c r="AJ67" s="7">
        <f>Администрация!AJ54</f>
        <v>82.3</v>
      </c>
      <c r="AK67" s="7">
        <f>Администрация!AK54</f>
        <v>82.3</v>
      </c>
      <c r="AL67" s="7">
        <f>Администрация!AL54</f>
        <v>0</v>
      </c>
      <c r="AM67" s="7">
        <f>Администрация!AM54</f>
        <v>0</v>
      </c>
      <c r="AN67" s="7">
        <f>Администрация!AN54</f>
        <v>140.9</v>
      </c>
      <c r="AO67" s="7">
        <f>Администрация!AO54</f>
        <v>140.9</v>
      </c>
      <c r="AP67" s="7">
        <f>Администрация!AP54</f>
        <v>12250.3</v>
      </c>
      <c r="AQ67" s="7">
        <f>Администрация!AQ54</f>
        <v>12006.5</v>
      </c>
      <c r="AR67" s="7">
        <f>Администрация!AR54</f>
        <v>121.3</v>
      </c>
      <c r="AS67" s="7">
        <f>Администрация!AS54</f>
        <v>0</v>
      </c>
      <c r="AT67" s="7">
        <f>Администрация!AT54</f>
        <v>122.5</v>
      </c>
      <c r="AU67" s="7">
        <f>Администрация!AU54</f>
        <v>11743.3</v>
      </c>
      <c r="AV67" s="7">
        <f>Администрация!AV54</f>
        <v>11509.6</v>
      </c>
      <c r="AW67" s="7">
        <f>Администрация!AW54</f>
        <v>116.3</v>
      </c>
      <c r="AX67" s="7">
        <f>Администрация!AX54</f>
        <v>0</v>
      </c>
      <c r="AY67" s="7">
        <f>Администрация!AY54</f>
        <v>117.4</v>
      </c>
      <c r="AZ67" s="7">
        <f>Администрация!AZ54</f>
        <v>11242.9</v>
      </c>
      <c r="BA67" s="7">
        <f>Администрация!BA54</f>
        <v>11019.2</v>
      </c>
      <c r="BB67" s="7">
        <f>Администрация!BB54</f>
        <v>111.3</v>
      </c>
      <c r="BC67" s="7">
        <f>Администрация!BC54</f>
        <v>0</v>
      </c>
      <c r="BD67" s="7">
        <f>Администрация!BD54</f>
        <v>112.4</v>
      </c>
      <c r="BE67" s="7">
        <f>Администрация!BE54</f>
        <v>11242.9</v>
      </c>
      <c r="BF67" s="7">
        <f>Администрация!BF54</f>
        <v>11019.2</v>
      </c>
      <c r="BG67" s="7">
        <f>Администрация!BG54</f>
        <v>111.3</v>
      </c>
      <c r="BH67" s="7">
        <f>Администрация!BH54</f>
        <v>0</v>
      </c>
      <c r="BI67" s="7">
        <f>Администрация!BI54</f>
        <v>112.4</v>
      </c>
      <c r="BJ67" s="7">
        <f>Администрация!BJ54</f>
        <v>8367.6</v>
      </c>
      <c r="BK67" s="7">
        <f>Администрация!BK54</f>
        <v>8367.6</v>
      </c>
      <c r="BL67" s="7">
        <f>Администрация!BL54</f>
        <v>8144.5</v>
      </c>
      <c r="BM67" s="7">
        <f>Администрация!BM54</f>
        <v>8144.5</v>
      </c>
      <c r="BN67" s="7">
        <f>Администрация!BN54</f>
        <v>82.3</v>
      </c>
      <c r="BO67" s="7">
        <f>Администрация!BO54</f>
        <v>82.3</v>
      </c>
      <c r="BP67" s="7">
        <f>Администрация!BP54</f>
        <v>0</v>
      </c>
      <c r="BQ67" s="7">
        <f>Администрация!BQ54</f>
        <v>0</v>
      </c>
      <c r="BR67" s="7">
        <f>Администрация!BR54</f>
        <v>140.9</v>
      </c>
      <c r="BS67" s="7">
        <f>Администрация!BS54</f>
        <v>140.9</v>
      </c>
      <c r="BT67" s="7">
        <f>Администрация!BT54</f>
        <v>12250.3</v>
      </c>
      <c r="BU67" s="7">
        <f>Администрация!BU54</f>
        <v>12006.5</v>
      </c>
      <c r="BV67" s="7">
        <f>Администрация!BV54</f>
        <v>121.3</v>
      </c>
      <c r="BW67" s="7">
        <f>Администрация!BW54</f>
        <v>0</v>
      </c>
      <c r="BX67" s="7">
        <f>Администрация!BX54</f>
        <v>122.5</v>
      </c>
      <c r="BY67" s="7">
        <f>Администрация!BY54</f>
        <v>11743.3</v>
      </c>
      <c r="BZ67" s="7">
        <f>Администрация!BZ54</f>
        <v>11509.6</v>
      </c>
      <c r="CA67" s="7">
        <f>Администрация!CA54</f>
        <v>116.3</v>
      </c>
      <c r="CB67" s="7">
        <f>Администрация!CB54</f>
        <v>0</v>
      </c>
      <c r="CC67" s="7">
        <f>Администрация!CC54</f>
        <v>117.4</v>
      </c>
      <c r="CD67" s="7">
        <f>Администрация!CD54</f>
        <v>11243</v>
      </c>
      <c r="CE67" s="7">
        <f>Администрация!CE54</f>
        <v>11019.2</v>
      </c>
      <c r="CF67" s="7">
        <f>Администрация!CF54</f>
        <v>111.3</v>
      </c>
      <c r="CG67" s="7">
        <f>Администрация!CG54</f>
        <v>0</v>
      </c>
      <c r="CH67" s="7">
        <f>Администрация!CH54</f>
        <v>112.4</v>
      </c>
      <c r="CI67" s="7">
        <f>Администрация!CI54</f>
        <v>11242.9</v>
      </c>
      <c r="CJ67" s="7">
        <f>Администрация!CJ54</f>
        <v>11019.2</v>
      </c>
      <c r="CK67" s="7">
        <f>Администрация!CK54</f>
        <v>111.3</v>
      </c>
      <c r="CL67" s="7">
        <f>Администрация!CL54</f>
        <v>0</v>
      </c>
      <c r="CM67" s="7">
        <f>Администрация!CM54</f>
        <v>112.4</v>
      </c>
      <c r="CN67" s="7">
        <f>Администрация!CN54</f>
        <v>8367.6</v>
      </c>
      <c r="CO67" s="7">
        <f>Администрация!CO54</f>
        <v>8144.5</v>
      </c>
      <c r="CP67" s="7">
        <f>Администрация!CP54</f>
        <v>82.3</v>
      </c>
      <c r="CQ67" s="7">
        <f>Администрация!CQ54</f>
        <v>0</v>
      </c>
      <c r="CR67" s="7">
        <f>Администрация!CR54</f>
        <v>140.9</v>
      </c>
      <c r="CS67" s="7">
        <f>Администрация!CS54</f>
        <v>12250.3</v>
      </c>
      <c r="CT67" s="7">
        <f>Администрация!CT54</f>
        <v>12006.5</v>
      </c>
      <c r="CU67" s="7">
        <f>Администрация!CU54</f>
        <v>121.3</v>
      </c>
      <c r="CV67" s="7">
        <f>Администрация!CV54</f>
        <v>0</v>
      </c>
      <c r="CW67" s="7">
        <f>Администрация!CW54</f>
        <v>122.5</v>
      </c>
      <c r="CX67" s="7">
        <f>Администрация!CX54</f>
        <v>11743.3</v>
      </c>
      <c r="CY67" s="7">
        <f>Администрация!CY54</f>
        <v>11509.6</v>
      </c>
      <c r="CZ67" s="7">
        <f>Администрация!CZ54</f>
        <v>116.3</v>
      </c>
      <c r="DA67" s="7">
        <f>Администрация!DA54</f>
        <v>0</v>
      </c>
      <c r="DB67" s="7">
        <f>Администрация!DB54</f>
        <v>117.4</v>
      </c>
      <c r="DC67" s="7">
        <f>Администрация!DC54</f>
        <v>8367.6</v>
      </c>
      <c r="DD67" s="7">
        <f>Администрация!DD54</f>
        <v>8144.5</v>
      </c>
      <c r="DE67" s="7">
        <f>Администрация!DE54</f>
        <v>82.3</v>
      </c>
      <c r="DF67" s="7">
        <f>Администрация!DF54</f>
        <v>0</v>
      </c>
      <c r="DG67" s="7">
        <f>Администрация!DG54</f>
        <v>140.9</v>
      </c>
      <c r="DH67" s="7">
        <f>Администрация!DH54</f>
        <v>12250.3</v>
      </c>
      <c r="DI67" s="7">
        <f>Администрация!DI54</f>
        <v>12006.5</v>
      </c>
      <c r="DJ67" s="7">
        <f>Администрация!DJ54</f>
        <v>121.3</v>
      </c>
      <c r="DK67" s="7">
        <f>Администрация!DK54</f>
        <v>0</v>
      </c>
      <c r="DL67" s="7">
        <f>Администрация!DL54</f>
        <v>122.5</v>
      </c>
      <c r="DM67" s="7">
        <f>Администрация!DM54</f>
        <v>11743.3</v>
      </c>
      <c r="DN67" s="7">
        <f>Администрация!DN54</f>
        <v>11509.6</v>
      </c>
      <c r="DO67" s="7">
        <f>Администрация!DO54</f>
        <v>116.3</v>
      </c>
      <c r="DP67" s="7">
        <f>Администрация!DP54</f>
        <v>0</v>
      </c>
      <c r="DQ67" s="7">
        <f>Администрация!DQ54</f>
        <v>117.4</v>
      </c>
      <c r="DR67" s="7" t="s">
        <v>183</v>
      </c>
    </row>
    <row r="68" spans="1:122" ht="180.95" customHeight="1" x14ac:dyDescent="0.2">
      <c r="A68" s="6" t="s">
        <v>341</v>
      </c>
      <c r="B68" s="37" t="s">
        <v>0</v>
      </c>
      <c r="C68" s="38" t="s">
        <v>0</v>
      </c>
      <c r="D68" s="5" t="s">
        <v>0</v>
      </c>
      <c r="E68" s="5" t="s">
        <v>0</v>
      </c>
      <c r="F68" s="5" t="s">
        <v>0</v>
      </c>
      <c r="G68" s="5" t="s">
        <v>0</v>
      </c>
      <c r="H68" s="5" t="s">
        <v>0</v>
      </c>
      <c r="I68" s="5" t="s">
        <v>0</v>
      </c>
      <c r="J68" s="5" t="s">
        <v>0</v>
      </c>
      <c r="K68" s="5" t="s">
        <v>0</v>
      </c>
      <c r="L68" s="5" t="s">
        <v>0</v>
      </c>
      <c r="M68" s="5" t="s">
        <v>0</v>
      </c>
      <c r="N68" s="5" t="s">
        <v>331</v>
      </c>
      <c r="O68" s="5" t="s">
        <v>180</v>
      </c>
      <c r="P68" s="5" t="s">
        <v>238</v>
      </c>
      <c r="Q68" s="5" t="s">
        <v>332</v>
      </c>
      <c r="R68" s="5" t="s">
        <v>0</v>
      </c>
      <c r="S68" s="5" t="s">
        <v>0</v>
      </c>
      <c r="T68" s="5" t="s">
        <v>0</v>
      </c>
      <c r="U68" s="5" t="s">
        <v>0</v>
      </c>
      <c r="V68" s="5" t="s">
        <v>0</v>
      </c>
      <c r="W68" s="5" t="s">
        <v>0</v>
      </c>
      <c r="X68" s="5" t="s">
        <v>0</v>
      </c>
      <c r="Y68" s="5" t="s">
        <v>0</v>
      </c>
      <c r="Z68" s="5" t="s">
        <v>0</v>
      </c>
      <c r="AA68" s="5" t="s">
        <v>0</v>
      </c>
      <c r="AB68" s="5" t="s">
        <v>0</v>
      </c>
      <c r="AC68" s="5" t="s">
        <v>0</v>
      </c>
      <c r="AD68" s="5" t="s">
        <v>64</v>
      </c>
      <c r="AE68" s="5" t="s">
        <v>316</v>
      </c>
      <c r="AF68" s="7">
        <v>8367.6</v>
      </c>
      <c r="AG68" s="7">
        <v>8368.6</v>
      </c>
      <c r="AH68" s="7">
        <v>8369.6</v>
      </c>
      <c r="AI68" s="7">
        <v>8370.6</v>
      </c>
      <c r="AJ68" s="7">
        <v>8371.6</v>
      </c>
      <c r="AK68" s="7">
        <v>8372.6</v>
      </c>
      <c r="AL68" s="7">
        <v>8373.6</v>
      </c>
      <c r="AM68" s="7">
        <v>8374.6</v>
      </c>
      <c r="AN68" s="7">
        <v>8375.6</v>
      </c>
      <c r="AO68" s="7">
        <v>8376.6</v>
      </c>
      <c r="AP68" s="7">
        <v>8377.6</v>
      </c>
      <c r="AQ68" s="7">
        <v>8378.6</v>
      </c>
      <c r="AR68" s="7">
        <v>8379.6</v>
      </c>
      <c r="AS68" s="7">
        <v>8380.6</v>
      </c>
      <c r="AT68" s="7">
        <v>8381.6</v>
      </c>
      <c r="AU68" s="7">
        <v>8382.6</v>
      </c>
      <c r="AV68" s="7">
        <v>8383.6</v>
      </c>
      <c r="AW68" s="7">
        <v>8384.6</v>
      </c>
      <c r="AX68" s="7">
        <v>8385.6</v>
      </c>
      <c r="AY68" s="7">
        <v>8386.6</v>
      </c>
      <c r="AZ68" s="7">
        <v>8387.6</v>
      </c>
      <c r="BA68" s="7">
        <v>8388.6</v>
      </c>
      <c r="BB68" s="7">
        <v>8389.6</v>
      </c>
      <c r="BC68" s="7">
        <v>8390.6</v>
      </c>
      <c r="BD68" s="7">
        <v>8391.6</v>
      </c>
      <c r="BE68" s="7">
        <v>8392.6</v>
      </c>
      <c r="BF68" s="7">
        <v>8393.6</v>
      </c>
      <c r="BG68" s="7">
        <v>8394.6</v>
      </c>
      <c r="BH68" s="7">
        <v>8395.6</v>
      </c>
      <c r="BI68" s="7">
        <v>8396.6</v>
      </c>
      <c r="BJ68" s="7">
        <v>8397.6</v>
      </c>
      <c r="BK68" s="7">
        <v>8398.6</v>
      </c>
      <c r="BL68" s="7">
        <v>8399.6</v>
      </c>
      <c r="BM68" s="7">
        <v>8400.6</v>
      </c>
      <c r="BN68" s="7">
        <v>8401.6</v>
      </c>
      <c r="BO68" s="7">
        <v>8402.6</v>
      </c>
      <c r="BP68" s="7">
        <v>8403.6</v>
      </c>
      <c r="BQ68" s="7">
        <v>8404.6</v>
      </c>
      <c r="BR68" s="7">
        <v>8405.6</v>
      </c>
      <c r="BS68" s="7">
        <v>8406.6</v>
      </c>
      <c r="BT68" s="7">
        <v>8407.6</v>
      </c>
      <c r="BU68" s="7">
        <v>8408.6</v>
      </c>
      <c r="BV68" s="7">
        <v>8409.6</v>
      </c>
      <c r="BW68" s="7">
        <v>8410.6</v>
      </c>
      <c r="BX68" s="7">
        <v>8411.6</v>
      </c>
      <c r="BY68" s="7">
        <v>8412.6</v>
      </c>
      <c r="BZ68" s="7">
        <v>8413.6</v>
      </c>
      <c r="CA68" s="7">
        <v>8414.6</v>
      </c>
      <c r="CB68" s="7">
        <v>8415.6</v>
      </c>
      <c r="CC68" s="7">
        <v>8416.6</v>
      </c>
      <c r="CD68" s="7">
        <v>8417.6</v>
      </c>
      <c r="CE68" s="7">
        <v>8418.6</v>
      </c>
      <c r="CF68" s="7">
        <v>8419.6</v>
      </c>
      <c r="CG68" s="7">
        <v>8420.6</v>
      </c>
      <c r="CH68" s="7">
        <v>8421.6</v>
      </c>
      <c r="CI68" s="7">
        <v>8422.6</v>
      </c>
      <c r="CJ68" s="7">
        <v>8423.6</v>
      </c>
      <c r="CK68" s="7">
        <v>8424.6</v>
      </c>
      <c r="CL68" s="7">
        <v>8425.6</v>
      </c>
      <c r="CM68" s="7">
        <v>8426.6</v>
      </c>
      <c r="CN68" s="7">
        <v>8427.6</v>
      </c>
      <c r="CO68" s="7">
        <v>8428.6</v>
      </c>
      <c r="CP68" s="7">
        <v>8429.6</v>
      </c>
      <c r="CQ68" s="7">
        <v>8430.6</v>
      </c>
      <c r="CR68" s="7">
        <v>8431.6</v>
      </c>
      <c r="CS68" s="7">
        <v>8432.6</v>
      </c>
      <c r="CT68" s="7">
        <v>8433.6</v>
      </c>
      <c r="CU68" s="7">
        <v>8434.6</v>
      </c>
      <c r="CV68" s="7">
        <v>8435.6</v>
      </c>
      <c r="CW68" s="7">
        <v>8436.6</v>
      </c>
      <c r="CX68" s="7">
        <v>8437.6</v>
      </c>
      <c r="CY68" s="7">
        <v>8438.6</v>
      </c>
      <c r="CZ68" s="7">
        <v>8439.6</v>
      </c>
      <c r="DA68" s="7">
        <v>8440.6</v>
      </c>
      <c r="DB68" s="7">
        <v>8441.6</v>
      </c>
      <c r="DC68" s="7">
        <v>8442.6</v>
      </c>
      <c r="DD68" s="7">
        <v>8443.6</v>
      </c>
      <c r="DE68" s="7">
        <v>8444.6</v>
      </c>
      <c r="DF68" s="7">
        <v>8445.6</v>
      </c>
      <c r="DG68" s="7">
        <v>8446.6</v>
      </c>
      <c r="DH68" s="7">
        <v>8447.6</v>
      </c>
      <c r="DI68" s="7">
        <v>8448.6</v>
      </c>
      <c r="DJ68" s="7">
        <v>8449.6</v>
      </c>
      <c r="DK68" s="7">
        <v>8450.6</v>
      </c>
      <c r="DL68" s="7">
        <v>8451.6</v>
      </c>
      <c r="DM68" s="7">
        <v>8452.6</v>
      </c>
      <c r="DN68" s="7">
        <v>8453.6</v>
      </c>
      <c r="DO68" s="7">
        <v>8454.6</v>
      </c>
      <c r="DP68" s="7">
        <v>8455.6</v>
      </c>
      <c r="DQ68" s="7">
        <v>8456.6</v>
      </c>
      <c r="DR68" s="7" t="s">
        <v>183</v>
      </c>
    </row>
    <row r="69" spans="1:122" ht="84" customHeight="1" x14ac:dyDescent="0.2">
      <c r="A69" s="6" t="s">
        <v>346</v>
      </c>
      <c r="B69" s="37" t="s">
        <v>347</v>
      </c>
      <c r="C69" s="38" t="s">
        <v>348</v>
      </c>
      <c r="D69" s="5" t="s">
        <v>176</v>
      </c>
      <c r="E69" s="5" t="s">
        <v>349</v>
      </c>
      <c r="F69" s="5" t="s">
        <v>178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350</v>
      </c>
      <c r="Y69" s="5" t="s">
        <v>180</v>
      </c>
      <c r="Z69" s="5" t="s">
        <v>351</v>
      </c>
      <c r="AA69" s="5" t="s">
        <v>0</v>
      </c>
      <c r="AB69" s="5" t="s">
        <v>0</v>
      </c>
      <c r="AC69" s="5" t="s">
        <v>351</v>
      </c>
      <c r="AD69" s="5" t="s">
        <v>63</v>
      </c>
      <c r="AE69" s="5" t="s">
        <v>352</v>
      </c>
      <c r="AF69" s="7">
        <f>Администрация!AF56</f>
        <v>2324.6999999999998</v>
      </c>
      <c r="AG69" s="7">
        <f>Администрация!AG56</f>
        <v>2324.6999999999998</v>
      </c>
      <c r="AH69" s="7">
        <f>Администрация!AH56</f>
        <v>0</v>
      </c>
      <c r="AI69" s="7">
        <f>Администрация!AI56</f>
        <v>0</v>
      </c>
      <c r="AJ69" s="7">
        <f>Администрация!AJ56</f>
        <v>557.4</v>
      </c>
      <c r="AK69" s="7">
        <f>Администрация!AK56</f>
        <v>557.4</v>
      </c>
      <c r="AL69" s="7">
        <f>Администрация!AL56</f>
        <v>0</v>
      </c>
      <c r="AM69" s="7">
        <f>Администрация!AM56</f>
        <v>0</v>
      </c>
      <c r="AN69" s="7">
        <f>Администрация!AN56</f>
        <v>1767.2</v>
      </c>
      <c r="AO69" s="7">
        <f>Администрация!AO56</f>
        <v>1767.2</v>
      </c>
      <c r="AP69" s="7">
        <f>Администрация!AP56</f>
        <v>0</v>
      </c>
      <c r="AQ69" s="7">
        <f>Администрация!AQ56</f>
        <v>0</v>
      </c>
      <c r="AR69" s="7">
        <f>Администрация!AR56</f>
        <v>0</v>
      </c>
      <c r="AS69" s="7">
        <f>Администрация!AS56</f>
        <v>0</v>
      </c>
      <c r="AT69" s="7">
        <f>Администрация!AT56</f>
        <v>0</v>
      </c>
      <c r="AU69" s="7">
        <f>Администрация!AU56</f>
        <v>478.40000000000003</v>
      </c>
      <c r="AV69" s="7">
        <f>Администрация!AV56</f>
        <v>0</v>
      </c>
      <c r="AW69" s="7">
        <f>Администрация!AW56</f>
        <v>473.6</v>
      </c>
      <c r="AX69" s="7">
        <f>Администрация!AX56</f>
        <v>0</v>
      </c>
      <c r="AY69" s="7">
        <f>Администрация!AY56</f>
        <v>4.8</v>
      </c>
      <c r="AZ69" s="7">
        <f>Администрация!AZ56</f>
        <v>0</v>
      </c>
      <c r="BA69" s="7">
        <f>Администрация!BA56</f>
        <v>0</v>
      </c>
      <c r="BB69" s="7">
        <f>Администрация!BB56</f>
        <v>0</v>
      </c>
      <c r="BC69" s="7">
        <f>Администрация!BC56</f>
        <v>0</v>
      </c>
      <c r="BD69" s="7">
        <f>Администрация!BD56</f>
        <v>0</v>
      </c>
      <c r="BE69" s="7">
        <f>Администрация!BE56</f>
        <v>0</v>
      </c>
      <c r="BF69" s="7">
        <f>Администрация!BF56</f>
        <v>0</v>
      </c>
      <c r="BG69" s="7">
        <f>Администрация!BG56</f>
        <v>0</v>
      </c>
      <c r="BH69" s="7">
        <f>Администрация!BH56</f>
        <v>0</v>
      </c>
      <c r="BI69" s="7">
        <f>Администрация!BI56</f>
        <v>0</v>
      </c>
      <c r="BJ69" s="7">
        <f>Администрация!BJ56</f>
        <v>2324.6999999999998</v>
      </c>
      <c r="BK69" s="7">
        <f>Администрация!BK56</f>
        <v>2324.6999999999998</v>
      </c>
      <c r="BL69" s="7">
        <f>Администрация!BL56</f>
        <v>0</v>
      </c>
      <c r="BM69" s="7">
        <f>Администрация!BM56</f>
        <v>0</v>
      </c>
      <c r="BN69" s="7">
        <f>Администрация!BN56</f>
        <v>557.4</v>
      </c>
      <c r="BO69" s="7">
        <f>Администрация!BO56</f>
        <v>557.4</v>
      </c>
      <c r="BP69" s="7">
        <f>Администрация!BP56</f>
        <v>0</v>
      </c>
      <c r="BQ69" s="7">
        <f>Администрация!BQ56</f>
        <v>0</v>
      </c>
      <c r="BR69" s="7">
        <f>Администрация!BR56</f>
        <v>1767.2</v>
      </c>
      <c r="BS69" s="7">
        <f>Администрация!BS56</f>
        <v>1767.2</v>
      </c>
      <c r="BT69" s="7">
        <f>Администрация!BT56</f>
        <v>0</v>
      </c>
      <c r="BU69" s="7">
        <f>Администрация!BU56</f>
        <v>0</v>
      </c>
      <c r="BV69" s="7">
        <f>Администрация!BV56</f>
        <v>0</v>
      </c>
      <c r="BW69" s="7">
        <f>Администрация!BW56</f>
        <v>0</v>
      </c>
      <c r="BX69" s="7">
        <f>Администрация!BX56</f>
        <v>0</v>
      </c>
      <c r="BY69" s="7">
        <f>Администрация!BY56</f>
        <v>478.40000000000003</v>
      </c>
      <c r="BZ69" s="7">
        <f>Администрация!BZ56</f>
        <v>0</v>
      </c>
      <c r="CA69" s="7">
        <f>Администрация!CA56</f>
        <v>473.6</v>
      </c>
      <c r="CB69" s="7">
        <f>Администрация!CB56</f>
        <v>0</v>
      </c>
      <c r="CC69" s="7">
        <f>Администрация!CC56</f>
        <v>4.8</v>
      </c>
      <c r="CD69" s="7">
        <f>Администрация!CD56</f>
        <v>0</v>
      </c>
      <c r="CE69" s="7">
        <f>Администрация!CE56</f>
        <v>0</v>
      </c>
      <c r="CF69" s="7">
        <f>Администрация!CF56</f>
        <v>0</v>
      </c>
      <c r="CG69" s="7">
        <f>Администрация!CG56</f>
        <v>0</v>
      </c>
      <c r="CH69" s="7">
        <f>Администрация!CH56</f>
        <v>0</v>
      </c>
      <c r="CI69" s="7">
        <f>Администрация!CI56</f>
        <v>0</v>
      </c>
      <c r="CJ69" s="7">
        <f>Администрация!CJ56</f>
        <v>0</v>
      </c>
      <c r="CK69" s="7">
        <f>Администрация!CK56</f>
        <v>0</v>
      </c>
      <c r="CL69" s="7">
        <f>Администрация!CL56</f>
        <v>0</v>
      </c>
      <c r="CM69" s="7">
        <f>Администрация!CM56</f>
        <v>0</v>
      </c>
      <c r="CN69" s="7">
        <f>Администрация!CN56</f>
        <v>2324.6999999999998</v>
      </c>
      <c r="CO69" s="7">
        <f>Администрация!CO56</f>
        <v>0</v>
      </c>
      <c r="CP69" s="7">
        <f>Администрация!CP56</f>
        <v>557.4</v>
      </c>
      <c r="CQ69" s="7">
        <f>Администрация!CQ56</f>
        <v>0</v>
      </c>
      <c r="CR69" s="7">
        <f>Администрация!CR56</f>
        <v>1767.2</v>
      </c>
      <c r="CS69" s="7">
        <f>Администрация!CS56</f>
        <v>0</v>
      </c>
      <c r="CT69" s="7">
        <f>Администрация!CT56</f>
        <v>0</v>
      </c>
      <c r="CU69" s="7">
        <f>Администрация!CU56</f>
        <v>0</v>
      </c>
      <c r="CV69" s="7">
        <f>Администрация!CV56</f>
        <v>0</v>
      </c>
      <c r="CW69" s="7">
        <f>Администрация!CW56</f>
        <v>0</v>
      </c>
      <c r="CX69" s="7">
        <f>Администрация!CX56</f>
        <v>478.40000000000003</v>
      </c>
      <c r="CY69" s="7">
        <f>Администрация!CY56</f>
        <v>0</v>
      </c>
      <c r="CZ69" s="7">
        <f>Администрация!CZ56</f>
        <v>473.6</v>
      </c>
      <c r="DA69" s="7">
        <f>Администрация!DA56</f>
        <v>0</v>
      </c>
      <c r="DB69" s="7">
        <f>Администрация!DB56</f>
        <v>4.8</v>
      </c>
      <c r="DC69" s="7">
        <f>Администрация!DC56</f>
        <v>2324.6999999999998</v>
      </c>
      <c r="DD69" s="7">
        <f>Администрация!DD56</f>
        <v>0</v>
      </c>
      <c r="DE69" s="7">
        <f>Администрация!DE56</f>
        <v>557.4</v>
      </c>
      <c r="DF69" s="7">
        <f>Администрация!DF56</f>
        <v>0</v>
      </c>
      <c r="DG69" s="7">
        <f>Администрация!DG56</f>
        <v>1767.2</v>
      </c>
      <c r="DH69" s="7">
        <f>Администрация!DH56</f>
        <v>0</v>
      </c>
      <c r="DI69" s="7">
        <f>Администрация!DI56</f>
        <v>0</v>
      </c>
      <c r="DJ69" s="7">
        <f>Администрация!DJ56</f>
        <v>0</v>
      </c>
      <c r="DK69" s="7">
        <f>Администрация!DK56</f>
        <v>0</v>
      </c>
      <c r="DL69" s="7">
        <f>Администрация!DL56</f>
        <v>0</v>
      </c>
      <c r="DM69" s="7">
        <f>Администрация!DM56</f>
        <v>478.40000000000003</v>
      </c>
      <c r="DN69" s="7">
        <f>Администрация!DN56</f>
        <v>0</v>
      </c>
      <c r="DO69" s="7">
        <f>Администрация!DO56</f>
        <v>473.6</v>
      </c>
      <c r="DP69" s="7">
        <f>Администрация!DP56</f>
        <v>0</v>
      </c>
      <c r="DQ69" s="7">
        <f>Администрация!DQ56</f>
        <v>4.8</v>
      </c>
      <c r="DR69" s="7" t="s">
        <v>183</v>
      </c>
    </row>
    <row r="70" spans="1:122" ht="409.6" customHeight="1" x14ac:dyDescent="0.2">
      <c r="A70" s="6" t="s">
        <v>346</v>
      </c>
      <c r="B70" s="37" t="s">
        <v>0</v>
      </c>
      <c r="C70" s="38" t="s">
        <v>0</v>
      </c>
      <c r="D70" s="5" t="s">
        <v>338</v>
      </c>
      <c r="E70" s="5" t="s">
        <v>320</v>
      </c>
      <c r="F70" s="5" t="s">
        <v>339</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0</v>
      </c>
      <c r="Y70" s="5" t="s">
        <v>0</v>
      </c>
      <c r="Z70" s="5" t="s">
        <v>0</v>
      </c>
      <c r="AA70" s="5" t="s">
        <v>0</v>
      </c>
      <c r="AB70" s="5" t="s">
        <v>0</v>
      </c>
      <c r="AC70" s="5" t="s">
        <v>0</v>
      </c>
      <c r="AD70" s="5" t="s">
        <v>63</v>
      </c>
      <c r="AE70" s="5" t="s">
        <v>0</v>
      </c>
      <c r="AF70" s="7">
        <f>Администрация!AF57</f>
        <v>0</v>
      </c>
      <c r="AG70" s="7">
        <f>Администрация!AG57</f>
        <v>0</v>
      </c>
      <c r="AH70" s="7">
        <f>Администрация!AH57</f>
        <v>0</v>
      </c>
      <c r="AI70" s="7">
        <f>Администрация!AI57</f>
        <v>0</v>
      </c>
      <c r="AJ70" s="7">
        <f>Администрация!AJ57</f>
        <v>0</v>
      </c>
      <c r="AK70" s="7">
        <f>Администрация!AK57</f>
        <v>0</v>
      </c>
      <c r="AL70" s="7">
        <f>Администрация!AL57</f>
        <v>0</v>
      </c>
      <c r="AM70" s="7">
        <f>Администрация!AM57</f>
        <v>0</v>
      </c>
      <c r="AN70" s="7">
        <f>Администрация!AN57</f>
        <v>0</v>
      </c>
      <c r="AO70" s="7">
        <f>Администрация!AO57</f>
        <v>0</v>
      </c>
      <c r="AP70" s="7">
        <f>Администрация!AP57</f>
        <v>0</v>
      </c>
      <c r="AQ70" s="7">
        <f>Администрация!AQ57</f>
        <v>0</v>
      </c>
      <c r="AR70" s="7">
        <f>Администрация!AR57</f>
        <v>0</v>
      </c>
      <c r="AS70" s="7">
        <f>Администрация!AS57</f>
        <v>0</v>
      </c>
      <c r="AT70" s="7">
        <f>Администрация!AT57</f>
        <v>0</v>
      </c>
      <c r="AU70" s="7">
        <f>Администрация!AU57</f>
        <v>0</v>
      </c>
      <c r="AV70" s="7">
        <f>Администрация!AV57</f>
        <v>0</v>
      </c>
      <c r="AW70" s="7">
        <f>Администрация!AW57</f>
        <v>0</v>
      </c>
      <c r="AX70" s="7">
        <f>Администрация!AX57</f>
        <v>0</v>
      </c>
      <c r="AY70" s="7">
        <f>Администрация!AY57</f>
        <v>0</v>
      </c>
      <c r="AZ70" s="7">
        <f>Администрация!AZ57</f>
        <v>0</v>
      </c>
      <c r="BA70" s="7">
        <f>Администрация!BA57</f>
        <v>0</v>
      </c>
      <c r="BB70" s="7">
        <f>Администрация!BB57</f>
        <v>0</v>
      </c>
      <c r="BC70" s="7">
        <f>Администрация!BC57</f>
        <v>0</v>
      </c>
      <c r="BD70" s="7">
        <f>Администрация!BD57</f>
        <v>0</v>
      </c>
      <c r="BE70" s="7">
        <f>Администрация!BE57</f>
        <v>0</v>
      </c>
      <c r="BF70" s="7">
        <f>Администрация!BF57</f>
        <v>0</v>
      </c>
      <c r="BG70" s="7">
        <f>Администрация!BG57</f>
        <v>0</v>
      </c>
      <c r="BH70" s="7">
        <f>Администрация!BH57</f>
        <v>0</v>
      </c>
      <c r="BI70" s="7">
        <f>Администрация!BI57</f>
        <v>0</v>
      </c>
      <c r="BJ70" s="7">
        <f>Администрация!BJ57</f>
        <v>0</v>
      </c>
      <c r="BK70" s="7">
        <f>Администрация!BK57</f>
        <v>0</v>
      </c>
      <c r="BL70" s="7">
        <f>Администрация!BL57</f>
        <v>0</v>
      </c>
      <c r="BM70" s="7">
        <f>Администрация!BM57</f>
        <v>0</v>
      </c>
      <c r="BN70" s="7">
        <f>Администрация!BN57</f>
        <v>0</v>
      </c>
      <c r="BO70" s="7">
        <f>Администрация!BO57</f>
        <v>0</v>
      </c>
      <c r="BP70" s="7">
        <f>Администрация!BP57</f>
        <v>0</v>
      </c>
      <c r="BQ70" s="7">
        <f>Администрация!BQ57</f>
        <v>0</v>
      </c>
      <c r="BR70" s="7">
        <f>Администрация!BR57</f>
        <v>0</v>
      </c>
      <c r="BS70" s="7">
        <f>Администрация!BS57</f>
        <v>0</v>
      </c>
      <c r="BT70" s="7">
        <f>Администрация!BT57</f>
        <v>0</v>
      </c>
      <c r="BU70" s="7">
        <f>Администрация!BU57</f>
        <v>0</v>
      </c>
      <c r="BV70" s="7">
        <f>Администрация!BV57</f>
        <v>0</v>
      </c>
      <c r="BW70" s="7">
        <f>Администрация!BW57</f>
        <v>0</v>
      </c>
      <c r="BX70" s="7">
        <f>Администрация!BX57</f>
        <v>0</v>
      </c>
      <c r="BY70" s="7">
        <f>Администрация!BY57</f>
        <v>0</v>
      </c>
      <c r="BZ70" s="7">
        <f>Администрация!BZ57</f>
        <v>0</v>
      </c>
      <c r="CA70" s="7">
        <f>Администрация!CA57</f>
        <v>0</v>
      </c>
      <c r="CB70" s="7">
        <f>Администрация!CB57</f>
        <v>0</v>
      </c>
      <c r="CC70" s="7">
        <f>Администрация!CC57</f>
        <v>0</v>
      </c>
      <c r="CD70" s="7">
        <f>Администрация!CD57</f>
        <v>0</v>
      </c>
      <c r="CE70" s="7">
        <f>Администрация!CE57</f>
        <v>0</v>
      </c>
      <c r="CF70" s="7">
        <f>Администрация!CF57</f>
        <v>0</v>
      </c>
      <c r="CG70" s="7">
        <f>Администрация!CG57</f>
        <v>0</v>
      </c>
      <c r="CH70" s="7">
        <f>Администрация!CH57</f>
        <v>0</v>
      </c>
      <c r="CI70" s="7">
        <f>Администрация!CI57</f>
        <v>0</v>
      </c>
      <c r="CJ70" s="7">
        <f>Администрация!CJ57</f>
        <v>0</v>
      </c>
      <c r="CK70" s="7">
        <f>Администрация!CK57</f>
        <v>0</v>
      </c>
      <c r="CL70" s="7">
        <f>Администрация!CL57</f>
        <v>0</v>
      </c>
      <c r="CM70" s="7">
        <f>Администрация!CM57</f>
        <v>0</v>
      </c>
      <c r="CN70" s="7">
        <f>Администрация!CN57</f>
        <v>0</v>
      </c>
      <c r="CO70" s="7">
        <f>Администрация!CO57</f>
        <v>0</v>
      </c>
      <c r="CP70" s="7">
        <f>Администрация!CP57</f>
        <v>0</v>
      </c>
      <c r="CQ70" s="7">
        <f>Администрация!CQ57</f>
        <v>0</v>
      </c>
      <c r="CR70" s="7">
        <f>Администрация!CR57</f>
        <v>0</v>
      </c>
      <c r="CS70" s="7">
        <f>Администрация!CS57</f>
        <v>0</v>
      </c>
      <c r="CT70" s="7">
        <f>Администрация!CT57</f>
        <v>0</v>
      </c>
      <c r="CU70" s="7">
        <f>Администрация!CU57</f>
        <v>0</v>
      </c>
      <c r="CV70" s="7">
        <f>Администрация!CV57</f>
        <v>0</v>
      </c>
      <c r="CW70" s="7">
        <f>Администрация!CW57</f>
        <v>0</v>
      </c>
      <c r="CX70" s="7">
        <f>Администрация!CX57</f>
        <v>0</v>
      </c>
      <c r="CY70" s="7">
        <f>Администрация!CY57</f>
        <v>0</v>
      </c>
      <c r="CZ70" s="7">
        <f>Администрация!CZ57</f>
        <v>0</v>
      </c>
      <c r="DA70" s="7">
        <f>Администрация!DA57</f>
        <v>0</v>
      </c>
      <c r="DB70" s="7">
        <f>Администрация!DB57</f>
        <v>0</v>
      </c>
      <c r="DC70" s="7">
        <f>Администрация!DC57</f>
        <v>0</v>
      </c>
      <c r="DD70" s="7">
        <f>Администрация!DD57</f>
        <v>0</v>
      </c>
      <c r="DE70" s="7">
        <f>Администрация!DE57</f>
        <v>0</v>
      </c>
      <c r="DF70" s="7">
        <f>Администрация!DF57</f>
        <v>0</v>
      </c>
      <c r="DG70" s="7">
        <f>Администрация!DG57</f>
        <v>0</v>
      </c>
      <c r="DH70" s="7">
        <f>Администрация!DH57</f>
        <v>0</v>
      </c>
      <c r="DI70" s="7">
        <f>Администрация!DI57</f>
        <v>0</v>
      </c>
      <c r="DJ70" s="7">
        <f>Администрация!DJ57</f>
        <v>0</v>
      </c>
      <c r="DK70" s="7">
        <f>Администрация!DK57</f>
        <v>0</v>
      </c>
      <c r="DL70" s="7">
        <f>Администрация!DL57</f>
        <v>0</v>
      </c>
      <c r="DM70" s="7">
        <f>Администрация!DM57</f>
        <v>0</v>
      </c>
      <c r="DN70" s="7">
        <f>Администрация!DN57</f>
        <v>0</v>
      </c>
      <c r="DO70" s="7">
        <f>Администрация!DO57</f>
        <v>0</v>
      </c>
      <c r="DP70" s="7">
        <f>Администрация!DP57</f>
        <v>0</v>
      </c>
      <c r="DQ70" s="7">
        <f>Администрация!DQ57</f>
        <v>0</v>
      </c>
      <c r="DR70" s="7" t="s">
        <v>0</v>
      </c>
    </row>
    <row r="71" spans="1:122" ht="240" x14ac:dyDescent="0.2">
      <c r="A71" s="6" t="s">
        <v>353</v>
      </c>
      <c r="B71" s="37" t="s">
        <v>354</v>
      </c>
      <c r="C71" s="38" t="s">
        <v>355</v>
      </c>
      <c r="D71" s="5" t="s">
        <v>176</v>
      </c>
      <c r="E71" s="5" t="s">
        <v>356</v>
      </c>
      <c r="F71" s="5" t="s">
        <v>178</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0</v>
      </c>
      <c r="Y71" s="5" t="s">
        <v>0</v>
      </c>
      <c r="Z71" s="5" t="s">
        <v>0</v>
      </c>
      <c r="AA71" s="5" t="s">
        <v>606</v>
      </c>
      <c r="AB71" s="5" t="s">
        <v>596</v>
      </c>
      <c r="AC71" s="5" t="s">
        <v>607</v>
      </c>
      <c r="AD71" s="5" t="s">
        <v>55</v>
      </c>
      <c r="AE71" s="5" t="s">
        <v>210</v>
      </c>
      <c r="AF71" s="7">
        <f>Администрация!AF58</f>
        <v>4402.6000000000004</v>
      </c>
      <c r="AG71" s="7">
        <f>Администрация!AG58</f>
        <v>4398.5</v>
      </c>
      <c r="AH71" s="7">
        <f>Администрация!AH58</f>
        <v>0</v>
      </c>
      <c r="AI71" s="7">
        <f>Администрация!AI58</f>
        <v>0</v>
      </c>
      <c r="AJ71" s="7">
        <f>Администрация!AJ58</f>
        <v>0</v>
      </c>
      <c r="AK71" s="7">
        <f>Администрация!AK58</f>
        <v>0</v>
      </c>
      <c r="AL71" s="7">
        <f>Администрация!AL58</f>
        <v>0</v>
      </c>
      <c r="AM71" s="7">
        <f>Администрация!AM58</f>
        <v>0</v>
      </c>
      <c r="AN71" s="7">
        <f>Администрация!AN58</f>
        <v>4402.6000000000004</v>
      </c>
      <c r="AO71" s="7">
        <f>Администрация!AO58</f>
        <v>4398.5</v>
      </c>
      <c r="AP71" s="7">
        <f>Администрация!AP58</f>
        <v>5067</v>
      </c>
      <c r="AQ71" s="7">
        <f>Администрация!AQ58</f>
        <v>0</v>
      </c>
      <c r="AR71" s="7">
        <f>Администрация!AR58</f>
        <v>0</v>
      </c>
      <c r="AS71" s="7">
        <f>Администрация!AS58</f>
        <v>0</v>
      </c>
      <c r="AT71" s="7">
        <f>Администрация!AT58</f>
        <v>5067</v>
      </c>
      <c r="AU71" s="7">
        <f>Администрация!AU58</f>
        <v>5067</v>
      </c>
      <c r="AV71" s="7">
        <f>Администрация!AV58</f>
        <v>0</v>
      </c>
      <c r="AW71" s="7">
        <f>Администрация!AW58</f>
        <v>0</v>
      </c>
      <c r="AX71" s="7">
        <f>Администрация!AX58</f>
        <v>0</v>
      </c>
      <c r="AY71" s="7">
        <f>Администрация!AY58</f>
        <v>5067</v>
      </c>
      <c r="AZ71" s="7">
        <f>Администрация!AZ58</f>
        <v>5067</v>
      </c>
      <c r="BA71" s="7">
        <f>Администрация!BA58</f>
        <v>0</v>
      </c>
      <c r="BB71" s="7">
        <f>Администрация!BB58</f>
        <v>0</v>
      </c>
      <c r="BC71" s="7">
        <f>Администрация!BC58</f>
        <v>0</v>
      </c>
      <c r="BD71" s="7">
        <f>Администрация!BD58</f>
        <v>5067</v>
      </c>
      <c r="BE71" s="7">
        <f>Администрация!BE58</f>
        <v>5067</v>
      </c>
      <c r="BF71" s="7">
        <f>Администрация!BF58</f>
        <v>0</v>
      </c>
      <c r="BG71" s="7">
        <f>Администрация!BG58</f>
        <v>0</v>
      </c>
      <c r="BH71" s="7">
        <f>Администрация!BH58</f>
        <v>0</v>
      </c>
      <c r="BI71" s="7">
        <f>Администрация!BI58</f>
        <v>5067</v>
      </c>
      <c r="BJ71" s="7">
        <f>Администрация!BJ58</f>
        <v>4332</v>
      </c>
      <c r="BK71" s="7">
        <f>Администрация!BK58</f>
        <v>4327.8999999999996</v>
      </c>
      <c r="BL71" s="7">
        <f>Администрация!BL58</f>
        <v>0</v>
      </c>
      <c r="BM71" s="7">
        <f>Администрация!BM58</f>
        <v>0</v>
      </c>
      <c r="BN71" s="7">
        <f>Администрация!BN58</f>
        <v>0</v>
      </c>
      <c r="BO71" s="7">
        <f>Администрация!BO58</f>
        <v>0</v>
      </c>
      <c r="BP71" s="7">
        <f>Администрация!BP58</f>
        <v>0</v>
      </c>
      <c r="BQ71" s="7">
        <f>Администрация!BQ58</f>
        <v>0</v>
      </c>
      <c r="BR71" s="7">
        <f>Администрация!BR58</f>
        <v>4332</v>
      </c>
      <c r="BS71" s="7">
        <f>Администрация!BS58</f>
        <v>4327.8999999999996</v>
      </c>
      <c r="BT71" s="7">
        <f>Администрация!BT58</f>
        <v>5067</v>
      </c>
      <c r="BU71" s="7">
        <f>Администрация!BU58</f>
        <v>0</v>
      </c>
      <c r="BV71" s="7">
        <f>Администрация!BV58</f>
        <v>0</v>
      </c>
      <c r="BW71" s="7">
        <f>Администрация!BW58</f>
        <v>0</v>
      </c>
      <c r="BX71" s="7">
        <f>Администрация!BX58</f>
        <v>5067</v>
      </c>
      <c r="BY71" s="7">
        <f>Администрация!BY58</f>
        <v>5067</v>
      </c>
      <c r="BZ71" s="7">
        <f>Администрация!BZ58</f>
        <v>0</v>
      </c>
      <c r="CA71" s="7">
        <f>Администрация!CA58</f>
        <v>0</v>
      </c>
      <c r="CB71" s="7">
        <f>Администрация!CB58</f>
        <v>0</v>
      </c>
      <c r="CC71" s="7">
        <f>Администрация!CC58</f>
        <v>5067</v>
      </c>
      <c r="CD71" s="7">
        <f>Администрация!CD58</f>
        <v>5067</v>
      </c>
      <c r="CE71" s="7">
        <f>Администрация!CE58</f>
        <v>0</v>
      </c>
      <c r="CF71" s="7">
        <f>Администрация!CF58</f>
        <v>0</v>
      </c>
      <c r="CG71" s="7">
        <f>Администрация!CG58</f>
        <v>0</v>
      </c>
      <c r="CH71" s="7">
        <f>Администрация!CH58</f>
        <v>5067</v>
      </c>
      <c r="CI71" s="7">
        <f>Администрация!CI58</f>
        <v>5067</v>
      </c>
      <c r="CJ71" s="7">
        <f>Администрация!CJ58</f>
        <v>0</v>
      </c>
      <c r="CK71" s="7">
        <f>Администрация!CK58</f>
        <v>0</v>
      </c>
      <c r="CL71" s="7">
        <f>Администрация!CL58</f>
        <v>0</v>
      </c>
      <c r="CM71" s="7">
        <f>Администрация!CM58</f>
        <v>5067</v>
      </c>
      <c r="CN71" s="7">
        <f>Администрация!CN58</f>
        <v>4398.5</v>
      </c>
      <c r="CO71" s="7">
        <f>Администрация!CO58</f>
        <v>0</v>
      </c>
      <c r="CP71" s="7">
        <f>Администрация!CP58</f>
        <v>0</v>
      </c>
      <c r="CQ71" s="7">
        <f>Администрация!CQ58</f>
        <v>0</v>
      </c>
      <c r="CR71" s="7">
        <f>Администрация!CR58</f>
        <v>4398.5</v>
      </c>
      <c r="CS71" s="7">
        <f>Администрация!CS58</f>
        <v>5067</v>
      </c>
      <c r="CT71" s="7">
        <f>Администрация!CT58</f>
        <v>0</v>
      </c>
      <c r="CU71" s="7">
        <f>Администрация!CU58</f>
        <v>0</v>
      </c>
      <c r="CV71" s="7">
        <f>Администрация!CV58</f>
        <v>0</v>
      </c>
      <c r="CW71" s="7">
        <f>Администрация!CW58</f>
        <v>5067</v>
      </c>
      <c r="CX71" s="7">
        <f>Администрация!CX58</f>
        <v>5067</v>
      </c>
      <c r="CY71" s="7">
        <f>Администрация!CY58</f>
        <v>0</v>
      </c>
      <c r="CZ71" s="7">
        <f>Администрация!CZ58</f>
        <v>0</v>
      </c>
      <c r="DA71" s="7">
        <f>Администрация!DA58</f>
        <v>0</v>
      </c>
      <c r="DB71" s="7">
        <f>Администрация!DB58</f>
        <v>5067</v>
      </c>
      <c r="DC71" s="7">
        <f>Администрация!DC58</f>
        <v>4327.8999999999996</v>
      </c>
      <c r="DD71" s="7">
        <f>Администрация!DD58</f>
        <v>0</v>
      </c>
      <c r="DE71" s="7">
        <f>Администрация!DE58</f>
        <v>0</v>
      </c>
      <c r="DF71" s="7">
        <f>Администрация!DF58</f>
        <v>0</v>
      </c>
      <c r="DG71" s="7">
        <f>Администрация!DG58</f>
        <v>4327.8999999999996</v>
      </c>
      <c r="DH71" s="7">
        <f>Администрация!DH58</f>
        <v>5067</v>
      </c>
      <c r="DI71" s="7">
        <f>Администрация!DI58</f>
        <v>0</v>
      </c>
      <c r="DJ71" s="7">
        <f>Администрация!DJ58</f>
        <v>0</v>
      </c>
      <c r="DK71" s="7">
        <f>Администрация!DK58</f>
        <v>0</v>
      </c>
      <c r="DL71" s="7">
        <f>Администрация!DL58</f>
        <v>5067</v>
      </c>
      <c r="DM71" s="7">
        <f>Администрация!DM58</f>
        <v>5067</v>
      </c>
      <c r="DN71" s="7">
        <f>Администрация!DN58</f>
        <v>0</v>
      </c>
      <c r="DO71" s="7">
        <f>Администрация!DO58</f>
        <v>0</v>
      </c>
      <c r="DP71" s="7">
        <f>Администрация!DP58</f>
        <v>0</v>
      </c>
      <c r="DQ71" s="7">
        <f>Администрация!DQ58</f>
        <v>5067</v>
      </c>
      <c r="DR71" s="7" t="s">
        <v>183</v>
      </c>
    </row>
    <row r="72" spans="1:122" ht="59.65" customHeight="1" x14ac:dyDescent="0.2">
      <c r="A72" s="6" t="s">
        <v>353</v>
      </c>
      <c r="B72" s="37" t="s">
        <v>0</v>
      </c>
      <c r="C72" s="38" t="s">
        <v>0</v>
      </c>
      <c r="D72" s="5" t="s">
        <v>357</v>
      </c>
      <c r="E72" s="5" t="s">
        <v>180</v>
      </c>
      <c r="F72" s="5" t="s">
        <v>358</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0</v>
      </c>
      <c r="Y72" s="5" t="s">
        <v>0</v>
      </c>
      <c r="Z72" s="5" t="s">
        <v>0</v>
      </c>
      <c r="AA72" s="5" t="s">
        <v>0</v>
      </c>
      <c r="AB72" s="5" t="s">
        <v>0</v>
      </c>
      <c r="AC72" s="5" t="s">
        <v>0</v>
      </c>
      <c r="AD72" s="5" t="s">
        <v>55</v>
      </c>
      <c r="AE72" s="5" t="s">
        <v>0</v>
      </c>
      <c r="AF72" s="7">
        <f>Администрация!AF59</f>
        <v>0</v>
      </c>
      <c r="AG72" s="7">
        <f>Администрация!AG59</f>
        <v>0</v>
      </c>
      <c r="AH72" s="7">
        <f>Администрация!AH59</f>
        <v>0</v>
      </c>
      <c r="AI72" s="7">
        <f>Администрация!AI59</f>
        <v>0</v>
      </c>
      <c r="AJ72" s="7">
        <f>Администрация!AJ59</f>
        <v>0</v>
      </c>
      <c r="AK72" s="7">
        <f>Администрация!AK59</f>
        <v>0</v>
      </c>
      <c r="AL72" s="7">
        <f>Администрация!AL59</f>
        <v>0</v>
      </c>
      <c r="AM72" s="7">
        <f>Администрация!AM59</f>
        <v>0</v>
      </c>
      <c r="AN72" s="7">
        <f>Администрация!AN59</f>
        <v>0</v>
      </c>
      <c r="AO72" s="7">
        <f>Администрация!AO59</f>
        <v>0</v>
      </c>
      <c r="AP72" s="7">
        <f>Администрация!AP59</f>
        <v>0</v>
      </c>
      <c r="AQ72" s="7">
        <f>Администрация!AQ59</f>
        <v>0</v>
      </c>
      <c r="AR72" s="7">
        <f>Администрация!AR59</f>
        <v>0</v>
      </c>
      <c r="AS72" s="7">
        <f>Администрация!AS59</f>
        <v>0</v>
      </c>
      <c r="AT72" s="7">
        <f>Администрация!AT59</f>
        <v>0</v>
      </c>
      <c r="AU72" s="7">
        <f>Администрация!AU59</f>
        <v>0</v>
      </c>
      <c r="AV72" s="7">
        <f>Администрация!AV59</f>
        <v>0</v>
      </c>
      <c r="AW72" s="7">
        <f>Администрация!AW59</f>
        <v>0</v>
      </c>
      <c r="AX72" s="7">
        <f>Администрация!AX59</f>
        <v>0</v>
      </c>
      <c r="AY72" s="7">
        <f>Администрация!AY59</f>
        <v>0</v>
      </c>
      <c r="AZ72" s="7">
        <f>Администрация!AZ59</f>
        <v>0</v>
      </c>
      <c r="BA72" s="7">
        <f>Администрация!BA59</f>
        <v>0</v>
      </c>
      <c r="BB72" s="7">
        <f>Администрация!BB59</f>
        <v>0</v>
      </c>
      <c r="BC72" s="7">
        <f>Администрация!BC59</f>
        <v>0</v>
      </c>
      <c r="BD72" s="7">
        <f>Администрация!BD59</f>
        <v>0</v>
      </c>
      <c r="BE72" s="7">
        <f>Администрация!BE59</f>
        <v>0</v>
      </c>
      <c r="BF72" s="7">
        <f>Администрация!BF59</f>
        <v>0</v>
      </c>
      <c r="BG72" s="7">
        <f>Администрация!BG59</f>
        <v>0</v>
      </c>
      <c r="BH72" s="7">
        <f>Администрация!BH59</f>
        <v>0</v>
      </c>
      <c r="BI72" s="7">
        <f>Администрация!BI59</f>
        <v>0</v>
      </c>
      <c r="BJ72" s="7">
        <f>Администрация!BJ59</f>
        <v>0</v>
      </c>
      <c r="BK72" s="7">
        <f>Администрация!BK59</f>
        <v>0</v>
      </c>
      <c r="BL72" s="7">
        <f>Администрация!BL59</f>
        <v>0</v>
      </c>
      <c r="BM72" s="7">
        <f>Администрация!BM59</f>
        <v>0</v>
      </c>
      <c r="BN72" s="7">
        <f>Администрация!BN59</f>
        <v>0</v>
      </c>
      <c r="BO72" s="7">
        <f>Администрация!BO59</f>
        <v>0</v>
      </c>
      <c r="BP72" s="7">
        <f>Администрация!BP59</f>
        <v>0</v>
      </c>
      <c r="BQ72" s="7">
        <f>Администрация!BQ59</f>
        <v>0</v>
      </c>
      <c r="BR72" s="7">
        <f>Администрация!BR59</f>
        <v>0</v>
      </c>
      <c r="BS72" s="7">
        <f>Администрация!BS59</f>
        <v>0</v>
      </c>
      <c r="BT72" s="7">
        <f>Администрация!BT59</f>
        <v>0</v>
      </c>
      <c r="BU72" s="7">
        <f>Администрация!BU59</f>
        <v>0</v>
      </c>
      <c r="BV72" s="7">
        <f>Администрация!BV59</f>
        <v>0</v>
      </c>
      <c r="BW72" s="7">
        <f>Администрация!BW59</f>
        <v>0</v>
      </c>
      <c r="BX72" s="7">
        <f>Администрация!BX59</f>
        <v>0</v>
      </c>
      <c r="BY72" s="7">
        <f>Администрация!BY59</f>
        <v>0</v>
      </c>
      <c r="BZ72" s="7">
        <f>Администрация!BZ59</f>
        <v>0</v>
      </c>
      <c r="CA72" s="7">
        <f>Администрация!CA59</f>
        <v>0</v>
      </c>
      <c r="CB72" s="7">
        <f>Администрация!CB59</f>
        <v>0</v>
      </c>
      <c r="CC72" s="7">
        <f>Администрация!CC59</f>
        <v>0</v>
      </c>
      <c r="CD72" s="7">
        <f>Администрация!CD59</f>
        <v>0</v>
      </c>
      <c r="CE72" s="7">
        <f>Администрация!CE59</f>
        <v>0</v>
      </c>
      <c r="CF72" s="7">
        <f>Администрация!CF59</f>
        <v>0</v>
      </c>
      <c r="CG72" s="7">
        <f>Администрация!CG59</f>
        <v>0</v>
      </c>
      <c r="CH72" s="7">
        <f>Администрация!CH59</f>
        <v>0</v>
      </c>
      <c r="CI72" s="7">
        <f>Администрация!CI59</f>
        <v>0</v>
      </c>
      <c r="CJ72" s="7">
        <f>Администрация!CJ59</f>
        <v>0</v>
      </c>
      <c r="CK72" s="7">
        <f>Администрация!CK59</f>
        <v>0</v>
      </c>
      <c r="CL72" s="7">
        <f>Администрация!CL59</f>
        <v>0</v>
      </c>
      <c r="CM72" s="7">
        <f>Администрация!CM59</f>
        <v>0</v>
      </c>
      <c r="CN72" s="7">
        <f>Администрация!CN59</f>
        <v>0</v>
      </c>
      <c r="CO72" s="7">
        <f>Администрация!CO59</f>
        <v>0</v>
      </c>
      <c r="CP72" s="7">
        <f>Администрация!CP59</f>
        <v>0</v>
      </c>
      <c r="CQ72" s="7">
        <f>Администрация!CQ59</f>
        <v>0</v>
      </c>
      <c r="CR72" s="7">
        <f>Администрация!CR59</f>
        <v>0</v>
      </c>
      <c r="CS72" s="7">
        <f>Администрация!CS59</f>
        <v>0</v>
      </c>
      <c r="CT72" s="7">
        <f>Администрация!CT59</f>
        <v>0</v>
      </c>
      <c r="CU72" s="7">
        <f>Администрация!CU59</f>
        <v>0</v>
      </c>
      <c r="CV72" s="7">
        <f>Администрация!CV59</f>
        <v>0</v>
      </c>
      <c r="CW72" s="7">
        <f>Администрация!CW59</f>
        <v>0</v>
      </c>
      <c r="CX72" s="7">
        <f>Администрация!CX59</f>
        <v>0</v>
      </c>
      <c r="CY72" s="7">
        <f>Администрация!CY59</f>
        <v>0</v>
      </c>
      <c r="CZ72" s="7">
        <f>Администрация!CZ59</f>
        <v>0</v>
      </c>
      <c r="DA72" s="7">
        <f>Администрация!DA59</f>
        <v>0</v>
      </c>
      <c r="DB72" s="7">
        <f>Администрация!DB59</f>
        <v>0</v>
      </c>
      <c r="DC72" s="7">
        <f>Администрация!DC59</f>
        <v>0</v>
      </c>
      <c r="DD72" s="7">
        <f>Администрация!DD59</f>
        <v>0</v>
      </c>
      <c r="DE72" s="7">
        <f>Администрация!DE59</f>
        <v>0</v>
      </c>
      <c r="DF72" s="7">
        <f>Администрация!DF59</f>
        <v>0</v>
      </c>
      <c r="DG72" s="7">
        <f>Администрация!DG59</f>
        <v>0</v>
      </c>
      <c r="DH72" s="7">
        <f>Администрация!DH59</f>
        <v>0</v>
      </c>
      <c r="DI72" s="7">
        <f>Администрация!DI59</f>
        <v>0</v>
      </c>
      <c r="DJ72" s="7">
        <f>Администрация!DJ59</f>
        <v>0</v>
      </c>
      <c r="DK72" s="7">
        <f>Администрация!DK59</f>
        <v>0</v>
      </c>
      <c r="DL72" s="7">
        <f>Администрация!DL59</f>
        <v>0</v>
      </c>
      <c r="DM72" s="7">
        <f>Администрация!DM59</f>
        <v>0</v>
      </c>
      <c r="DN72" s="7">
        <f>Администрация!DN59</f>
        <v>0</v>
      </c>
      <c r="DO72" s="7">
        <f>Администрация!DO59</f>
        <v>0</v>
      </c>
      <c r="DP72" s="7">
        <f>Администрация!DP59</f>
        <v>0</v>
      </c>
      <c r="DQ72" s="7">
        <f>Администрация!DQ59</f>
        <v>0</v>
      </c>
      <c r="DR72" s="7" t="s">
        <v>0</v>
      </c>
    </row>
    <row r="73" spans="1:122" ht="84" customHeight="1" x14ac:dyDescent="0.2">
      <c r="A73" s="6" t="s">
        <v>359</v>
      </c>
      <c r="B73" s="6" t="s">
        <v>360</v>
      </c>
      <c r="C73" s="5" t="s">
        <v>361</v>
      </c>
      <c r="D73" s="5" t="s">
        <v>176</v>
      </c>
      <c r="E73" s="5" t="s">
        <v>362</v>
      </c>
      <c r="F73" s="5" t="s">
        <v>178</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363</v>
      </c>
      <c r="Y73" s="5" t="s">
        <v>208</v>
      </c>
      <c r="Z73" s="5" t="s">
        <v>364</v>
      </c>
      <c r="AA73" s="5" t="s">
        <v>0</v>
      </c>
      <c r="AB73" s="5" t="s">
        <v>0</v>
      </c>
      <c r="AC73" s="5" t="s">
        <v>364</v>
      </c>
      <c r="AD73" s="5" t="s">
        <v>55</v>
      </c>
      <c r="AE73" s="5" t="s">
        <v>316</v>
      </c>
      <c r="AF73" s="7">
        <f>Администрация!AF60</f>
        <v>330.5</v>
      </c>
      <c r="AG73" s="7">
        <f>Администрация!AG60</f>
        <v>330.5</v>
      </c>
      <c r="AH73" s="7">
        <f>Администрация!AH60</f>
        <v>0</v>
      </c>
      <c r="AI73" s="7">
        <f>Администрация!AI60</f>
        <v>0</v>
      </c>
      <c r="AJ73" s="7">
        <f>Администрация!AJ60</f>
        <v>0</v>
      </c>
      <c r="AK73" s="7">
        <f>Администрация!AK60</f>
        <v>0</v>
      </c>
      <c r="AL73" s="7">
        <f>Администрация!AL60</f>
        <v>0</v>
      </c>
      <c r="AM73" s="7">
        <f>Администрация!AM60</f>
        <v>0</v>
      </c>
      <c r="AN73" s="7">
        <f>Администрация!AN60</f>
        <v>330.5</v>
      </c>
      <c r="AO73" s="7">
        <f>Администрация!AO60</f>
        <v>330.5</v>
      </c>
      <c r="AP73" s="7">
        <f>Администрация!AP60</f>
        <v>320</v>
      </c>
      <c r="AQ73" s="7">
        <f>Администрация!AQ60</f>
        <v>0</v>
      </c>
      <c r="AR73" s="7">
        <f>Администрация!AR60</f>
        <v>0</v>
      </c>
      <c r="AS73" s="7">
        <f>Администрация!AS60</f>
        <v>0</v>
      </c>
      <c r="AT73" s="7">
        <f>Администрация!AT60</f>
        <v>320</v>
      </c>
      <c r="AU73" s="7">
        <f>Администрация!AU60</f>
        <v>220</v>
      </c>
      <c r="AV73" s="7">
        <f>Администрация!AV60</f>
        <v>0</v>
      </c>
      <c r="AW73" s="7">
        <f>Администрация!AW60</f>
        <v>0</v>
      </c>
      <c r="AX73" s="7">
        <f>Администрация!AX60</f>
        <v>0</v>
      </c>
      <c r="AY73" s="7">
        <f>Администрация!AY60</f>
        <v>220</v>
      </c>
      <c r="AZ73" s="7">
        <f>Администрация!AZ60</f>
        <v>220</v>
      </c>
      <c r="BA73" s="7">
        <f>Администрация!BA60</f>
        <v>0</v>
      </c>
      <c r="BB73" s="7">
        <f>Администрация!BB60</f>
        <v>0</v>
      </c>
      <c r="BC73" s="7">
        <f>Администрация!BC60</f>
        <v>0</v>
      </c>
      <c r="BD73" s="7">
        <f>Администрация!BD60</f>
        <v>220</v>
      </c>
      <c r="BE73" s="7">
        <f>Администрация!BE60</f>
        <v>220</v>
      </c>
      <c r="BF73" s="7">
        <f>Администрация!BF60</f>
        <v>0</v>
      </c>
      <c r="BG73" s="7">
        <f>Администрация!BG60</f>
        <v>0</v>
      </c>
      <c r="BH73" s="7">
        <f>Администрация!BH60</f>
        <v>0</v>
      </c>
      <c r="BI73" s="7">
        <f>Администрация!BI60</f>
        <v>220</v>
      </c>
      <c r="BJ73" s="7">
        <f>Администрация!BJ60</f>
        <v>330.5</v>
      </c>
      <c r="BK73" s="7">
        <f>Администрация!BK60</f>
        <v>330.5</v>
      </c>
      <c r="BL73" s="7">
        <f>Администрация!BL60</f>
        <v>0</v>
      </c>
      <c r="BM73" s="7">
        <f>Администрация!BM60</f>
        <v>0</v>
      </c>
      <c r="BN73" s="7">
        <f>Администрация!BN60</f>
        <v>0</v>
      </c>
      <c r="BO73" s="7">
        <f>Администрация!BO60</f>
        <v>0</v>
      </c>
      <c r="BP73" s="7">
        <f>Администрация!BP60</f>
        <v>0</v>
      </c>
      <c r="BQ73" s="7">
        <f>Администрация!BQ60</f>
        <v>0</v>
      </c>
      <c r="BR73" s="7">
        <f>Администрация!BR60</f>
        <v>330.5</v>
      </c>
      <c r="BS73" s="7">
        <f>Администрация!BS60</f>
        <v>330.5</v>
      </c>
      <c r="BT73" s="7">
        <f>Администрация!BT60</f>
        <v>320</v>
      </c>
      <c r="BU73" s="7">
        <f>Администрация!BU60</f>
        <v>0</v>
      </c>
      <c r="BV73" s="7">
        <f>Администрация!BV60</f>
        <v>0</v>
      </c>
      <c r="BW73" s="7">
        <f>Администрация!BW60</f>
        <v>0</v>
      </c>
      <c r="BX73" s="7">
        <f>Администрация!BX60</f>
        <v>320</v>
      </c>
      <c r="BY73" s="7">
        <f>Администрация!BY60</f>
        <v>220</v>
      </c>
      <c r="BZ73" s="7">
        <f>Администрация!BZ60</f>
        <v>0</v>
      </c>
      <c r="CA73" s="7">
        <f>Администрация!CA60</f>
        <v>0</v>
      </c>
      <c r="CB73" s="7">
        <f>Администрация!CB60</f>
        <v>0</v>
      </c>
      <c r="CC73" s="7">
        <f>Администрация!CC60</f>
        <v>220</v>
      </c>
      <c r="CD73" s="7">
        <f>Администрация!CD60</f>
        <v>220</v>
      </c>
      <c r="CE73" s="7">
        <f>Администрация!CE60</f>
        <v>0</v>
      </c>
      <c r="CF73" s="7">
        <f>Администрация!CF60</f>
        <v>0</v>
      </c>
      <c r="CG73" s="7">
        <f>Администрация!CG60</f>
        <v>0</v>
      </c>
      <c r="CH73" s="7">
        <f>Администрация!CH60</f>
        <v>220</v>
      </c>
      <c r="CI73" s="7">
        <f>Администрация!CI60</f>
        <v>220</v>
      </c>
      <c r="CJ73" s="7">
        <f>Администрация!CJ60</f>
        <v>0</v>
      </c>
      <c r="CK73" s="7">
        <f>Администрация!CK60</f>
        <v>0</v>
      </c>
      <c r="CL73" s="7">
        <f>Администрация!CL60</f>
        <v>0</v>
      </c>
      <c r="CM73" s="7">
        <f>Администрация!CM60</f>
        <v>220</v>
      </c>
      <c r="CN73" s="7">
        <f>Администрация!CN60</f>
        <v>330.5</v>
      </c>
      <c r="CO73" s="7">
        <f>Администрация!CO60</f>
        <v>0</v>
      </c>
      <c r="CP73" s="7">
        <f>Администрация!CP60</f>
        <v>0</v>
      </c>
      <c r="CQ73" s="7">
        <f>Администрация!CQ60</f>
        <v>0</v>
      </c>
      <c r="CR73" s="7">
        <f>Администрация!CR60</f>
        <v>330.5</v>
      </c>
      <c r="CS73" s="7">
        <f>Администрация!CS60</f>
        <v>320</v>
      </c>
      <c r="CT73" s="7">
        <f>Администрация!CT60</f>
        <v>0</v>
      </c>
      <c r="CU73" s="7">
        <f>Администрация!CU60</f>
        <v>0</v>
      </c>
      <c r="CV73" s="7">
        <f>Администрация!CV60</f>
        <v>0</v>
      </c>
      <c r="CW73" s="7">
        <f>Администрация!CW60</f>
        <v>320</v>
      </c>
      <c r="CX73" s="7">
        <f>Администрация!CX60</f>
        <v>220</v>
      </c>
      <c r="CY73" s="7">
        <f>Администрация!CY60</f>
        <v>0</v>
      </c>
      <c r="CZ73" s="7">
        <f>Администрация!CZ60</f>
        <v>0</v>
      </c>
      <c r="DA73" s="7">
        <f>Администрация!DA60</f>
        <v>0</v>
      </c>
      <c r="DB73" s="7">
        <f>Администрация!DB60</f>
        <v>220</v>
      </c>
      <c r="DC73" s="7">
        <f>Администрация!DC60</f>
        <v>330.5</v>
      </c>
      <c r="DD73" s="7">
        <f>Администрация!DD60</f>
        <v>0</v>
      </c>
      <c r="DE73" s="7">
        <f>Администрация!DE60</f>
        <v>0</v>
      </c>
      <c r="DF73" s="7">
        <f>Администрация!DF60</f>
        <v>0</v>
      </c>
      <c r="DG73" s="7">
        <f>Администрация!DG60</f>
        <v>330.5</v>
      </c>
      <c r="DH73" s="7">
        <f>Администрация!DH60</f>
        <v>320</v>
      </c>
      <c r="DI73" s="7">
        <f>Администрация!DI60</f>
        <v>0</v>
      </c>
      <c r="DJ73" s="7">
        <f>Администрация!DJ60</f>
        <v>0</v>
      </c>
      <c r="DK73" s="7">
        <f>Администрация!DK60</f>
        <v>0</v>
      </c>
      <c r="DL73" s="7">
        <f>Администрация!DL60</f>
        <v>320</v>
      </c>
      <c r="DM73" s="7">
        <f>Администрация!DM60</f>
        <v>220</v>
      </c>
      <c r="DN73" s="7">
        <f>Администрация!DN60</f>
        <v>0</v>
      </c>
      <c r="DO73" s="7">
        <f>Администрация!DO60</f>
        <v>0</v>
      </c>
      <c r="DP73" s="7">
        <f>Администрация!DP60</f>
        <v>0</v>
      </c>
      <c r="DQ73" s="7">
        <f>Администрация!DQ60</f>
        <v>220</v>
      </c>
      <c r="DR73" s="7" t="s">
        <v>183</v>
      </c>
    </row>
    <row r="74" spans="1:122" ht="96.2" customHeight="1" x14ac:dyDescent="0.2">
      <c r="A74" s="6" t="s">
        <v>365</v>
      </c>
      <c r="B74" s="37" t="s">
        <v>366</v>
      </c>
      <c r="C74" s="38" t="s">
        <v>367</v>
      </c>
      <c r="D74" s="5" t="s">
        <v>176</v>
      </c>
      <c r="E74" s="5" t="s">
        <v>368</v>
      </c>
      <c r="F74" s="5" t="s">
        <v>178</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369</v>
      </c>
      <c r="Y74" s="5" t="s">
        <v>180</v>
      </c>
      <c r="Z74" s="5" t="s">
        <v>370</v>
      </c>
      <c r="AA74" s="5" t="s">
        <v>0</v>
      </c>
      <c r="AB74" s="5" t="s">
        <v>0</v>
      </c>
      <c r="AC74" s="5" t="s">
        <v>370</v>
      </c>
      <c r="AD74" s="5" t="s">
        <v>49</v>
      </c>
      <c r="AE74" s="5" t="s">
        <v>371</v>
      </c>
      <c r="AF74" s="7">
        <f>'Управление образования'!AF29+Администрация!AF61</f>
        <v>488.6</v>
      </c>
      <c r="AG74" s="7">
        <f>'Управление образования'!AG29+Администрация!AG61</f>
        <v>488.6</v>
      </c>
      <c r="AH74" s="7">
        <f>'Управление образования'!AH29+Администрация!AH61</f>
        <v>0</v>
      </c>
      <c r="AI74" s="7">
        <f>'Управление образования'!AI29+Администрация!AI61</f>
        <v>0</v>
      </c>
      <c r="AJ74" s="7">
        <f>'Управление образования'!AJ29+Администрация!AJ61</f>
        <v>0</v>
      </c>
      <c r="AK74" s="7">
        <f>'Управление образования'!AK29+Администрация!AK61</f>
        <v>0</v>
      </c>
      <c r="AL74" s="7">
        <f>'Управление образования'!AL29+Администрация!AL61</f>
        <v>0</v>
      </c>
      <c r="AM74" s="7">
        <f>'Управление образования'!AM29+Администрация!AM61</f>
        <v>0</v>
      </c>
      <c r="AN74" s="7">
        <f>'Управление образования'!AN29+Администрация!AN61</f>
        <v>488.6</v>
      </c>
      <c r="AO74" s="7">
        <f>'Управление образования'!AO29+Администрация!AO61</f>
        <v>488.6</v>
      </c>
      <c r="AP74" s="7">
        <f>'Управление образования'!AP29+Администрация!AP61</f>
        <v>513.20000000000005</v>
      </c>
      <c r="AQ74" s="7">
        <f>'Управление образования'!AQ29+Администрация!AQ61</f>
        <v>0</v>
      </c>
      <c r="AR74" s="7">
        <f>'Управление образования'!AR29+Администрация!AR61</f>
        <v>0</v>
      </c>
      <c r="AS74" s="7">
        <f>'Управление образования'!AS29+Администрация!AS61</f>
        <v>0</v>
      </c>
      <c r="AT74" s="7">
        <f>'Управление образования'!AT29+Администрация!AT61</f>
        <v>513.20000000000005</v>
      </c>
      <c r="AU74" s="7">
        <f>'Управление образования'!AU29+Администрация!AU61</f>
        <v>442.5</v>
      </c>
      <c r="AV74" s="7">
        <f>'Управление образования'!AV29+Администрация!AV61</f>
        <v>0</v>
      </c>
      <c r="AW74" s="7">
        <f>'Управление образования'!AW29+Администрация!AW61</f>
        <v>0</v>
      </c>
      <c r="AX74" s="7">
        <f>'Управление образования'!AX29+Администрация!AX61</f>
        <v>0</v>
      </c>
      <c r="AY74" s="7">
        <f>'Управление образования'!AY29+Администрация!AY61</f>
        <v>442.5</v>
      </c>
      <c r="AZ74" s="7">
        <f>'Управление образования'!AZ29+Администрация!AZ61</f>
        <v>442.5</v>
      </c>
      <c r="BA74" s="7">
        <f>'Управление образования'!BA29+Администрация!BA61</f>
        <v>0</v>
      </c>
      <c r="BB74" s="7">
        <f>'Управление образования'!BB29+Администрация!BB61</f>
        <v>0</v>
      </c>
      <c r="BC74" s="7">
        <f>'Управление образования'!BC29+Администрация!BC61</f>
        <v>0</v>
      </c>
      <c r="BD74" s="7">
        <f>'Управление образования'!BD29+Администрация!BD61</f>
        <v>442.5</v>
      </c>
      <c r="BE74" s="7">
        <f>'Управление образования'!BE29+Администрация!BE61</f>
        <v>442.5</v>
      </c>
      <c r="BF74" s="7">
        <f>'Управление образования'!BF29+Администрация!BF61</f>
        <v>0</v>
      </c>
      <c r="BG74" s="7">
        <f>'Управление образования'!BG29+Администрация!BG61</f>
        <v>0</v>
      </c>
      <c r="BH74" s="7">
        <f>'Управление образования'!BH29+Администрация!BH61</f>
        <v>0</v>
      </c>
      <c r="BI74" s="7">
        <f>'Управление образования'!BI29+Администрация!BI61</f>
        <v>442.5</v>
      </c>
      <c r="BJ74" s="7">
        <f>'Управление образования'!BJ29+Администрация!BJ61</f>
        <v>488.6</v>
      </c>
      <c r="BK74" s="7">
        <f>'Управление образования'!BK29+Администрация!BK61</f>
        <v>488.6</v>
      </c>
      <c r="BL74" s="7">
        <f>'Управление образования'!BL29+Администрация!BL61</f>
        <v>0</v>
      </c>
      <c r="BM74" s="7">
        <f>'Управление образования'!BM29+Администрация!BM61</f>
        <v>0</v>
      </c>
      <c r="BN74" s="7">
        <f>'Управление образования'!BN29+Администрация!BN61</f>
        <v>0</v>
      </c>
      <c r="BO74" s="7">
        <f>'Управление образования'!BO29+Администрация!BO61</f>
        <v>0</v>
      </c>
      <c r="BP74" s="7">
        <f>'Управление образования'!BP29+Администрация!BP61</f>
        <v>0</v>
      </c>
      <c r="BQ74" s="7">
        <f>'Управление образования'!BQ29+Администрация!BQ61</f>
        <v>0</v>
      </c>
      <c r="BR74" s="7">
        <f>'Управление образования'!BR29+Администрация!BR61</f>
        <v>488.6</v>
      </c>
      <c r="BS74" s="7">
        <f>'Управление образования'!BS29+Администрация!BS61</f>
        <v>488.6</v>
      </c>
      <c r="BT74" s="7">
        <f>'Управление образования'!BT29+Администрация!BT61</f>
        <v>513.20000000000005</v>
      </c>
      <c r="BU74" s="7">
        <f>'Управление образования'!BU29+Администрация!BU61</f>
        <v>0</v>
      </c>
      <c r="BV74" s="7">
        <f>'Управление образования'!BV29+Администрация!BV61</f>
        <v>0</v>
      </c>
      <c r="BW74" s="7">
        <f>'Управление образования'!BW29+Администрация!BW61</f>
        <v>0</v>
      </c>
      <c r="BX74" s="7">
        <f>'Управление образования'!BX29+Администрация!BX61</f>
        <v>513.20000000000005</v>
      </c>
      <c r="BY74" s="7">
        <f>'Управление образования'!BY29+Администрация!BY61</f>
        <v>442.5</v>
      </c>
      <c r="BZ74" s="7">
        <f>'Управление образования'!BZ29+Администрация!BZ61</f>
        <v>0</v>
      </c>
      <c r="CA74" s="7">
        <f>'Управление образования'!CA29+Администрация!CA61</f>
        <v>0</v>
      </c>
      <c r="CB74" s="7">
        <f>'Управление образования'!CB29+Администрация!CB61</f>
        <v>0</v>
      </c>
      <c r="CC74" s="7">
        <f>'Управление образования'!CC29+Администрация!CC61</f>
        <v>442.5</v>
      </c>
      <c r="CD74" s="7">
        <f>'Управление образования'!CD29+Администрация!CD61</f>
        <v>442.5</v>
      </c>
      <c r="CE74" s="7">
        <f>'Управление образования'!CE29+Администрация!CE61</f>
        <v>0</v>
      </c>
      <c r="CF74" s="7">
        <f>'Управление образования'!CF29+Администрация!CF61</f>
        <v>0</v>
      </c>
      <c r="CG74" s="7">
        <f>'Управление образования'!CG29+Администрация!CG61</f>
        <v>0</v>
      </c>
      <c r="CH74" s="7">
        <f>'Управление образования'!CH29+Администрация!CH61</f>
        <v>442.5</v>
      </c>
      <c r="CI74" s="7">
        <f>'Управление образования'!CI29+Администрация!CI61</f>
        <v>442.5</v>
      </c>
      <c r="CJ74" s="7">
        <f>'Управление образования'!CJ29+Администрация!CJ61</f>
        <v>0</v>
      </c>
      <c r="CK74" s="7">
        <f>'Управление образования'!CK29+Администрация!CK61</f>
        <v>0</v>
      </c>
      <c r="CL74" s="7">
        <f>'Управление образования'!CL29+Администрация!CL61</f>
        <v>0</v>
      </c>
      <c r="CM74" s="7">
        <f>'Управление образования'!CM29+Администрация!CM61</f>
        <v>442.5</v>
      </c>
      <c r="CN74" s="7">
        <f>'Управление образования'!CN29+Администрация!CN61</f>
        <v>488.6</v>
      </c>
      <c r="CO74" s="7">
        <f>'Управление образования'!CO29+Администрация!CO61</f>
        <v>0</v>
      </c>
      <c r="CP74" s="7">
        <f>'Управление образования'!CP29+Администрация!CP61</f>
        <v>0</v>
      </c>
      <c r="CQ74" s="7">
        <f>'Управление образования'!CQ29+Администрация!CQ61</f>
        <v>0</v>
      </c>
      <c r="CR74" s="7">
        <f>'Управление образования'!CR29+Администрация!CR61</f>
        <v>488.6</v>
      </c>
      <c r="CS74" s="7">
        <f>'Управление образования'!CS29+Администрация!CS61</f>
        <v>513.20000000000005</v>
      </c>
      <c r="CT74" s="7">
        <f>'Управление образования'!CT29+Администрация!CT61</f>
        <v>0</v>
      </c>
      <c r="CU74" s="7">
        <f>'Управление образования'!CU29+Администрация!CU61</f>
        <v>0</v>
      </c>
      <c r="CV74" s="7">
        <f>'Управление образования'!CV29+Администрация!CV61</f>
        <v>0</v>
      </c>
      <c r="CW74" s="7">
        <f>'Управление образования'!CW29+Администрация!CW61</f>
        <v>513.20000000000005</v>
      </c>
      <c r="CX74" s="7">
        <f>'Управление образования'!CX29+Администрация!CX61</f>
        <v>442.5</v>
      </c>
      <c r="CY74" s="7">
        <f>'Управление образования'!CY29+Администрация!CY61</f>
        <v>0</v>
      </c>
      <c r="CZ74" s="7">
        <f>'Управление образования'!CZ29+Администрация!CZ61</f>
        <v>0</v>
      </c>
      <c r="DA74" s="7">
        <f>'Управление образования'!DA29+Администрация!DA61</f>
        <v>0</v>
      </c>
      <c r="DB74" s="7">
        <f>'Управление образования'!DB29+Администрация!DB61</f>
        <v>442.5</v>
      </c>
      <c r="DC74" s="7">
        <f>'Управление образования'!DC29+Администрация!DC61</f>
        <v>488.6</v>
      </c>
      <c r="DD74" s="7">
        <f>'Управление образования'!DD29+Администрация!DD61</f>
        <v>0</v>
      </c>
      <c r="DE74" s="7">
        <f>'Управление образования'!DE29+Администрация!DE61</f>
        <v>0</v>
      </c>
      <c r="DF74" s="7">
        <f>'Управление образования'!DF29+Администрация!DF61</f>
        <v>0</v>
      </c>
      <c r="DG74" s="7">
        <f>'Управление образования'!DG29+Администрация!DG61</f>
        <v>488.6</v>
      </c>
      <c r="DH74" s="7">
        <f>'Управление образования'!DH29+Администрация!DH61</f>
        <v>513.20000000000005</v>
      </c>
      <c r="DI74" s="7">
        <f>'Управление образования'!DI29+Администрация!DI61</f>
        <v>0</v>
      </c>
      <c r="DJ74" s="7">
        <f>'Управление образования'!DJ29+Администрация!DJ61</f>
        <v>0</v>
      </c>
      <c r="DK74" s="7">
        <f>'Управление образования'!DK29+Администрация!DK61</f>
        <v>0</v>
      </c>
      <c r="DL74" s="7">
        <f>'Управление образования'!DL29+Администрация!DL61</f>
        <v>513.20000000000005</v>
      </c>
      <c r="DM74" s="7">
        <f>'Управление образования'!DM29+Администрация!DM61</f>
        <v>442.5</v>
      </c>
      <c r="DN74" s="7">
        <f>'Управление образования'!DN29+Администрация!DN61</f>
        <v>0</v>
      </c>
      <c r="DO74" s="7">
        <f>'Управление образования'!DO29+Администрация!DO61</f>
        <v>0</v>
      </c>
      <c r="DP74" s="7">
        <f>'Управление образования'!DP29+Администрация!DP61</f>
        <v>0</v>
      </c>
      <c r="DQ74" s="7">
        <f>'Управление образования'!DQ29+Администрация!DQ61</f>
        <v>442.5</v>
      </c>
      <c r="DR74" s="7" t="s">
        <v>183</v>
      </c>
    </row>
    <row r="75" spans="1:122" ht="96.2" customHeight="1" x14ac:dyDescent="0.2">
      <c r="A75" s="6" t="s">
        <v>365</v>
      </c>
      <c r="B75" s="37" t="s">
        <v>0</v>
      </c>
      <c r="C75" s="38" t="s">
        <v>0</v>
      </c>
      <c r="D75" s="5" t="s">
        <v>372</v>
      </c>
      <c r="E75" s="5" t="s">
        <v>373</v>
      </c>
      <c r="F75" s="5" t="s">
        <v>374</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235</v>
      </c>
      <c r="Y75" s="5" t="s">
        <v>180</v>
      </c>
      <c r="Z75" s="5" t="s">
        <v>236</v>
      </c>
      <c r="AA75" s="5" t="s">
        <v>0</v>
      </c>
      <c r="AB75" s="5" t="s">
        <v>0</v>
      </c>
      <c r="AC75" s="5" t="s">
        <v>236</v>
      </c>
      <c r="AD75" s="5" t="s">
        <v>49</v>
      </c>
      <c r="AE75" s="5" t="s">
        <v>0</v>
      </c>
      <c r="AF75" s="7">
        <f>'Управление образования'!AF30+Администрация!AF62</f>
        <v>0</v>
      </c>
      <c r="AG75" s="7">
        <f>'Управление образования'!AG30+Администрация!AG62</f>
        <v>0</v>
      </c>
      <c r="AH75" s="7">
        <f>'Управление образования'!AH30+Администрация!AH62</f>
        <v>0</v>
      </c>
      <c r="AI75" s="7">
        <f>'Управление образования'!AI30+Администрация!AI62</f>
        <v>0</v>
      </c>
      <c r="AJ75" s="7">
        <f>'Управление образования'!AJ30+Администрация!AJ62</f>
        <v>0</v>
      </c>
      <c r="AK75" s="7">
        <f>'Управление образования'!AK30+Администрация!AK62</f>
        <v>0</v>
      </c>
      <c r="AL75" s="7">
        <f>'Управление образования'!AL30+Администрация!AL62</f>
        <v>0</v>
      </c>
      <c r="AM75" s="7">
        <f>'Управление образования'!AM30+Администрация!AM62</f>
        <v>0</v>
      </c>
      <c r="AN75" s="7">
        <f>'Управление образования'!AN30+Администрация!AN62</f>
        <v>0</v>
      </c>
      <c r="AO75" s="7">
        <f>'Управление образования'!AO30+Администрация!AO62</f>
        <v>0</v>
      </c>
      <c r="AP75" s="7">
        <f>'Управление образования'!AP30+Администрация!AP62</f>
        <v>0</v>
      </c>
      <c r="AQ75" s="7">
        <f>'Управление образования'!AQ30+Администрация!AQ62</f>
        <v>0</v>
      </c>
      <c r="AR75" s="7">
        <f>'Управление образования'!AR30+Администрация!AR62</f>
        <v>0</v>
      </c>
      <c r="AS75" s="7">
        <f>'Управление образования'!AS30+Администрация!AS62</f>
        <v>0</v>
      </c>
      <c r="AT75" s="7">
        <f>'Управление образования'!AT30+Администрация!AT62</f>
        <v>0</v>
      </c>
      <c r="AU75" s="7">
        <f>'Управление образования'!AU30+Администрация!AU62</f>
        <v>0</v>
      </c>
      <c r="AV75" s="7">
        <f>'Управление образования'!AV30+Администрация!AV62</f>
        <v>0</v>
      </c>
      <c r="AW75" s="7">
        <f>'Управление образования'!AW30+Администрация!AW62</f>
        <v>0</v>
      </c>
      <c r="AX75" s="7">
        <f>'Управление образования'!AX30+Администрация!AX62</f>
        <v>0</v>
      </c>
      <c r="AY75" s="7">
        <f>'Управление образования'!AY30+Администрация!AY62</f>
        <v>0</v>
      </c>
      <c r="AZ75" s="7">
        <f>'Управление образования'!AZ30+Администрация!AZ62</f>
        <v>0</v>
      </c>
      <c r="BA75" s="7">
        <f>'Управление образования'!BA30+Администрация!BA62</f>
        <v>0</v>
      </c>
      <c r="BB75" s="7">
        <f>'Управление образования'!BB30+Администрация!BB62</f>
        <v>0</v>
      </c>
      <c r="BC75" s="7">
        <f>'Управление образования'!BC30+Администрация!BC62</f>
        <v>0</v>
      </c>
      <c r="BD75" s="7">
        <f>'Управление образования'!BD30+Администрация!BD62</f>
        <v>0</v>
      </c>
      <c r="BE75" s="7">
        <f>'Управление образования'!BE30+Администрация!BE62</f>
        <v>0</v>
      </c>
      <c r="BF75" s="7">
        <f>'Управление образования'!BF30+Администрация!BF62</f>
        <v>0</v>
      </c>
      <c r="BG75" s="7">
        <f>'Управление образования'!BG30+Администрация!BG62</f>
        <v>0</v>
      </c>
      <c r="BH75" s="7">
        <f>'Управление образования'!BH30+Администрация!BH62</f>
        <v>0</v>
      </c>
      <c r="BI75" s="7">
        <f>'Управление образования'!BI30+Администрация!BI62</f>
        <v>0</v>
      </c>
      <c r="BJ75" s="7">
        <f>'Управление образования'!BJ30+Администрация!BJ62</f>
        <v>0</v>
      </c>
      <c r="BK75" s="7">
        <f>'Управление образования'!BK30+Администрация!BK62</f>
        <v>0</v>
      </c>
      <c r="BL75" s="7">
        <f>'Управление образования'!BL30+Администрация!BL62</f>
        <v>0</v>
      </c>
      <c r="BM75" s="7">
        <f>'Управление образования'!BM30+Администрация!BM62</f>
        <v>0</v>
      </c>
      <c r="BN75" s="7">
        <f>'Управление образования'!BN30+Администрация!BN62</f>
        <v>0</v>
      </c>
      <c r="BO75" s="7">
        <f>'Управление образования'!BO30+Администрация!BO62</f>
        <v>0</v>
      </c>
      <c r="BP75" s="7">
        <f>'Управление образования'!BP30+Администрация!BP62</f>
        <v>0</v>
      </c>
      <c r="BQ75" s="7">
        <f>'Управление образования'!BQ30+Администрация!BQ62</f>
        <v>0</v>
      </c>
      <c r="BR75" s="7">
        <f>'Управление образования'!BR30+Администрация!BR62</f>
        <v>0</v>
      </c>
      <c r="BS75" s="7">
        <f>'Управление образования'!BS30+Администрация!BS62</f>
        <v>0</v>
      </c>
      <c r="BT75" s="7">
        <f>'Управление образования'!BT30+Администрация!BT62</f>
        <v>0</v>
      </c>
      <c r="BU75" s="7">
        <f>'Управление образования'!BU30+Администрация!BU62</f>
        <v>0</v>
      </c>
      <c r="BV75" s="7">
        <f>'Управление образования'!BV30+Администрация!BV62</f>
        <v>0</v>
      </c>
      <c r="BW75" s="7">
        <f>'Управление образования'!BW30+Администрация!BW62</f>
        <v>0</v>
      </c>
      <c r="BX75" s="7">
        <f>'Управление образования'!BX30+Администрация!BX62</f>
        <v>0</v>
      </c>
      <c r="BY75" s="7">
        <f>'Управление образования'!BY30+Администрация!BY62</f>
        <v>0</v>
      </c>
      <c r="BZ75" s="7">
        <f>'Управление образования'!BZ30+Администрация!BZ62</f>
        <v>0</v>
      </c>
      <c r="CA75" s="7">
        <f>'Управление образования'!CA30+Администрация!CA62</f>
        <v>0</v>
      </c>
      <c r="CB75" s="7">
        <f>'Управление образования'!CB30+Администрация!CB62</f>
        <v>0</v>
      </c>
      <c r="CC75" s="7">
        <f>'Управление образования'!CC30+Администрация!CC62</f>
        <v>0</v>
      </c>
      <c r="CD75" s="7">
        <f>'Управление образования'!CD30+Администрация!CD62</f>
        <v>0</v>
      </c>
      <c r="CE75" s="7">
        <f>'Управление образования'!CE30+Администрация!CE62</f>
        <v>0</v>
      </c>
      <c r="CF75" s="7">
        <f>'Управление образования'!CF30+Администрация!CF62</f>
        <v>0</v>
      </c>
      <c r="CG75" s="7">
        <f>'Управление образования'!CG30+Администрация!CG62</f>
        <v>0</v>
      </c>
      <c r="CH75" s="7">
        <f>'Управление образования'!CH30+Администрация!CH62</f>
        <v>0</v>
      </c>
      <c r="CI75" s="7">
        <f>'Управление образования'!CI30+Администрация!CI62</f>
        <v>0</v>
      </c>
      <c r="CJ75" s="7">
        <f>'Управление образования'!CJ30+Администрация!CJ62</f>
        <v>0</v>
      </c>
      <c r="CK75" s="7">
        <f>'Управление образования'!CK30+Администрация!CK62</f>
        <v>0</v>
      </c>
      <c r="CL75" s="7">
        <f>'Управление образования'!CL30+Администрация!CL62</f>
        <v>0</v>
      </c>
      <c r="CM75" s="7">
        <f>'Управление образования'!CM30+Администрация!CM62</f>
        <v>0</v>
      </c>
      <c r="CN75" s="7">
        <f>'Управление образования'!CN30+Администрация!CN62</f>
        <v>0</v>
      </c>
      <c r="CO75" s="7">
        <f>'Управление образования'!CO30+Администрация!CO62</f>
        <v>0</v>
      </c>
      <c r="CP75" s="7">
        <f>'Управление образования'!CP30+Администрация!CP62</f>
        <v>0</v>
      </c>
      <c r="CQ75" s="7">
        <f>'Управление образования'!CQ30+Администрация!CQ62</f>
        <v>0</v>
      </c>
      <c r="CR75" s="7">
        <f>'Управление образования'!CR30+Администрация!CR62</f>
        <v>0</v>
      </c>
      <c r="CS75" s="7">
        <f>'Управление образования'!CS30+Администрация!CS62</f>
        <v>0</v>
      </c>
      <c r="CT75" s="7">
        <f>'Управление образования'!CT30+Администрация!CT62</f>
        <v>0</v>
      </c>
      <c r="CU75" s="7">
        <f>'Управление образования'!CU30+Администрация!CU62</f>
        <v>0</v>
      </c>
      <c r="CV75" s="7">
        <f>'Управление образования'!CV30+Администрация!CV62</f>
        <v>0</v>
      </c>
      <c r="CW75" s="7">
        <f>'Управление образования'!CW30+Администрация!CW62</f>
        <v>0</v>
      </c>
      <c r="CX75" s="7">
        <f>'Управление образования'!CX30+Администрация!CX62</f>
        <v>0</v>
      </c>
      <c r="CY75" s="7">
        <f>'Управление образования'!CY30+Администрация!CY62</f>
        <v>0</v>
      </c>
      <c r="CZ75" s="7">
        <f>'Управление образования'!CZ30+Администрация!CZ62</f>
        <v>0</v>
      </c>
      <c r="DA75" s="7">
        <f>'Управление образования'!DA30+Администрация!DA62</f>
        <v>0</v>
      </c>
      <c r="DB75" s="7">
        <f>'Управление образования'!DB30+Администрация!DB62</f>
        <v>0</v>
      </c>
      <c r="DC75" s="7">
        <f>'Управление образования'!DC30+Администрация!DC62</f>
        <v>0</v>
      </c>
      <c r="DD75" s="7">
        <f>'Управление образования'!DD30+Администрация!DD62</f>
        <v>0</v>
      </c>
      <c r="DE75" s="7">
        <f>'Управление образования'!DE30+Администрация!DE62</f>
        <v>0</v>
      </c>
      <c r="DF75" s="7">
        <f>'Управление образования'!DF30+Администрация!DF62</f>
        <v>0</v>
      </c>
      <c r="DG75" s="7">
        <f>'Управление образования'!DG30+Администрация!DG62</f>
        <v>0</v>
      </c>
      <c r="DH75" s="7">
        <f>'Управление образования'!DH30+Администрация!DH62</f>
        <v>0</v>
      </c>
      <c r="DI75" s="7">
        <f>'Управление образования'!DI30+Администрация!DI62</f>
        <v>0</v>
      </c>
      <c r="DJ75" s="7">
        <f>'Управление образования'!DJ30+Администрация!DJ62</f>
        <v>0</v>
      </c>
      <c r="DK75" s="7">
        <f>'Управление образования'!DK30+Администрация!DK62</f>
        <v>0</v>
      </c>
      <c r="DL75" s="7">
        <f>'Управление образования'!DL30+Администрация!DL62</f>
        <v>0</v>
      </c>
      <c r="DM75" s="7">
        <f>'Управление образования'!DM30+Администрация!DM62</f>
        <v>0</v>
      </c>
      <c r="DN75" s="7">
        <f>'Управление образования'!DN30+Администрация!DN62</f>
        <v>0</v>
      </c>
      <c r="DO75" s="7">
        <f>'Управление образования'!DO30+Администрация!DO62</f>
        <v>0</v>
      </c>
      <c r="DP75" s="7">
        <f>'Управление образования'!DP30+Администрация!DP62</f>
        <v>0</v>
      </c>
      <c r="DQ75" s="7">
        <f>'Управление образования'!DQ30+Администрация!DQ62</f>
        <v>0</v>
      </c>
      <c r="DR75" s="7" t="s">
        <v>0</v>
      </c>
    </row>
    <row r="76" spans="1:122" ht="108.2" customHeight="1" x14ac:dyDescent="0.2">
      <c r="A76" s="6" t="s">
        <v>375</v>
      </c>
      <c r="B76" s="37" t="s">
        <v>376</v>
      </c>
      <c r="C76" s="38" t="s">
        <v>377</v>
      </c>
      <c r="D76" s="5" t="s">
        <v>176</v>
      </c>
      <c r="E76" s="5" t="s">
        <v>378</v>
      </c>
      <c r="F76" s="5" t="s">
        <v>178</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379</v>
      </c>
      <c r="Y76" s="5" t="s">
        <v>380</v>
      </c>
      <c r="Z76" s="5" t="s">
        <v>381</v>
      </c>
      <c r="AA76" s="5" t="s">
        <v>0</v>
      </c>
      <c r="AB76" s="5" t="s">
        <v>0</v>
      </c>
      <c r="AC76" s="5" t="s">
        <v>381</v>
      </c>
      <c r="AD76" s="5" t="s">
        <v>66</v>
      </c>
      <c r="AE76" s="5" t="s">
        <v>382</v>
      </c>
      <c r="AF76" s="7">
        <f>КУМИ!AF14</f>
        <v>433.2</v>
      </c>
      <c r="AG76" s="7">
        <f>КУМИ!AG14</f>
        <v>412.3</v>
      </c>
      <c r="AH76" s="7">
        <f>КУМИ!AH14</f>
        <v>0</v>
      </c>
      <c r="AI76" s="7">
        <f>КУМИ!AI14</f>
        <v>0</v>
      </c>
      <c r="AJ76" s="7">
        <f>КУМИ!AJ14</f>
        <v>0</v>
      </c>
      <c r="AK76" s="7">
        <f>КУМИ!AK14</f>
        <v>0</v>
      </c>
      <c r="AL76" s="7">
        <f>КУМИ!AL14</f>
        <v>0</v>
      </c>
      <c r="AM76" s="7">
        <f>КУМИ!AM14</f>
        <v>0</v>
      </c>
      <c r="AN76" s="7">
        <f>КУМИ!AN14</f>
        <v>433.2</v>
      </c>
      <c r="AO76" s="7">
        <f>КУМИ!AO14</f>
        <v>412.3</v>
      </c>
      <c r="AP76" s="7">
        <f>КУМИ!AP14</f>
        <v>292.39999999999998</v>
      </c>
      <c r="AQ76" s="7">
        <f>КУМИ!AQ14</f>
        <v>0</v>
      </c>
      <c r="AR76" s="7">
        <f>КУМИ!AR14</f>
        <v>0</v>
      </c>
      <c r="AS76" s="7">
        <f>КУМИ!AS14</f>
        <v>0</v>
      </c>
      <c r="AT76" s="7">
        <f>КУМИ!AT14</f>
        <v>292.39999999999998</v>
      </c>
      <c r="AU76" s="7">
        <f>КУМИ!AU14</f>
        <v>292.39999999999998</v>
      </c>
      <c r="AV76" s="7">
        <f>КУМИ!AV14</f>
        <v>0</v>
      </c>
      <c r="AW76" s="7">
        <f>КУМИ!AW14</f>
        <v>0</v>
      </c>
      <c r="AX76" s="7">
        <f>КУМИ!AX14</f>
        <v>0</v>
      </c>
      <c r="AY76" s="7">
        <f>КУМИ!AY14</f>
        <v>292.39999999999998</v>
      </c>
      <c r="AZ76" s="7">
        <f>КУМИ!AZ14</f>
        <v>292.39999999999998</v>
      </c>
      <c r="BA76" s="7">
        <f>КУМИ!BA14</f>
        <v>0</v>
      </c>
      <c r="BB76" s="7">
        <f>КУМИ!BB14</f>
        <v>0</v>
      </c>
      <c r="BC76" s="7">
        <f>КУМИ!BC14</f>
        <v>0</v>
      </c>
      <c r="BD76" s="7">
        <f>КУМИ!BD14</f>
        <v>292.39999999999998</v>
      </c>
      <c r="BE76" s="7">
        <f>КУМИ!BE14</f>
        <v>292.39999999999998</v>
      </c>
      <c r="BF76" s="7">
        <f>КУМИ!BF14</f>
        <v>0</v>
      </c>
      <c r="BG76" s="7">
        <f>КУМИ!BG14</f>
        <v>0</v>
      </c>
      <c r="BH76" s="7">
        <f>КУМИ!BH14</f>
        <v>0</v>
      </c>
      <c r="BI76" s="7">
        <f>КУМИ!BI14</f>
        <v>292.39999999999998</v>
      </c>
      <c r="BJ76" s="7">
        <f>КУМИ!BJ14</f>
        <v>433.2</v>
      </c>
      <c r="BK76" s="7">
        <f>КУМИ!BK14</f>
        <v>412.3</v>
      </c>
      <c r="BL76" s="7">
        <f>КУМИ!BL14</f>
        <v>0</v>
      </c>
      <c r="BM76" s="7">
        <f>КУМИ!BM14</f>
        <v>0</v>
      </c>
      <c r="BN76" s="7">
        <f>КУМИ!BN14</f>
        <v>0</v>
      </c>
      <c r="BO76" s="7">
        <f>КУМИ!BO14</f>
        <v>0</v>
      </c>
      <c r="BP76" s="7">
        <f>КУМИ!BP14</f>
        <v>0</v>
      </c>
      <c r="BQ76" s="7">
        <f>КУМИ!BQ14</f>
        <v>0</v>
      </c>
      <c r="BR76" s="7">
        <f>КУМИ!BR14</f>
        <v>433.2</v>
      </c>
      <c r="BS76" s="7">
        <f>КУМИ!BS14</f>
        <v>412.3</v>
      </c>
      <c r="BT76" s="7">
        <f>КУМИ!BT14</f>
        <v>292.39999999999998</v>
      </c>
      <c r="BU76" s="7">
        <f>КУМИ!BU14</f>
        <v>0</v>
      </c>
      <c r="BV76" s="7">
        <f>КУМИ!BV14</f>
        <v>0</v>
      </c>
      <c r="BW76" s="7">
        <f>КУМИ!BW14</f>
        <v>0</v>
      </c>
      <c r="BX76" s="7">
        <f>КУМИ!BX14</f>
        <v>292.39999999999998</v>
      </c>
      <c r="BY76" s="7">
        <f>КУМИ!BY14</f>
        <v>292.39999999999998</v>
      </c>
      <c r="BZ76" s="7">
        <f>КУМИ!BZ14</f>
        <v>0</v>
      </c>
      <c r="CA76" s="7">
        <f>КУМИ!CA14</f>
        <v>0</v>
      </c>
      <c r="CB76" s="7">
        <f>КУМИ!CB14</f>
        <v>0</v>
      </c>
      <c r="CC76" s="7">
        <f>КУМИ!CC14</f>
        <v>292.39999999999998</v>
      </c>
      <c r="CD76" s="7">
        <f>КУМИ!CD14</f>
        <v>292.39999999999998</v>
      </c>
      <c r="CE76" s="7">
        <f>КУМИ!CE14</f>
        <v>0</v>
      </c>
      <c r="CF76" s="7">
        <f>КУМИ!CF14</f>
        <v>0</v>
      </c>
      <c r="CG76" s="7">
        <f>КУМИ!CG14</f>
        <v>0</v>
      </c>
      <c r="CH76" s="7">
        <f>КУМИ!CH14</f>
        <v>292.39999999999998</v>
      </c>
      <c r="CI76" s="7">
        <f>КУМИ!CI14</f>
        <v>292.39999999999998</v>
      </c>
      <c r="CJ76" s="7">
        <f>КУМИ!CJ14</f>
        <v>0</v>
      </c>
      <c r="CK76" s="7">
        <f>КУМИ!CK14</f>
        <v>0</v>
      </c>
      <c r="CL76" s="7">
        <f>КУМИ!CL14</f>
        <v>0</v>
      </c>
      <c r="CM76" s="7">
        <f>КУМИ!CM14</f>
        <v>292.39999999999998</v>
      </c>
      <c r="CN76" s="7">
        <f>КУМИ!CN14</f>
        <v>412.3</v>
      </c>
      <c r="CO76" s="7">
        <f>КУМИ!CO14</f>
        <v>0</v>
      </c>
      <c r="CP76" s="7">
        <f>КУМИ!CP14</f>
        <v>0</v>
      </c>
      <c r="CQ76" s="7">
        <f>КУМИ!CQ14</f>
        <v>0</v>
      </c>
      <c r="CR76" s="7">
        <f>КУМИ!CR14</f>
        <v>412.3</v>
      </c>
      <c r="CS76" s="7">
        <f>КУМИ!CS14</f>
        <v>292.39999999999998</v>
      </c>
      <c r="CT76" s="7">
        <f>КУМИ!CT14</f>
        <v>0</v>
      </c>
      <c r="CU76" s="7">
        <f>КУМИ!CU14</f>
        <v>0</v>
      </c>
      <c r="CV76" s="7">
        <f>КУМИ!CV14</f>
        <v>0</v>
      </c>
      <c r="CW76" s="7">
        <f>КУМИ!CW14</f>
        <v>292.39999999999998</v>
      </c>
      <c r="CX76" s="7">
        <f>КУМИ!CX14</f>
        <v>292.39999999999998</v>
      </c>
      <c r="CY76" s="7">
        <f>КУМИ!CY14</f>
        <v>0</v>
      </c>
      <c r="CZ76" s="7">
        <f>КУМИ!CZ14</f>
        <v>0</v>
      </c>
      <c r="DA76" s="7">
        <f>КУМИ!DA14</f>
        <v>0</v>
      </c>
      <c r="DB76" s="7">
        <f>КУМИ!DB14</f>
        <v>292.39999999999998</v>
      </c>
      <c r="DC76" s="7">
        <f>КУМИ!DC14</f>
        <v>412.3</v>
      </c>
      <c r="DD76" s="7">
        <f>КУМИ!DD14</f>
        <v>0</v>
      </c>
      <c r="DE76" s="7">
        <f>КУМИ!DE14</f>
        <v>0</v>
      </c>
      <c r="DF76" s="7">
        <f>КУМИ!DF14</f>
        <v>0</v>
      </c>
      <c r="DG76" s="7">
        <f>КУМИ!DG14</f>
        <v>412.3</v>
      </c>
      <c r="DH76" s="7">
        <f>КУМИ!DH14</f>
        <v>292.39999999999998</v>
      </c>
      <c r="DI76" s="7">
        <f>КУМИ!DI14</f>
        <v>0</v>
      </c>
      <c r="DJ76" s="7">
        <f>КУМИ!DJ14</f>
        <v>0</v>
      </c>
      <c r="DK76" s="7">
        <f>КУМИ!DK14</f>
        <v>0</v>
      </c>
      <c r="DL76" s="7">
        <f>КУМИ!DL14</f>
        <v>292.39999999999998</v>
      </c>
      <c r="DM76" s="7">
        <f>КУМИ!DM14</f>
        <v>292.39999999999998</v>
      </c>
      <c r="DN76" s="7">
        <f>КУМИ!DN14</f>
        <v>0</v>
      </c>
      <c r="DO76" s="7">
        <f>КУМИ!DO14</f>
        <v>0</v>
      </c>
      <c r="DP76" s="7">
        <f>КУМИ!DP14</f>
        <v>0</v>
      </c>
      <c r="DQ76" s="7">
        <f>КУМИ!DQ14</f>
        <v>292.39999999999998</v>
      </c>
      <c r="DR76" s="7" t="s">
        <v>183</v>
      </c>
    </row>
    <row r="77" spans="1:122" ht="120.4" customHeight="1" x14ac:dyDescent="0.2">
      <c r="A77" s="6" t="s">
        <v>375</v>
      </c>
      <c r="B77" s="37" t="s">
        <v>0</v>
      </c>
      <c r="C77" s="38" t="s">
        <v>0</v>
      </c>
      <c r="D77" s="5" t="s">
        <v>383</v>
      </c>
      <c r="E77" s="5" t="s">
        <v>384</v>
      </c>
      <c r="F77" s="5" t="s">
        <v>385</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386</v>
      </c>
      <c r="Y77" s="5" t="s">
        <v>180</v>
      </c>
      <c r="Z77" s="5" t="s">
        <v>236</v>
      </c>
      <c r="AA77" s="5" t="s">
        <v>0</v>
      </c>
      <c r="AB77" s="5" t="s">
        <v>0</v>
      </c>
      <c r="AC77" s="5" t="s">
        <v>236</v>
      </c>
      <c r="AD77" s="5" t="s">
        <v>66</v>
      </c>
      <c r="AE77" s="5" t="s">
        <v>0</v>
      </c>
      <c r="AF77" s="7">
        <f>КУМИ!AF15</f>
        <v>0</v>
      </c>
      <c r="AG77" s="7">
        <f>КУМИ!AG15</f>
        <v>0</v>
      </c>
      <c r="AH77" s="7">
        <f>КУМИ!AH15</f>
        <v>0</v>
      </c>
      <c r="AI77" s="7">
        <f>КУМИ!AI15</f>
        <v>0</v>
      </c>
      <c r="AJ77" s="7">
        <f>КУМИ!AJ15</f>
        <v>0</v>
      </c>
      <c r="AK77" s="7">
        <f>КУМИ!AK15</f>
        <v>0</v>
      </c>
      <c r="AL77" s="7">
        <f>КУМИ!AL15</f>
        <v>0</v>
      </c>
      <c r="AM77" s="7">
        <f>КУМИ!AM15</f>
        <v>0</v>
      </c>
      <c r="AN77" s="7">
        <f>КУМИ!AN15</f>
        <v>0</v>
      </c>
      <c r="AO77" s="7">
        <f>КУМИ!AO15</f>
        <v>0</v>
      </c>
      <c r="AP77" s="7">
        <f>КУМИ!AP15</f>
        <v>0</v>
      </c>
      <c r="AQ77" s="7">
        <f>КУМИ!AQ15</f>
        <v>0</v>
      </c>
      <c r="AR77" s="7">
        <f>КУМИ!AR15</f>
        <v>0</v>
      </c>
      <c r="AS77" s="7">
        <f>КУМИ!AS15</f>
        <v>0</v>
      </c>
      <c r="AT77" s="7">
        <f>КУМИ!AT15</f>
        <v>0</v>
      </c>
      <c r="AU77" s="7">
        <f>КУМИ!AU15</f>
        <v>0</v>
      </c>
      <c r="AV77" s="7">
        <f>КУМИ!AV15</f>
        <v>0</v>
      </c>
      <c r="AW77" s="7">
        <f>КУМИ!AW15</f>
        <v>0</v>
      </c>
      <c r="AX77" s="7">
        <f>КУМИ!AX15</f>
        <v>0</v>
      </c>
      <c r="AY77" s="7">
        <f>КУМИ!AY15</f>
        <v>0</v>
      </c>
      <c r="AZ77" s="7">
        <f>КУМИ!AZ15</f>
        <v>0</v>
      </c>
      <c r="BA77" s="7">
        <f>КУМИ!BA15</f>
        <v>0</v>
      </c>
      <c r="BB77" s="7">
        <f>КУМИ!BB15</f>
        <v>0</v>
      </c>
      <c r="BC77" s="7">
        <f>КУМИ!BC15</f>
        <v>0</v>
      </c>
      <c r="BD77" s="7">
        <f>КУМИ!BD15</f>
        <v>0</v>
      </c>
      <c r="BE77" s="7">
        <f>КУМИ!BE15</f>
        <v>0</v>
      </c>
      <c r="BF77" s="7">
        <f>КУМИ!BF15</f>
        <v>0</v>
      </c>
      <c r="BG77" s="7">
        <f>КУМИ!BG15</f>
        <v>0</v>
      </c>
      <c r="BH77" s="7">
        <f>КУМИ!BH15</f>
        <v>0</v>
      </c>
      <c r="BI77" s="7">
        <f>КУМИ!BI15</f>
        <v>0</v>
      </c>
      <c r="BJ77" s="7">
        <f>КУМИ!BJ15</f>
        <v>0</v>
      </c>
      <c r="BK77" s="7">
        <f>КУМИ!BK15</f>
        <v>0</v>
      </c>
      <c r="BL77" s="7">
        <f>КУМИ!BL15</f>
        <v>0</v>
      </c>
      <c r="BM77" s="7">
        <f>КУМИ!BM15</f>
        <v>0</v>
      </c>
      <c r="BN77" s="7">
        <f>КУМИ!BN15</f>
        <v>0</v>
      </c>
      <c r="BO77" s="7">
        <f>КУМИ!BO15</f>
        <v>0</v>
      </c>
      <c r="BP77" s="7">
        <f>КУМИ!BP15</f>
        <v>0</v>
      </c>
      <c r="BQ77" s="7">
        <f>КУМИ!BQ15</f>
        <v>0</v>
      </c>
      <c r="BR77" s="7">
        <f>КУМИ!BR15</f>
        <v>0</v>
      </c>
      <c r="BS77" s="7">
        <f>КУМИ!BS15</f>
        <v>0</v>
      </c>
      <c r="BT77" s="7">
        <f>КУМИ!BT15</f>
        <v>0</v>
      </c>
      <c r="BU77" s="7">
        <f>КУМИ!BU15</f>
        <v>0</v>
      </c>
      <c r="BV77" s="7">
        <f>КУМИ!BV15</f>
        <v>0</v>
      </c>
      <c r="BW77" s="7">
        <f>КУМИ!BW15</f>
        <v>0</v>
      </c>
      <c r="BX77" s="7">
        <f>КУМИ!BX15</f>
        <v>0</v>
      </c>
      <c r="BY77" s="7">
        <f>КУМИ!BY15</f>
        <v>0</v>
      </c>
      <c r="BZ77" s="7">
        <f>КУМИ!BZ15</f>
        <v>0</v>
      </c>
      <c r="CA77" s="7">
        <f>КУМИ!CA15</f>
        <v>0</v>
      </c>
      <c r="CB77" s="7">
        <f>КУМИ!CB15</f>
        <v>0</v>
      </c>
      <c r="CC77" s="7">
        <f>КУМИ!CC15</f>
        <v>0</v>
      </c>
      <c r="CD77" s="7">
        <f>КУМИ!CD15</f>
        <v>0</v>
      </c>
      <c r="CE77" s="7">
        <f>КУМИ!CE15</f>
        <v>0</v>
      </c>
      <c r="CF77" s="7">
        <f>КУМИ!CF15</f>
        <v>0</v>
      </c>
      <c r="CG77" s="7">
        <f>КУМИ!CG15</f>
        <v>0</v>
      </c>
      <c r="CH77" s="7">
        <f>КУМИ!CH15</f>
        <v>0</v>
      </c>
      <c r="CI77" s="7">
        <f>КУМИ!CI15</f>
        <v>0</v>
      </c>
      <c r="CJ77" s="7">
        <f>КУМИ!CJ15</f>
        <v>0</v>
      </c>
      <c r="CK77" s="7">
        <f>КУМИ!CK15</f>
        <v>0</v>
      </c>
      <c r="CL77" s="7">
        <f>КУМИ!CL15</f>
        <v>0</v>
      </c>
      <c r="CM77" s="7">
        <f>КУМИ!CM15</f>
        <v>0</v>
      </c>
      <c r="CN77" s="7">
        <f>КУМИ!CN15</f>
        <v>0</v>
      </c>
      <c r="CO77" s="7">
        <f>КУМИ!CO15</f>
        <v>0</v>
      </c>
      <c r="CP77" s="7">
        <f>КУМИ!CP15</f>
        <v>0</v>
      </c>
      <c r="CQ77" s="7">
        <f>КУМИ!CQ15</f>
        <v>0</v>
      </c>
      <c r="CR77" s="7">
        <f>КУМИ!CR15</f>
        <v>0</v>
      </c>
      <c r="CS77" s="7">
        <f>КУМИ!CS15</f>
        <v>0</v>
      </c>
      <c r="CT77" s="7">
        <f>КУМИ!CT15</f>
        <v>0</v>
      </c>
      <c r="CU77" s="7">
        <f>КУМИ!CU15</f>
        <v>0</v>
      </c>
      <c r="CV77" s="7">
        <f>КУМИ!CV15</f>
        <v>0</v>
      </c>
      <c r="CW77" s="7">
        <f>КУМИ!CW15</f>
        <v>0</v>
      </c>
      <c r="CX77" s="7">
        <f>КУМИ!CX15</f>
        <v>0</v>
      </c>
      <c r="CY77" s="7">
        <f>КУМИ!CY15</f>
        <v>0</v>
      </c>
      <c r="CZ77" s="7">
        <f>КУМИ!CZ15</f>
        <v>0</v>
      </c>
      <c r="DA77" s="7">
        <f>КУМИ!DA15</f>
        <v>0</v>
      </c>
      <c r="DB77" s="7">
        <f>КУМИ!DB15</f>
        <v>0</v>
      </c>
      <c r="DC77" s="7">
        <f>КУМИ!DC15</f>
        <v>0</v>
      </c>
      <c r="DD77" s="7">
        <f>КУМИ!DD15</f>
        <v>0</v>
      </c>
      <c r="DE77" s="7">
        <f>КУМИ!DE15</f>
        <v>0</v>
      </c>
      <c r="DF77" s="7">
        <f>КУМИ!DF15</f>
        <v>0</v>
      </c>
      <c r="DG77" s="7">
        <f>КУМИ!DG15</f>
        <v>0</v>
      </c>
      <c r="DH77" s="7">
        <f>КУМИ!DH15</f>
        <v>0</v>
      </c>
      <c r="DI77" s="7">
        <f>КУМИ!DI15</f>
        <v>0</v>
      </c>
      <c r="DJ77" s="7">
        <f>КУМИ!DJ15</f>
        <v>0</v>
      </c>
      <c r="DK77" s="7">
        <f>КУМИ!DK15</f>
        <v>0</v>
      </c>
      <c r="DL77" s="7">
        <f>КУМИ!DL15</f>
        <v>0</v>
      </c>
      <c r="DM77" s="7">
        <f>КУМИ!DM15</f>
        <v>0</v>
      </c>
      <c r="DN77" s="7">
        <f>КУМИ!DN15</f>
        <v>0</v>
      </c>
      <c r="DO77" s="7">
        <f>КУМИ!DO15</f>
        <v>0</v>
      </c>
      <c r="DP77" s="7">
        <f>КУМИ!DP15</f>
        <v>0</v>
      </c>
      <c r="DQ77" s="7">
        <f>КУМИ!DQ15</f>
        <v>0</v>
      </c>
      <c r="DR77" s="7" t="s">
        <v>0</v>
      </c>
    </row>
    <row r="78" spans="1:122" ht="84" customHeight="1" x14ac:dyDescent="0.2">
      <c r="A78" s="6" t="s">
        <v>387</v>
      </c>
      <c r="B78" s="37" t="s">
        <v>388</v>
      </c>
      <c r="C78" s="38" t="s">
        <v>389</v>
      </c>
      <c r="D78" s="5" t="s">
        <v>176</v>
      </c>
      <c r="E78" s="5" t="s">
        <v>390</v>
      </c>
      <c r="F78" s="5" t="s">
        <v>178</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391</v>
      </c>
      <c r="Y78" s="5" t="s">
        <v>180</v>
      </c>
      <c r="Z78" s="5" t="s">
        <v>392</v>
      </c>
      <c r="AA78" s="5" t="s">
        <v>0</v>
      </c>
      <c r="AB78" s="5" t="s">
        <v>0</v>
      </c>
      <c r="AC78" s="5" t="s">
        <v>392</v>
      </c>
      <c r="AD78" s="5" t="s">
        <v>46</v>
      </c>
      <c r="AE78" s="5" t="s">
        <v>393</v>
      </c>
      <c r="AF78" s="7">
        <f>Администрация!AF63</f>
        <v>72948.3</v>
      </c>
      <c r="AG78" s="7">
        <f>Администрация!AG63</f>
        <v>72857.3</v>
      </c>
      <c r="AH78" s="7">
        <f>Администрация!AH63</f>
        <v>0</v>
      </c>
      <c r="AI78" s="7">
        <f>Администрация!AI63</f>
        <v>0</v>
      </c>
      <c r="AJ78" s="7">
        <f>Администрация!AJ63</f>
        <v>47310.1</v>
      </c>
      <c r="AK78" s="7">
        <f>Администрация!AK63</f>
        <v>47310.1</v>
      </c>
      <c r="AL78" s="7">
        <f>Администрация!AL63</f>
        <v>0</v>
      </c>
      <c r="AM78" s="7">
        <f>Администрация!AM63</f>
        <v>0</v>
      </c>
      <c r="AN78" s="7">
        <f>Администрация!AN63</f>
        <v>25638.1</v>
      </c>
      <c r="AO78" s="7">
        <f>Администрация!AO63</f>
        <v>25547.200000000001</v>
      </c>
      <c r="AP78" s="7">
        <f>Администрация!AP63</f>
        <v>44898.8</v>
      </c>
      <c r="AQ78" s="7">
        <f>Администрация!AQ63</f>
        <v>0</v>
      </c>
      <c r="AR78" s="7">
        <f>Администрация!AR63</f>
        <v>22006.5</v>
      </c>
      <c r="AS78" s="7">
        <f>Администрация!AS63</f>
        <v>0</v>
      </c>
      <c r="AT78" s="7">
        <f>Администрация!AT63</f>
        <v>22892.3</v>
      </c>
      <c r="AU78" s="7">
        <f>Администрация!AU63</f>
        <v>42155.8</v>
      </c>
      <c r="AV78" s="7">
        <f>Администрация!AV63</f>
        <v>0</v>
      </c>
      <c r="AW78" s="7">
        <f>Администрация!AW63</f>
        <v>22006.5</v>
      </c>
      <c r="AX78" s="7">
        <f>Администрация!AX63</f>
        <v>0</v>
      </c>
      <c r="AY78" s="7">
        <f>Администрация!AY63</f>
        <v>20149.3</v>
      </c>
      <c r="AZ78" s="7">
        <f>Администрация!AZ63</f>
        <v>48121</v>
      </c>
      <c r="BA78" s="7">
        <f>Администрация!BA63</f>
        <v>0</v>
      </c>
      <c r="BB78" s="7">
        <f>Администрация!BB63</f>
        <v>22006.5</v>
      </c>
      <c r="BC78" s="7">
        <f>Администрация!BC63</f>
        <v>0</v>
      </c>
      <c r="BD78" s="7">
        <f>Администрация!BD63</f>
        <v>26114.5</v>
      </c>
      <c r="BE78" s="7">
        <f>Администрация!BE63</f>
        <v>48121</v>
      </c>
      <c r="BF78" s="7">
        <f>Администрация!BF63</f>
        <v>0</v>
      </c>
      <c r="BG78" s="7">
        <f>Администрация!BG63</f>
        <v>22006.5</v>
      </c>
      <c r="BH78" s="7">
        <f>Администрация!BH63</f>
        <v>0</v>
      </c>
      <c r="BI78" s="7">
        <f>Администрация!BI63</f>
        <v>26114.5</v>
      </c>
      <c r="BJ78" s="7">
        <f>Администрация!BJ63</f>
        <v>31874.400000000001</v>
      </c>
      <c r="BK78" s="7">
        <f>Администрация!BK63</f>
        <v>31783.4</v>
      </c>
      <c r="BL78" s="7">
        <f>Администрация!BL63</f>
        <v>0</v>
      </c>
      <c r="BM78" s="7">
        <f>Администрация!BM63</f>
        <v>0</v>
      </c>
      <c r="BN78" s="7">
        <f>Администрация!BN63</f>
        <v>8644.2000000000007</v>
      </c>
      <c r="BO78" s="7">
        <f>Администрация!BO63</f>
        <v>8644.2000000000007</v>
      </c>
      <c r="BP78" s="7">
        <f>Администрация!BP63</f>
        <v>0</v>
      </c>
      <c r="BQ78" s="7">
        <f>Администрация!BQ63</f>
        <v>0</v>
      </c>
      <c r="BR78" s="7">
        <f>Администрация!BR63</f>
        <v>23230.1</v>
      </c>
      <c r="BS78" s="7">
        <f>Администрация!BS63</f>
        <v>23139.200000000001</v>
      </c>
      <c r="BT78" s="7">
        <f>Администрация!BT63</f>
        <v>44643.8</v>
      </c>
      <c r="BU78" s="7">
        <f>Администрация!BU63</f>
        <v>0</v>
      </c>
      <c r="BV78" s="7">
        <f>Администрация!BV63</f>
        <v>22006.5</v>
      </c>
      <c r="BW78" s="7">
        <f>Администрация!BW63</f>
        <v>0</v>
      </c>
      <c r="BX78" s="7">
        <f>Администрация!BX63</f>
        <v>22637.3</v>
      </c>
      <c r="BY78" s="7">
        <f>Администрация!BY63</f>
        <v>42155.8</v>
      </c>
      <c r="BZ78" s="7">
        <f>Администрация!BZ63</f>
        <v>0</v>
      </c>
      <c r="CA78" s="7">
        <f>Администрация!CA63</f>
        <v>22006.5</v>
      </c>
      <c r="CB78" s="7">
        <f>Администрация!CB63</f>
        <v>0</v>
      </c>
      <c r="CC78" s="7">
        <f>Администрация!CC63</f>
        <v>20149.3</v>
      </c>
      <c r="CD78" s="7">
        <f>Администрация!CD63</f>
        <v>48121</v>
      </c>
      <c r="CE78" s="7">
        <f>Администрация!CE63</f>
        <v>0</v>
      </c>
      <c r="CF78" s="7">
        <f>Администрация!CF63</f>
        <v>22006.5</v>
      </c>
      <c r="CG78" s="7">
        <f>Администрация!CG63</f>
        <v>0</v>
      </c>
      <c r="CH78" s="7">
        <f>Администрация!CH63</f>
        <v>26114.5</v>
      </c>
      <c r="CI78" s="7">
        <f>Администрация!CI63</f>
        <v>48121</v>
      </c>
      <c r="CJ78" s="7">
        <f>Администрация!CJ63</f>
        <v>0</v>
      </c>
      <c r="CK78" s="7">
        <f>Администрация!CK63</f>
        <v>22006.5</v>
      </c>
      <c r="CL78" s="7">
        <f>Администрация!CL63</f>
        <v>0</v>
      </c>
      <c r="CM78" s="7">
        <f>Администрация!CM63</f>
        <v>26114.5</v>
      </c>
      <c r="CN78" s="7">
        <f>Администрация!CN63</f>
        <v>72857.3</v>
      </c>
      <c r="CO78" s="7">
        <f>Администрация!CO63</f>
        <v>0</v>
      </c>
      <c r="CP78" s="7">
        <f>Администрация!CP63</f>
        <v>47310.1</v>
      </c>
      <c r="CQ78" s="7">
        <f>Администрация!CQ63</f>
        <v>0</v>
      </c>
      <c r="CR78" s="7">
        <f>Администрация!CR63</f>
        <v>25547.200000000001</v>
      </c>
      <c r="CS78" s="7">
        <f>Администрация!CS63</f>
        <v>44898.8</v>
      </c>
      <c r="CT78" s="7">
        <f>Администрация!CT63</f>
        <v>0</v>
      </c>
      <c r="CU78" s="7">
        <f>Администрация!CU63</f>
        <v>22006.5</v>
      </c>
      <c r="CV78" s="7">
        <f>Администрация!CV63</f>
        <v>0</v>
      </c>
      <c r="CW78" s="7">
        <f>Администрация!CW63</f>
        <v>22892.3</v>
      </c>
      <c r="CX78" s="7">
        <f>Администрация!CX63</f>
        <v>42155.8</v>
      </c>
      <c r="CY78" s="7">
        <f>Администрация!CY63</f>
        <v>0</v>
      </c>
      <c r="CZ78" s="7">
        <f>Администрация!CZ63</f>
        <v>22006.5</v>
      </c>
      <c r="DA78" s="7">
        <f>Администрация!DA63</f>
        <v>0</v>
      </c>
      <c r="DB78" s="7">
        <f>Администрация!DB63</f>
        <v>20149.3</v>
      </c>
      <c r="DC78" s="7">
        <f>Администрация!DC63</f>
        <v>31783.4</v>
      </c>
      <c r="DD78" s="7">
        <f>Администрация!DD63</f>
        <v>0</v>
      </c>
      <c r="DE78" s="7">
        <f>Администрация!DE63</f>
        <v>8644.2000000000007</v>
      </c>
      <c r="DF78" s="7">
        <f>Администрация!DF63</f>
        <v>0</v>
      </c>
      <c r="DG78" s="7">
        <f>Администрация!DG63</f>
        <v>23139.200000000001</v>
      </c>
      <c r="DH78" s="7">
        <f>Администрация!DH63</f>
        <v>44643.8</v>
      </c>
      <c r="DI78" s="7">
        <f>Администрация!DI63</f>
        <v>0</v>
      </c>
      <c r="DJ78" s="7">
        <f>Администрация!DJ63</f>
        <v>22006.5</v>
      </c>
      <c r="DK78" s="7">
        <f>Администрация!DK63</f>
        <v>0</v>
      </c>
      <c r="DL78" s="7">
        <f>Администрация!DL63</f>
        <v>22637.3</v>
      </c>
      <c r="DM78" s="7">
        <f>Администрация!DM63</f>
        <v>42155.8</v>
      </c>
      <c r="DN78" s="7">
        <f>Администрация!DN63</f>
        <v>0</v>
      </c>
      <c r="DO78" s="7">
        <f>Администрация!DO63</f>
        <v>22006.5</v>
      </c>
      <c r="DP78" s="7">
        <f>Администрация!DP63</f>
        <v>0</v>
      </c>
      <c r="DQ78" s="7">
        <f>Администрация!DQ63</f>
        <v>20149.3</v>
      </c>
      <c r="DR78" s="7" t="s">
        <v>183</v>
      </c>
    </row>
    <row r="79" spans="1:122" ht="144.6" customHeight="1" x14ac:dyDescent="0.2">
      <c r="A79" s="6" t="s">
        <v>387</v>
      </c>
      <c r="B79" s="37" t="s">
        <v>0</v>
      </c>
      <c r="C79" s="38" t="s">
        <v>0</v>
      </c>
      <c r="D79" s="5" t="s">
        <v>394</v>
      </c>
      <c r="E79" s="5" t="s">
        <v>180</v>
      </c>
      <c r="F79" s="5" t="s">
        <v>395</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396</v>
      </c>
      <c r="Y79" s="5" t="s">
        <v>180</v>
      </c>
      <c r="Z79" s="5" t="s">
        <v>397</v>
      </c>
      <c r="AA79" s="5" t="s">
        <v>0</v>
      </c>
      <c r="AB79" s="5" t="s">
        <v>0</v>
      </c>
      <c r="AC79" s="5" t="s">
        <v>397</v>
      </c>
      <c r="AD79" s="5" t="s">
        <v>46</v>
      </c>
      <c r="AE79" s="5" t="s">
        <v>0</v>
      </c>
      <c r="AF79" s="7">
        <f>Администрация!AF64</f>
        <v>0</v>
      </c>
      <c r="AG79" s="7">
        <f>Администрация!AG64</f>
        <v>0</v>
      </c>
      <c r="AH79" s="7">
        <f>Администрация!AH64</f>
        <v>0</v>
      </c>
      <c r="AI79" s="7">
        <f>Администрация!AI64</f>
        <v>0</v>
      </c>
      <c r="AJ79" s="7">
        <f>Администрация!AJ64</f>
        <v>0</v>
      </c>
      <c r="AK79" s="7">
        <f>Администрация!AK64</f>
        <v>0</v>
      </c>
      <c r="AL79" s="7">
        <f>Администрация!AL64</f>
        <v>0</v>
      </c>
      <c r="AM79" s="7">
        <f>Администрация!AM64</f>
        <v>0</v>
      </c>
      <c r="AN79" s="7">
        <f>Администрация!AN64</f>
        <v>0</v>
      </c>
      <c r="AO79" s="7">
        <f>Администрация!AO64</f>
        <v>0</v>
      </c>
      <c r="AP79" s="7">
        <f>Администрация!AP64</f>
        <v>0</v>
      </c>
      <c r="AQ79" s="7">
        <f>Администрация!AQ64</f>
        <v>0</v>
      </c>
      <c r="AR79" s="7">
        <f>Администрация!AR64</f>
        <v>0</v>
      </c>
      <c r="AS79" s="7">
        <f>Администрация!AS64</f>
        <v>0</v>
      </c>
      <c r="AT79" s="7">
        <f>Администрация!AT64</f>
        <v>0</v>
      </c>
      <c r="AU79" s="7">
        <f>Администрация!AU64</f>
        <v>0</v>
      </c>
      <c r="AV79" s="7">
        <f>Администрация!AV64</f>
        <v>0</v>
      </c>
      <c r="AW79" s="7">
        <f>Администрация!AW64</f>
        <v>0</v>
      </c>
      <c r="AX79" s="7">
        <f>Администрация!AX64</f>
        <v>0</v>
      </c>
      <c r="AY79" s="7">
        <f>Администрация!AY64</f>
        <v>0</v>
      </c>
      <c r="AZ79" s="7">
        <f>Администрация!AZ64</f>
        <v>0</v>
      </c>
      <c r="BA79" s="7">
        <f>Администрация!BA64</f>
        <v>0</v>
      </c>
      <c r="BB79" s="7">
        <f>Администрация!BB64</f>
        <v>0</v>
      </c>
      <c r="BC79" s="7">
        <f>Администрация!BC64</f>
        <v>0</v>
      </c>
      <c r="BD79" s="7">
        <f>Администрация!BD64</f>
        <v>0</v>
      </c>
      <c r="BE79" s="7">
        <f>Администрация!BE64</f>
        <v>0</v>
      </c>
      <c r="BF79" s="7">
        <f>Администрация!BF64</f>
        <v>0</v>
      </c>
      <c r="BG79" s="7">
        <f>Администрация!BG64</f>
        <v>0</v>
      </c>
      <c r="BH79" s="7">
        <f>Администрация!BH64</f>
        <v>0</v>
      </c>
      <c r="BI79" s="7">
        <f>Администрация!BI64</f>
        <v>0</v>
      </c>
      <c r="BJ79" s="7">
        <f>Администрация!BJ64</f>
        <v>0</v>
      </c>
      <c r="BK79" s="7">
        <f>Администрация!BK64</f>
        <v>0</v>
      </c>
      <c r="BL79" s="7">
        <f>Администрация!BL64</f>
        <v>0</v>
      </c>
      <c r="BM79" s="7">
        <f>Администрация!BM64</f>
        <v>0</v>
      </c>
      <c r="BN79" s="7">
        <f>Администрация!BN64</f>
        <v>0</v>
      </c>
      <c r="BO79" s="7">
        <f>Администрация!BO64</f>
        <v>0</v>
      </c>
      <c r="BP79" s="7">
        <f>Администрация!BP64</f>
        <v>0</v>
      </c>
      <c r="BQ79" s="7">
        <f>Администрация!BQ64</f>
        <v>0</v>
      </c>
      <c r="BR79" s="7">
        <f>Администрация!BR64</f>
        <v>0</v>
      </c>
      <c r="BS79" s="7">
        <f>Администрация!BS64</f>
        <v>0</v>
      </c>
      <c r="BT79" s="7">
        <f>Администрация!BT64</f>
        <v>0</v>
      </c>
      <c r="BU79" s="7">
        <f>Администрация!BU64</f>
        <v>0</v>
      </c>
      <c r="BV79" s="7">
        <f>Администрация!BV64</f>
        <v>0</v>
      </c>
      <c r="BW79" s="7">
        <f>Администрация!BW64</f>
        <v>0</v>
      </c>
      <c r="BX79" s="7">
        <f>Администрация!BX64</f>
        <v>0</v>
      </c>
      <c r="BY79" s="7">
        <f>Администрация!BY64</f>
        <v>0</v>
      </c>
      <c r="BZ79" s="7">
        <f>Администрация!BZ64</f>
        <v>0</v>
      </c>
      <c r="CA79" s="7">
        <f>Администрация!CA64</f>
        <v>0</v>
      </c>
      <c r="CB79" s="7">
        <f>Администрация!CB64</f>
        <v>0</v>
      </c>
      <c r="CC79" s="7">
        <f>Администрация!CC64</f>
        <v>0</v>
      </c>
      <c r="CD79" s="7">
        <f>Администрация!CD64</f>
        <v>0</v>
      </c>
      <c r="CE79" s="7">
        <f>Администрация!CE64</f>
        <v>0</v>
      </c>
      <c r="CF79" s="7">
        <f>Администрация!CF64</f>
        <v>0</v>
      </c>
      <c r="CG79" s="7">
        <f>Администрация!CG64</f>
        <v>0</v>
      </c>
      <c r="CH79" s="7">
        <f>Администрация!CH64</f>
        <v>0</v>
      </c>
      <c r="CI79" s="7">
        <f>Администрация!CI64</f>
        <v>0</v>
      </c>
      <c r="CJ79" s="7">
        <f>Администрация!CJ64</f>
        <v>0</v>
      </c>
      <c r="CK79" s="7">
        <f>Администрация!CK64</f>
        <v>0</v>
      </c>
      <c r="CL79" s="7">
        <f>Администрация!CL64</f>
        <v>0</v>
      </c>
      <c r="CM79" s="7">
        <f>Администрация!CM64</f>
        <v>0</v>
      </c>
      <c r="CN79" s="7">
        <f>Администрация!CN64</f>
        <v>0</v>
      </c>
      <c r="CO79" s="7">
        <f>Администрация!CO64</f>
        <v>0</v>
      </c>
      <c r="CP79" s="7">
        <f>Администрация!CP64</f>
        <v>0</v>
      </c>
      <c r="CQ79" s="7">
        <f>Администрация!CQ64</f>
        <v>0</v>
      </c>
      <c r="CR79" s="7">
        <f>Администрация!CR64</f>
        <v>0</v>
      </c>
      <c r="CS79" s="7">
        <f>Администрация!CS64</f>
        <v>0</v>
      </c>
      <c r="CT79" s="7">
        <f>Администрация!CT64</f>
        <v>0</v>
      </c>
      <c r="CU79" s="7">
        <f>Администрация!CU64</f>
        <v>0</v>
      </c>
      <c r="CV79" s="7">
        <f>Администрация!CV64</f>
        <v>0</v>
      </c>
      <c r="CW79" s="7">
        <f>Администрация!CW64</f>
        <v>0</v>
      </c>
      <c r="CX79" s="7">
        <f>Администрация!CX64</f>
        <v>0</v>
      </c>
      <c r="CY79" s="7">
        <f>Администрация!CY64</f>
        <v>0</v>
      </c>
      <c r="CZ79" s="7">
        <f>Администрация!CZ64</f>
        <v>0</v>
      </c>
      <c r="DA79" s="7">
        <f>Администрация!DA64</f>
        <v>0</v>
      </c>
      <c r="DB79" s="7">
        <f>Администрация!DB64</f>
        <v>0</v>
      </c>
      <c r="DC79" s="7">
        <f>Администрация!DC64</f>
        <v>0</v>
      </c>
      <c r="DD79" s="7">
        <f>Администрация!DD64</f>
        <v>0</v>
      </c>
      <c r="DE79" s="7">
        <f>Администрация!DE64</f>
        <v>0</v>
      </c>
      <c r="DF79" s="7">
        <f>Администрация!DF64</f>
        <v>0</v>
      </c>
      <c r="DG79" s="7">
        <f>Администрация!DG64</f>
        <v>0</v>
      </c>
      <c r="DH79" s="7">
        <f>Администрация!DH64</f>
        <v>0</v>
      </c>
      <c r="DI79" s="7">
        <f>Администрация!DI64</f>
        <v>0</v>
      </c>
      <c r="DJ79" s="7">
        <f>Администрация!DJ64</f>
        <v>0</v>
      </c>
      <c r="DK79" s="7">
        <f>Администрация!DK64</f>
        <v>0</v>
      </c>
      <c r="DL79" s="7">
        <f>Администрация!DL64</f>
        <v>0</v>
      </c>
      <c r="DM79" s="7">
        <f>Администрация!DM64</f>
        <v>0</v>
      </c>
      <c r="DN79" s="7">
        <f>Администрация!DN64</f>
        <v>0</v>
      </c>
      <c r="DO79" s="7">
        <f>Администрация!DO64</f>
        <v>0</v>
      </c>
      <c r="DP79" s="7">
        <f>Администрация!DP64</f>
        <v>0</v>
      </c>
      <c r="DQ79" s="7">
        <f>Администрация!DQ64</f>
        <v>0</v>
      </c>
      <c r="DR79" s="7" t="s">
        <v>0</v>
      </c>
    </row>
    <row r="80" spans="1:122" ht="96.2" customHeight="1" x14ac:dyDescent="0.2">
      <c r="A80" s="6" t="s">
        <v>387</v>
      </c>
      <c r="B80" s="37" t="s">
        <v>0</v>
      </c>
      <c r="C80" s="38"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398</v>
      </c>
      <c r="Y80" s="5" t="s">
        <v>180</v>
      </c>
      <c r="Z80" s="5" t="s">
        <v>399</v>
      </c>
      <c r="AA80" s="5" t="s">
        <v>0</v>
      </c>
      <c r="AB80" s="5" t="s">
        <v>0</v>
      </c>
      <c r="AC80" s="5" t="s">
        <v>399</v>
      </c>
      <c r="AD80" s="5" t="s">
        <v>46</v>
      </c>
      <c r="AE80" s="5" t="s">
        <v>0</v>
      </c>
      <c r="AF80" s="7">
        <f>Администрация!AF65</f>
        <v>0</v>
      </c>
      <c r="AG80" s="7">
        <f>Администрация!AG65</f>
        <v>0</v>
      </c>
      <c r="AH80" s="7">
        <f>Администрация!AH65</f>
        <v>0</v>
      </c>
      <c r="AI80" s="7">
        <f>Администрация!AI65</f>
        <v>0</v>
      </c>
      <c r="AJ80" s="7">
        <f>Администрация!AJ65</f>
        <v>0</v>
      </c>
      <c r="AK80" s="7">
        <f>Администрация!AK65</f>
        <v>0</v>
      </c>
      <c r="AL80" s="7">
        <f>Администрация!AL65</f>
        <v>0</v>
      </c>
      <c r="AM80" s="7">
        <f>Администрация!AM65</f>
        <v>0</v>
      </c>
      <c r="AN80" s="7">
        <f>Администрация!AN65</f>
        <v>0</v>
      </c>
      <c r="AO80" s="7">
        <f>Администрация!AO65</f>
        <v>0</v>
      </c>
      <c r="AP80" s="7">
        <f>Администрация!AP65</f>
        <v>0</v>
      </c>
      <c r="AQ80" s="7">
        <f>Администрация!AQ65</f>
        <v>0</v>
      </c>
      <c r="AR80" s="7">
        <f>Администрация!AR65</f>
        <v>0</v>
      </c>
      <c r="AS80" s="7">
        <f>Администрация!AS65</f>
        <v>0</v>
      </c>
      <c r="AT80" s="7">
        <f>Администрация!AT65</f>
        <v>0</v>
      </c>
      <c r="AU80" s="7">
        <f>Администрация!AU65</f>
        <v>0</v>
      </c>
      <c r="AV80" s="7">
        <f>Администрация!AV65</f>
        <v>0</v>
      </c>
      <c r="AW80" s="7">
        <f>Администрация!AW65</f>
        <v>0</v>
      </c>
      <c r="AX80" s="7">
        <f>Администрация!AX65</f>
        <v>0</v>
      </c>
      <c r="AY80" s="7">
        <f>Администрация!AY65</f>
        <v>0</v>
      </c>
      <c r="AZ80" s="7">
        <f>Администрация!AZ65</f>
        <v>0</v>
      </c>
      <c r="BA80" s="7">
        <f>Администрация!BA65</f>
        <v>0</v>
      </c>
      <c r="BB80" s="7">
        <f>Администрация!BB65</f>
        <v>0</v>
      </c>
      <c r="BC80" s="7">
        <f>Администрация!BC65</f>
        <v>0</v>
      </c>
      <c r="BD80" s="7">
        <f>Администрация!BD65</f>
        <v>0</v>
      </c>
      <c r="BE80" s="7">
        <f>Администрация!BE65</f>
        <v>0</v>
      </c>
      <c r="BF80" s="7">
        <f>Администрация!BF65</f>
        <v>0</v>
      </c>
      <c r="BG80" s="7">
        <f>Администрация!BG65</f>
        <v>0</v>
      </c>
      <c r="BH80" s="7">
        <f>Администрация!BH65</f>
        <v>0</v>
      </c>
      <c r="BI80" s="7">
        <f>Администрация!BI65</f>
        <v>0</v>
      </c>
      <c r="BJ80" s="7">
        <f>Администрация!BJ65</f>
        <v>0</v>
      </c>
      <c r="BK80" s="7">
        <f>Администрация!BK65</f>
        <v>0</v>
      </c>
      <c r="BL80" s="7">
        <f>Администрация!BL65</f>
        <v>0</v>
      </c>
      <c r="BM80" s="7">
        <f>Администрация!BM65</f>
        <v>0</v>
      </c>
      <c r="BN80" s="7">
        <f>Администрация!BN65</f>
        <v>0</v>
      </c>
      <c r="BO80" s="7">
        <f>Администрация!BO65</f>
        <v>0</v>
      </c>
      <c r="BP80" s="7">
        <f>Администрация!BP65</f>
        <v>0</v>
      </c>
      <c r="BQ80" s="7">
        <f>Администрация!BQ65</f>
        <v>0</v>
      </c>
      <c r="BR80" s="7">
        <f>Администрация!BR65</f>
        <v>0</v>
      </c>
      <c r="BS80" s="7">
        <f>Администрация!BS65</f>
        <v>0</v>
      </c>
      <c r="BT80" s="7">
        <f>Администрация!BT65</f>
        <v>0</v>
      </c>
      <c r="BU80" s="7">
        <f>Администрация!BU65</f>
        <v>0</v>
      </c>
      <c r="BV80" s="7">
        <f>Администрация!BV65</f>
        <v>0</v>
      </c>
      <c r="BW80" s="7">
        <f>Администрация!BW65</f>
        <v>0</v>
      </c>
      <c r="BX80" s="7">
        <f>Администрация!BX65</f>
        <v>0</v>
      </c>
      <c r="BY80" s="7">
        <f>Администрация!BY65</f>
        <v>0</v>
      </c>
      <c r="BZ80" s="7">
        <f>Администрация!BZ65</f>
        <v>0</v>
      </c>
      <c r="CA80" s="7">
        <f>Администрация!CA65</f>
        <v>0</v>
      </c>
      <c r="CB80" s="7">
        <f>Администрация!CB65</f>
        <v>0</v>
      </c>
      <c r="CC80" s="7">
        <f>Администрация!CC65</f>
        <v>0</v>
      </c>
      <c r="CD80" s="7">
        <f>Администрация!CD65</f>
        <v>0</v>
      </c>
      <c r="CE80" s="7">
        <f>Администрация!CE65</f>
        <v>0</v>
      </c>
      <c r="CF80" s="7">
        <f>Администрация!CF65</f>
        <v>0</v>
      </c>
      <c r="CG80" s="7">
        <f>Администрация!CG65</f>
        <v>0</v>
      </c>
      <c r="CH80" s="7">
        <f>Администрация!CH65</f>
        <v>0</v>
      </c>
      <c r="CI80" s="7">
        <f>Администрация!CI65</f>
        <v>0</v>
      </c>
      <c r="CJ80" s="7">
        <f>Администрация!CJ65</f>
        <v>0</v>
      </c>
      <c r="CK80" s="7">
        <f>Администрация!CK65</f>
        <v>0</v>
      </c>
      <c r="CL80" s="7">
        <f>Администрация!CL65</f>
        <v>0</v>
      </c>
      <c r="CM80" s="7">
        <f>Администрация!CM65</f>
        <v>0</v>
      </c>
      <c r="CN80" s="7">
        <f>Администрация!CN65</f>
        <v>0</v>
      </c>
      <c r="CO80" s="7">
        <f>Администрация!CO65</f>
        <v>0</v>
      </c>
      <c r="CP80" s="7">
        <f>Администрация!CP65</f>
        <v>0</v>
      </c>
      <c r="CQ80" s="7">
        <f>Администрация!CQ65</f>
        <v>0</v>
      </c>
      <c r="CR80" s="7">
        <f>Администрация!CR65</f>
        <v>0</v>
      </c>
      <c r="CS80" s="7">
        <f>Администрация!CS65</f>
        <v>0</v>
      </c>
      <c r="CT80" s="7">
        <f>Администрация!CT65</f>
        <v>0</v>
      </c>
      <c r="CU80" s="7">
        <f>Администрация!CU65</f>
        <v>0</v>
      </c>
      <c r="CV80" s="7">
        <f>Администрация!CV65</f>
        <v>0</v>
      </c>
      <c r="CW80" s="7">
        <f>Администрация!CW65</f>
        <v>0</v>
      </c>
      <c r="CX80" s="7">
        <f>Администрация!CX65</f>
        <v>0</v>
      </c>
      <c r="CY80" s="7">
        <f>Администрация!CY65</f>
        <v>0</v>
      </c>
      <c r="CZ80" s="7">
        <f>Администрация!CZ65</f>
        <v>0</v>
      </c>
      <c r="DA80" s="7">
        <f>Администрация!DA65</f>
        <v>0</v>
      </c>
      <c r="DB80" s="7">
        <f>Администрация!DB65</f>
        <v>0</v>
      </c>
      <c r="DC80" s="7">
        <f>Администрация!DC65</f>
        <v>0</v>
      </c>
      <c r="DD80" s="7">
        <f>Администрация!DD65</f>
        <v>0</v>
      </c>
      <c r="DE80" s="7">
        <f>Администрация!DE65</f>
        <v>0</v>
      </c>
      <c r="DF80" s="7">
        <f>Администрация!DF65</f>
        <v>0</v>
      </c>
      <c r="DG80" s="7">
        <f>Администрация!DG65</f>
        <v>0</v>
      </c>
      <c r="DH80" s="7">
        <f>Администрация!DH65</f>
        <v>0</v>
      </c>
      <c r="DI80" s="7">
        <f>Администрация!DI65</f>
        <v>0</v>
      </c>
      <c r="DJ80" s="7">
        <f>Администрация!DJ65</f>
        <v>0</v>
      </c>
      <c r="DK80" s="7">
        <f>Администрация!DK65</f>
        <v>0</v>
      </c>
      <c r="DL80" s="7">
        <f>Администрация!DL65</f>
        <v>0</v>
      </c>
      <c r="DM80" s="7">
        <f>Администрация!DM65</f>
        <v>0</v>
      </c>
      <c r="DN80" s="7">
        <f>Администрация!DN65</f>
        <v>0</v>
      </c>
      <c r="DO80" s="7">
        <f>Администрация!DO65</f>
        <v>0</v>
      </c>
      <c r="DP80" s="7">
        <f>Администрация!DP65</f>
        <v>0</v>
      </c>
      <c r="DQ80" s="7">
        <f>Администрация!DQ65</f>
        <v>0</v>
      </c>
      <c r="DR80" s="7" t="s">
        <v>0</v>
      </c>
    </row>
    <row r="81" spans="1:122" ht="144.6" customHeight="1" x14ac:dyDescent="0.2">
      <c r="A81" s="6" t="s">
        <v>387</v>
      </c>
      <c r="B81" s="37" t="s">
        <v>0</v>
      </c>
      <c r="C81" s="38" t="s">
        <v>0</v>
      </c>
      <c r="D81" s="5" t="s">
        <v>0</v>
      </c>
      <c r="E81" s="5" t="s">
        <v>0</v>
      </c>
      <c r="F81" s="5" t="s">
        <v>0</v>
      </c>
      <c r="G81" s="5" t="s">
        <v>0</v>
      </c>
      <c r="H81" s="5" t="s">
        <v>0</v>
      </c>
      <c r="I81" s="5" t="s">
        <v>0</v>
      </c>
      <c r="J81" s="5" t="s">
        <v>0</v>
      </c>
      <c r="K81" s="5" t="s">
        <v>0</v>
      </c>
      <c r="L81" s="5" t="s">
        <v>0</v>
      </c>
      <c r="M81" s="5" t="s">
        <v>0</v>
      </c>
      <c r="N81" s="5" t="s">
        <v>0</v>
      </c>
      <c r="O81" s="5" t="s">
        <v>0</v>
      </c>
      <c r="P81" s="5" t="s">
        <v>0</v>
      </c>
      <c r="Q81" s="5" t="s">
        <v>0</v>
      </c>
      <c r="R81" s="5" t="s">
        <v>0</v>
      </c>
      <c r="S81" s="5" t="s">
        <v>0</v>
      </c>
      <c r="T81" s="5" t="s">
        <v>0</v>
      </c>
      <c r="U81" s="5" t="s">
        <v>0</v>
      </c>
      <c r="V81" s="5" t="s">
        <v>0</v>
      </c>
      <c r="W81" s="5" t="s">
        <v>0</v>
      </c>
      <c r="X81" s="5" t="s">
        <v>400</v>
      </c>
      <c r="Y81" s="5" t="s">
        <v>180</v>
      </c>
      <c r="Z81" s="5" t="s">
        <v>401</v>
      </c>
      <c r="AA81" s="5" t="s">
        <v>0</v>
      </c>
      <c r="AB81" s="5" t="s">
        <v>0</v>
      </c>
      <c r="AC81" s="5" t="s">
        <v>401</v>
      </c>
      <c r="AD81" s="5" t="s">
        <v>46</v>
      </c>
      <c r="AE81" s="5" t="s">
        <v>0</v>
      </c>
      <c r="AF81" s="7">
        <f>Администрация!AF66</f>
        <v>0</v>
      </c>
      <c r="AG81" s="7">
        <f>Администрация!AG66</f>
        <v>0</v>
      </c>
      <c r="AH81" s="7">
        <f>Администрация!AH66</f>
        <v>0</v>
      </c>
      <c r="AI81" s="7">
        <f>Администрация!AI66</f>
        <v>0</v>
      </c>
      <c r="AJ81" s="7">
        <f>Администрация!AJ66</f>
        <v>0</v>
      </c>
      <c r="AK81" s="7">
        <f>Администрация!AK66</f>
        <v>0</v>
      </c>
      <c r="AL81" s="7">
        <f>Администрация!AL66</f>
        <v>0</v>
      </c>
      <c r="AM81" s="7">
        <f>Администрация!AM66</f>
        <v>0</v>
      </c>
      <c r="AN81" s="7">
        <f>Администрация!AN66</f>
        <v>0</v>
      </c>
      <c r="AO81" s="7">
        <f>Администрация!AO66</f>
        <v>0</v>
      </c>
      <c r="AP81" s="7">
        <f>Администрация!AP66</f>
        <v>0</v>
      </c>
      <c r="AQ81" s="7">
        <f>Администрация!AQ66</f>
        <v>0</v>
      </c>
      <c r="AR81" s="7">
        <f>Администрация!AR66</f>
        <v>0</v>
      </c>
      <c r="AS81" s="7">
        <f>Администрация!AS66</f>
        <v>0</v>
      </c>
      <c r="AT81" s="7">
        <f>Администрация!AT66</f>
        <v>0</v>
      </c>
      <c r="AU81" s="7">
        <f>Администрация!AU66</f>
        <v>0</v>
      </c>
      <c r="AV81" s="7">
        <f>Администрация!AV66</f>
        <v>0</v>
      </c>
      <c r="AW81" s="7">
        <f>Администрация!AW66</f>
        <v>0</v>
      </c>
      <c r="AX81" s="7">
        <f>Администрация!AX66</f>
        <v>0</v>
      </c>
      <c r="AY81" s="7">
        <f>Администрация!AY66</f>
        <v>0</v>
      </c>
      <c r="AZ81" s="7">
        <f>Администрация!AZ66</f>
        <v>0</v>
      </c>
      <c r="BA81" s="7">
        <f>Администрация!BA66</f>
        <v>0</v>
      </c>
      <c r="BB81" s="7">
        <f>Администрация!BB66</f>
        <v>0</v>
      </c>
      <c r="BC81" s="7">
        <f>Администрация!BC66</f>
        <v>0</v>
      </c>
      <c r="BD81" s="7">
        <f>Администрация!BD66</f>
        <v>0</v>
      </c>
      <c r="BE81" s="7">
        <f>Администрация!BE66</f>
        <v>0</v>
      </c>
      <c r="BF81" s="7">
        <f>Администрация!BF66</f>
        <v>0</v>
      </c>
      <c r="BG81" s="7">
        <f>Администрация!BG66</f>
        <v>0</v>
      </c>
      <c r="BH81" s="7">
        <f>Администрация!BH66</f>
        <v>0</v>
      </c>
      <c r="BI81" s="7">
        <f>Администрация!BI66</f>
        <v>0</v>
      </c>
      <c r="BJ81" s="7">
        <f>Администрация!BJ66</f>
        <v>0</v>
      </c>
      <c r="BK81" s="7">
        <f>Администрация!BK66</f>
        <v>0</v>
      </c>
      <c r="BL81" s="7">
        <f>Администрация!BL66</f>
        <v>0</v>
      </c>
      <c r="BM81" s="7">
        <f>Администрация!BM66</f>
        <v>0</v>
      </c>
      <c r="BN81" s="7">
        <f>Администрация!BN66</f>
        <v>0</v>
      </c>
      <c r="BO81" s="7">
        <f>Администрация!BO66</f>
        <v>0</v>
      </c>
      <c r="BP81" s="7">
        <f>Администрация!BP66</f>
        <v>0</v>
      </c>
      <c r="BQ81" s="7">
        <f>Администрация!BQ66</f>
        <v>0</v>
      </c>
      <c r="BR81" s="7">
        <f>Администрация!BR66</f>
        <v>0</v>
      </c>
      <c r="BS81" s="7">
        <f>Администрация!BS66</f>
        <v>0</v>
      </c>
      <c r="BT81" s="7">
        <f>Администрация!BT66</f>
        <v>0</v>
      </c>
      <c r="BU81" s="7">
        <f>Администрация!BU66</f>
        <v>0</v>
      </c>
      <c r="BV81" s="7">
        <f>Администрация!BV66</f>
        <v>0</v>
      </c>
      <c r="BW81" s="7">
        <f>Администрация!BW66</f>
        <v>0</v>
      </c>
      <c r="BX81" s="7">
        <f>Администрация!BX66</f>
        <v>0</v>
      </c>
      <c r="BY81" s="7">
        <f>Администрация!BY66</f>
        <v>0</v>
      </c>
      <c r="BZ81" s="7">
        <f>Администрация!BZ66</f>
        <v>0</v>
      </c>
      <c r="CA81" s="7">
        <f>Администрация!CA66</f>
        <v>0</v>
      </c>
      <c r="CB81" s="7">
        <f>Администрация!CB66</f>
        <v>0</v>
      </c>
      <c r="CC81" s="7">
        <f>Администрация!CC66</f>
        <v>0</v>
      </c>
      <c r="CD81" s="7">
        <f>Администрация!CD66</f>
        <v>0</v>
      </c>
      <c r="CE81" s="7">
        <f>Администрация!CE66</f>
        <v>0</v>
      </c>
      <c r="CF81" s="7">
        <f>Администрация!CF66</f>
        <v>0</v>
      </c>
      <c r="CG81" s="7">
        <f>Администрация!CG66</f>
        <v>0</v>
      </c>
      <c r="CH81" s="7">
        <f>Администрация!CH66</f>
        <v>0</v>
      </c>
      <c r="CI81" s="7">
        <f>Администрация!CI66</f>
        <v>0</v>
      </c>
      <c r="CJ81" s="7">
        <f>Администрация!CJ66</f>
        <v>0</v>
      </c>
      <c r="CK81" s="7">
        <f>Администрация!CK66</f>
        <v>0</v>
      </c>
      <c r="CL81" s="7">
        <f>Администрация!CL66</f>
        <v>0</v>
      </c>
      <c r="CM81" s="7">
        <f>Администрация!CM66</f>
        <v>0</v>
      </c>
      <c r="CN81" s="7">
        <f>Администрация!CN66</f>
        <v>0</v>
      </c>
      <c r="CO81" s="7">
        <f>Администрация!CO66</f>
        <v>0</v>
      </c>
      <c r="CP81" s="7">
        <f>Администрация!CP66</f>
        <v>0</v>
      </c>
      <c r="CQ81" s="7">
        <f>Администрация!CQ66</f>
        <v>0</v>
      </c>
      <c r="CR81" s="7">
        <f>Администрация!CR66</f>
        <v>0</v>
      </c>
      <c r="CS81" s="7">
        <f>Администрация!CS66</f>
        <v>0</v>
      </c>
      <c r="CT81" s="7">
        <f>Администрация!CT66</f>
        <v>0</v>
      </c>
      <c r="CU81" s="7">
        <f>Администрация!CU66</f>
        <v>0</v>
      </c>
      <c r="CV81" s="7">
        <f>Администрация!CV66</f>
        <v>0</v>
      </c>
      <c r="CW81" s="7">
        <f>Администрация!CW66</f>
        <v>0</v>
      </c>
      <c r="CX81" s="7">
        <f>Администрация!CX66</f>
        <v>0</v>
      </c>
      <c r="CY81" s="7">
        <f>Администрация!CY66</f>
        <v>0</v>
      </c>
      <c r="CZ81" s="7">
        <f>Администрация!CZ66</f>
        <v>0</v>
      </c>
      <c r="DA81" s="7">
        <f>Администрация!DA66</f>
        <v>0</v>
      </c>
      <c r="DB81" s="7">
        <f>Администрация!DB66</f>
        <v>0</v>
      </c>
      <c r="DC81" s="7">
        <f>Администрация!DC66</f>
        <v>0</v>
      </c>
      <c r="DD81" s="7">
        <f>Администрация!DD66</f>
        <v>0</v>
      </c>
      <c r="DE81" s="7">
        <f>Администрация!DE66</f>
        <v>0</v>
      </c>
      <c r="DF81" s="7">
        <f>Администрация!DF66</f>
        <v>0</v>
      </c>
      <c r="DG81" s="7">
        <f>Администрация!DG66</f>
        <v>0</v>
      </c>
      <c r="DH81" s="7">
        <f>Администрация!DH66</f>
        <v>0</v>
      </c>
      <c r="DI81" s="7">
        <f>Администрация!DI66</f>
        <v>0</v>
      </c>
      <c r="DJ81" s="7">
        <f>Администрация!DJ66</f>
        <v>0</v>
      </c>
      <c r="DK81" s="7">
        <f>Администрация!DK66</f>
        <v>0</v>
      </c>
      <c r="DL81" s="7">
        <f>Администрация!DL66</f>
        <v>0</v>
      </c>
      <c r="DM81" s="7">
        <f>Администрация!DM66</f>
        <v>0</v>
      </c>
      <c r="DN81" s="7">
        <f>Администрация!DN66</f>
        <v>0</v>
      </c>
      <c r="DO81" s="7">
        <f>Администрация!DO66</f>
        <v>0</v>
      </c>
      <c r="DP81" s="7">
        <f>Администрация!DP66</f>
        <v>0</v>
      </c>
      <c r="DQ81" s="7">
        <f>Администрация!DQ66</f>
        <v>0</v>
      </c>
      <c r="DR81" s="7" t="s">
        <v>0</v>
      </c>
    </row>
    <row r="82" spans="1:122" ht="96.2" customHeight="1" x14ac:dyDescent="0.2">
      <c r="A82" s="6" t="s">
        <v>402</v>
      </c>
      <c r="B82" s="37" t="s">
        <v>403</v>
      </c>
      <c r="C82" s="38" t="s">
        <v>404</v>
      </c>
      <c r="D82" s="5" t="s">
        <v>176</v>
      </c>
      <c r="E82" s="5" t="s">
        <v>405</v>
      </c>
      <c r="F82" s="5" t="s">
        <v>178</v>
      </c>
      <c r="G82" s="5" t="s">
        <v>0</v>
      </c>
      <c r="H82" s="5" t="s">
        <v>0</v>
      </c>
      <c r="I82" s="5" t="s">
        <v>0</v>
      </c>
      <c r="J82" s="5" t="s">
        <v>0</v>
      </c>
      <c r="K82" s="5" t="s">
        <v>0</v>
      </c>
      <c r="L82" s="5" t="s">
        <v>0</v>
      </c>
      <c r="M82" s="5" t="s">
        <v>0</v>
      </c>
      <c r="N82" s="5" t="s">
        <v>0</v>
      </c>
      <c r="O82" s="5" t="s">
        <v>0</v>
      </c>
      <c r="P82" s="5" t="s">
        <v>0</v>
      </c>
      <c r="Q82" s="5" t="s">
        <v>0</v>
      </c>
      <c r="R82" s="5" t="s">
        <v>0</v>
      </c>
      <c r="S82" s="5" t="s">
        <v>0</v>
      </c>
      <c r="T82" s="5" t="s">
        <v>0</v>
      </c>
      <c r="U82" s="5" t="s">
        <v>0</v>
      </c>
      <c r="V82" s="5" t="s">
        <v>0</v>
      </c>
      <c r="W82" s="5" t="s">
        <v>0</v>
      </c>
      <c r="X82" s="5" t="s">
        <v>278</v>
      </c>
      <c r="Y82" s="5" t="s">
        <v>180</v>
      </c>
      <c r="Z82" s="5" t="s">
        <v>279</v>
      </c>
      <c r="AA82" s="5" t="s">
        <v>617</v>
      </c>
      <c r="AB82" s="5" t="s">
        <v>180</v>
      </c>
      <c r="AC82" s="5" t="s">
        <v>618</v>
      </c>
      <c r="AD82" s="5" t="s">
        <v>61</v>
      </c>
      <c r="AE82" s="5" t="s">
        <v>406</v>
      </c>
      <c r="AF82" s="7">
        <f>Администрация!AF67</f>
        <v>1827</v>
      </c>
      <c r="AG82" s="7">
        <f>Администрация!AG67</f>
        <v>1827</v>
      </c>
      <c r="AH82" s="7">
        <f>Администрация!AH67</f>
        <v>356.6</v>
      </c>
      <c r="AI82" s="7">
        <f>Администрация!AI67</f>
        <v>356.6</v>
      </c>
      <c r="AJ82" s="7">
        <f>Администрация!AJ67</f>
        <v>948.4</v>
      </c>
      <c r="AK82" s="7">
        <f>Администрация!AK67</f>
        <v>948.4</v>
      </c>
      <c r="AL82" s="7">
        <f>Администрация!AL67</f>
        <v>0</v>
      </c>
      <c r="AM82" s="7">
        <f>Администрация!AM67</f>
        <v>0</v>
      </c>
      <c r="AN82" s="7">
        <f>Администрация!AN67</f>
        <v>522</v>
      </c>
      <c r="AO82" s="7">
        <f>Администрация!AO67</f>
        <v>522</v>
      </c>
      <c r="AP82" s="7">
        <f>Администрация!AP67</f>
        <v>1987.6</v>
      </c>
      <c r="AQ82" s="7">
        <f>Администрация!AQ67</f>
        <v>357.5</v>
      </c>
      <c r="AR82" s="7">
        <f>Администрация!AR67</f>
        <v>1062.2</v>
      </c>
      <c r="AS82" s="7">
        <f>Администрация!AS67</f>
        <v>0</v>
      </c>
      <c r="AT82" s="7">
        <f>Администрация!AT67</f>
        <v>567.9</v>
      </c>
      <c r="AU82" s="7">
        <f>Администрация!AU67</f>
        <v>1987.6</v>
      </c>
      <c r="AV82" s="7">
        <f>Администрация!AV67</f>
        <v>367.6</v>
      </c>
      <c r="AW82" s="7">
        <f>Администрация!AW67</f>
        <v>1052.0999999999999</v>
      </c>
      <c r="AX82" s="7">
        <f>Администрация!AX67</f>
        <v>0</v>
      </c>
      <c r="AY82" s="7">
        <f>Администрация!AY67</f>
        <v>567.9</v>
      </c>
      <c r="AZ82" s="7">
        <f>Администрация!AZ67</f>
        <v>1987.6</v>
      </c>
      <c r="BA82" s="7">
        <f>Администрация!BA67</f>
        <v>378</v>
      </c>
      <c r="BB82" s="7">
        <f>Администрация!BB67</f>
        <v>1041.7</v>
      </c>
      <c r="BC82" s="7">
        <f>Администрация!BC67</f>
        <v>0</v>
      </c>
      <c r="BD82" s="7">
        <f>Администрация!BD67</f>
        <v>567.9</v>
      </c>
      <c r="BE82" s="7">
        <f>Администрация!BE67</f>
        <v>1987.6</v>
      </c>
      <c r="BF82" s="7">
        <f>Администрация!BF67</f>
        <v>378</v>
      </c>
      <c r="BG82" s="7">
        <f>Администрация!BG67</f>
        <v>1041.7</v>
      </c>
      <c r="BH82" s="7">
        <f>Администрация!BH67</f>
        <v>0</v>
      </c>
      <c r="BI82" s="7">
        <f>Администрация!BI67</f>
        <v>567.9</v>
      </c>
      <c r="BJ82" s="7">
        <f>Администрация!BJ67</f>
        <v>1827</v>
      </c>
      <c r="BK82" s="7">
        <f>Администрация!BK67</f>
        <v>1827</v>
      </c>
      <c r="BL82" s="7">
        <f>Администрация!BL67</f>
        <v>356.6</v>
      </c>
      <c r="BM82" s="7">
        <f>Администрация!BM67</f>
        <v>356.6</v>
      </c>
      <c r="BN82" s="7">
        <f>Администрация!BN67</f>
        <v>948.4</v>
      </c>
      <c r="BO82" s="7">
        <f>Администрация!BO67</f>
        <v>948.4</v>
      </c>
      <c r="BP82" s="7">
        <f>Администрация!BP67</f>
        <v>0</v>
      </c>
      <c r="BQ82" s="7">
        <f>Администрация!BQ67</f>
        <v>0</v>
      </c>
      <c r="BR82" s="7">
        <f>Администрация!BR67</f>
        <v>522</v>
      </c>
      <c r="BS82" s="7">
        <f>Администрация!BS67</f>
        <v>522</v>
      </c>
      <c r="BT82" s="7">
        <f>Администрация!BT67</f>
        <v>1987.6</v>
      </c>
      <c r="BU82" s="7">
        <f>Администрация!BU67</f>
        <v>357.5</v>
      </c>
      <c r="BV82" s="7">
        <f>Администрация!BV67</f>
        <v>1062.2</v>
      </c>
      <c r="BW82" s="7">
        <f>Администрация!BW67</f>
        <v>0</v>
      </c>
      <c r="BX82" s="7">
        <f>Администрация!BX67</f>
        <v>567.9</v>
      </c>
      <c r="BY82" s="7">
        <f>Администрация!BY67</f>
        <v>1987.6</v>
      </c>
      <c r="BZ82" s="7">
        <f>Администрация!BZ67</f>
        <v>367.6</v>
      </c>
      <c r="CA82" s="7">
        <f>Администрация!CA67</f>
        <v>1052.0999999999999</v>
      </c>
      <c r="CB82" s="7">
        <f>Администрация!CB67</f>
        <v>0</v>
      </c>
      <c r="CC82" s="7">
        <f>Администрация!CC67</f>
        <v>567.9</v>
      </c>
      <c r="CD82" s="7">
        <f>Администрация!CD67</f>
        <v>1987.6</v>
      </c>
      <c r="CE82" s="7">
        <f>Администрация!CE67</f>
        <v>378</v>
      </c>
      <c r="CF82" s="7">
        <f>Администрация!CF67</f>
        <v>1041.7</v>
      </c>
      <c r="CG82" s="7">
        <f>Администрация!CG67</f>
        <v>0</v>
      </c>
      <c r="CH82" s="7">
        <f>Администрация!CH67</f>
        <v>567.9</v>
      </c>
      <c r="CI82" s="7">
        <f>Администрация!CI67</f>
        <v>1987.6</v>
      </c>
      <c r="CJ82" s="7">
        <f>Администрация!CJ67</f>
        <v>378</v>
      </c>
      <c r="CK82" s="7">
        <f>Администрация!CK67</f>
        <v>1041.7</v>
      </c>
      <c r="CL82" s="7">
        <f>Администрация!CL67</f>
        <v>0</v>
      </c>
      <c r="CM82" s="7">
        <f>Администрация!CM67</f>
        <v>567.9</v>
      </c>
      <c r="CN82" s="7">
        <f>Администрация!CN67</f>
        <v>1827</v>
      </c>
      <c r="CO82" s="7">
        <f>Администрация!CO67</f>
        <v>356.6</v>
      </c>
      <c r="CP82" s="7">
        <f>Администрация!CP67</f>
        <v>948.4</v>
      </c>
      <c r="CQ82" s="7">
        <f>Администрация!CQ67</f>
        <v>0</v>
      </c>
      <c r="CR82" s="7">
        <f>Администрация!CR67</f>
        <v>522</v>
      </c>
      <c r="CS82" s="7">
        <f>Администрация!CS67</f>
        <v>1987.6</v>
      </c>
      <c r="CT82" s="7">
        <f>Администрация!CT67</f>
        <v>357.5</v>
      </c>
      <c r="CU82" s="7">
        <f>Администрация!CU67</f>
        <v>1062.2</v>
      </c>
      <c r="CV82" s="7">
        <f>Администрация!CV67</f>
        <v>0</v>
      </c>
      <c r="CW82" s="7">
        <f>Администрация!CW67</f>
        <v>567.9</v>
      </c>
      <c r="CX82" s="7">
        <f>Администрация!CX67</f>
        <v>1987.6</v>
      </c>
      <c r="CY82" s="7">
        <f>Администрация!CY67</f>
        <v>367.6</v>
      </c>
      <c r="CZ82" s="7">
        <f>Администрация!CZ67</f>
        <v>1052.0999999999999</v>
      </c>
      <c r="DA82" s="7">
        <f>Администрация!DA67</f>
        <v>0</v>
      </c>
      <c r="DB82" s="7">
        <f>Администрация!DB67</f>
        <v>567.9</v>
      </c>
      <c r="DC82" s="7">
        <f>Администрация!DC67</f>
        <v>1827</v>
      </c>
      <c r="DD82" s="7">
        <f>Администрация!DD67</f>
        <v>356.6</v>
      </c>
      <c r="DE82" s="7">
        <f>Администрация!DE67</f>
        <v>948.4</v>
      </c>
      <c r="DF82" s="7">
        <f>Администрация!DF67</f>
        <v>0</v>
      </c>
      <c r="DG82" s="7">
        <f>Администрация!DG67</f>
        <v>522</v>
      </c>
      <c r="DH82" s="7">
        <f>Администрация!DH67</f>
        <v>1987.6</v>
      </c>
      <c r="DI82" s="7">
        <f>Администрация!DI67</f>
        <v>357.5</v>
      </c>
      <c r="DJ82" s="7">
        <f>Администрация!DJ67</f>
        <v>1062.2</v>
      </c>
      <c r="DK82" s="7">
        <f>Администрация!DK67</f>
        <v>0</v>
      </c>
      <c r="DL82" s="7">
        <f>Администрация!DL67</f>
        <v>567.9</v>
      </c>
      <c r="DM82" s="7">
        <f>Администрация!DM67</f>
        <v>1987.6</v>
      </c>
      <c r="DN82" s="7">
        <f>Администрация!DN67</f>
        <v>367.6</v>
      </c>
      <c r="DO82" s="7">
        <f>Администрация!DO67</f>
        <v>1052.0999999999999</v>
      </c>
      <c r="DP82" s="7">
        <f>Администрация!DP67</f>
        <v>0</v>
      </c>
      <c r="DQ82" s="7">
        <f>Администрация!DQ67</f>
        <v>567.9</v>
      </c>
      <c r="DR82" s="7" t="s">
        <v>183</v>
      </c>
    </row>
    <row r="83" spans="1:122" ht="144.6" customHeight="1" x14ac:dyDescent="0.2">
      <c r="A83" s="6" t="s">
        <v>402</v>
      </c>
      <c r="B83" s="37" t="s">
        <v>0</v>
      </c>
      <c r="C83" s="38" t="s">
        <v>0</v>
      </c>
      <c r="D83" s="5" t="s">
        <v>407</v>
      </c>
      <c r="E83" s="5" t="s">
        <v>408</v>
      </c>
      <c r="F83" s="5" t="s">
        <v>339</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282</v>
      </c>
      <c r="Y83" s="5" t="s">
        <v>180</v>
      </c>
      <c r="Z83" s="5" t="s">
        <v>283</v>
      </c>
      <c r="AA83" s="5" t="s">
        <v>0</v>
      </c>
      <c r="AB83" s="5" t="s">
        <v>0</v>
      </c>
      <c r="AC83" s="5" t="s">
        <v>283</v>
      </c>
      <c r="AD83" s="5" t="s">
        <v>61</v>
      </c>
      <c r="AE83" s="5" t="s">
        <v>0</v>
      </c>
      <c r="AF83" s="7">
        <v>0</v>
      </c>
      <c r="AG83" s="7">
        <v>0</v>
      </c>
      <c r="AH83" s="7">
        <v>0</v>
      </c>
      <c r="AI83" s="7">
        <v>0</v>
      </c>
      <c r="AJ83" s="7">
        <v>0</v>
      </c>
      <c r="AK83" s="7">
        <v>0</v>
      </c>
      <c r="AL83" s="7">
        <v>0</v>
      </c>
      <c r="AM83" s="7">
        <v>0</v>
      </c>
      <c r="AN83" s="7">
        <v>0</v>
      </c>
      <c r="AO83" s="7">
        <v>0</v>
      </c>
      <c r="AP83" s="7">
        <v>0</v>
      </c>
      <c r="AQ83" s="7">
        <v>0</v>
      </c>
      <c r="AR83" s="7">
        <v>0</v>
      </c>
      <c r="AS83" s="7">
        <v>0</v>
      </c>
      <c r="AT83" s="7">
        <v>0</v>
      </c>
      <c r="AU83" s="7">
        <v>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c r="BQ83" s="7">
        <v>0</v>
      </c>
      <c r="BR83" s="7">
        <v>0</v>
      </c>
      <c r="BS83" s="7">
        <v>0</v>
      </c>
      <c r="BT83" s="7">
        <v>0</v>
      </c>
      <c r="BU83" s="7">
        <v>0</v>
      </c>
      <c r="BV83" s="7">
        <v>0</v>
      </c>
      <c r="BW83" s="7">
        <v>0</v>
      </c>
      <c r="BX83" s="7">
        <v>0</v>
      </c>
      <c r="BY83" s="7">
        <v>0</v>
      </c>
      <c r="BZ83" s="7">
        <v>0</v>
      </c>
      <c r="CA83" s="7">
        <v>0</v>
      </c>
      <c r="CB83" s="7">
        <v>0</v>
      </c>
      <c r="CC83" s="7">
        <v>0</v>
      </c>
      <c r="CD83" s="7">
        <v>0</v>
      </c>
      <c r="CE83" s="7">
        <v>0</v>
      </c>
      <c r="CF83" s="7">
        <v>0</v>
      </c>
      <c r="CG83" s="7">
        <v>0</v>
      </c>
      <c r="CH83" s="7">
        <v>0</v>
      </c>
      <c r="CI83" s="7">
        <v>0</v>
      </c>
      <c r="CJ83" s="7">
        <v>0</v>
      </c>
      <c r="CK83" s="7">
        <v>0</v>
      </c>
      <c r="CL83" s="7">
        <v>0</v>
      </c>
      <c r="CM83" s="7">
        <v>0</v>
      </c>
      <c r="CN83" s="7">
        <v>0</v>
      </c>
      <c r="CO83" s="7">
        <v>0</v>
      </c>
      <c r="CP83" s="7">
        <v>0</v>
      </c>
      <c r="CQ83" s="7">
        <v>0</v>
      </c>
      <c r="CR83" s="7">
        <v>0</v>
      </c>
      <c r="CS83" s="7">
        <v>0</v>
      </c>
      <c r="CT83" s="7">
        <v>0</v>
      </c>
      <c r="CU83" s="7">
        <v>0</v>
      </c>
      <c r="CV83" s="7">
        <v>0</v>
      </c>
      <c r="CW83" s="7">
        <v>0</v>
      </c>
      <c r="CX83" s="7">
        <v>0</v>
      </c>
      <c r="CY83" s="7">
        <v>0</v>
      </c>
      <c r="CZ83" s="7">
        <v>0</v>
      </c>
      <c r="DA83" s="7">
        <v>0</v>
      </c>
      <c r="DB83" s="7">
        <v>0</v>
      </c>
      <c r="DC83" s="7">
        <v>0</v>
      </c>
      <c r="DD83" s="7">
        <v>0</v>
      </c>
      <c r="DE83" s="7">
        <v>0</v>
      </c>
      <c r="DF83" s="7">
        <v>0</v>
      </c>
      <c r="DG83" s="7">
        <v>0</v>
      </c>
      <c r="DH83" s="7">
        <v>0</v>
      </c>
      <c r="DI83" s="7">
        <v>0</v>
      </c>
      <c r="DJ83" s="7">
        <v>0</v>
      </c>
      <c r="DK83" s="7">
        <v>0</v>
      </c>
      <c r="DL83" s="7">
        <v>0</v>
      </c>
      <c r="DM83" s="7">
        <v>0</v>
      </c>
      <c r="DN83" s="7">
        <v>0</v>
      </c>
      <c r="DO83" s="7">
        <v>0</v>
      </c>
      <c r="DP83" s="7">
        <v>0</v>
      </c>
      <c r="DQ83" s="7">
        <v>0</v>
      </c>
      <c r="DR83" s="7" t="s">
        <v>0</v>
      </c>
    </row>
    <row r="84" spans="1:122" ht="108.2" customHeight="1" x14ac:dyDescent="0.2">
      <c r="A84" s="6" t="s">
        <v>402</v>
      </c>
      <c r="B84" s="37" t="s">
        <v>0</v>
      </c>
      <c r="C84" s="38" t="s">
        <v>0</v>
      </c>
      <c r="D84" s="5" t="s">
        <v>0</v>
      </c>
      <c r="E84" s="5" t="s">
        <v>0</v>
      </c>
      <c r="F84" s="5" t="s">
        <v>0</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409</v>
      </c>
      <c r="Y84" s="5" t="s">
        <v>180</v>
      </c>
      <c r="Z84" s="5" t="s">
        <v>307</v>
      </c>
      <c r="AA84" s="5" t="s">
        <v>0</v>
      </c>
      <c r="AB84" s="5" t="s">
        <v>0</v>
      </c>
      <c r="AC84" s="5" t="s">
        <v>307</v>
      </c>
      <c r="AD84" s="5" t="s">
        <v>61</v>
      </c>
      <c r="AE84" s="5" t="s">
        <v>0</v>
      </c>
      <c r="AF84" s="7">
        <v>0</v>
      </c>
      <c r="AG84" s="7">
        <v>0</v>
      </c>
      <c r="AH84" s="7">
        <v>0</v>
      </c>
      <c r="AI84" s="7">
        <v>0</v>
      </c>
      <c r="AJ84" s="7">
        <v>0</v>
      </c>
      <c r="AK84" s="7">
        <v>0</v>
      </c>
      <c r="AL84" s="7">
        <v>0</v>
      </c>
      <c r="AM84" s="7">
        <v>0</v>
      </c>
      <c r="AN84" s="7">
        <v>0</v>
      </c>
      <c r="AO84" s="7">
        <v>0</v>
      </c>
      <c r="AP84" s="7">
        <v>0</v>
      </c>
      <c r="AQ84" s="7">
        <v>0</v>
      </c>
      <c r="AR84" s="7">
        <v>0</v>
      </c>
      <c r="AS84" s="7">
        <v>0</v>
      </c>
      <c r="AT84" s="7">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7">
        <v>0</v>
      </c>
      <c r="CT84" s="7">
        <v>0</v>
      </c>
      <c r="CU84" s="7">
        <v>0</v>
      </c>
      <c r="CV84" s="7">
        <v>0</v>
      </c>
      <c r="CW84" s="7">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132.4" customHeight="1" x14ac:dyDescent="0.2">
      <c r="A85" s="6" t="s">
        <v>402</v>
      </c>
      <c r="B85" s="37" t="s">
        <v>0</v>
      </c>
      <c r="C85" s="38" t="s">
        <v>0</v>
      </c>
      <c r="D85" s="5" t="s">
        <v>0</v>
      </c>
      <c r="E85" s="5" t="s">
        <v>0</v>
      </c>
      <c r="F85" s="5" t="s">
        <v>0</v>
      </c>
      <c r="G85" s="5" t="s">
        <v>333</v>
      </c>
      <c r="H85" s="5" t="s">
        <v>180</v>
      </c>
      <c r="I85" s="5" t="s">
        <v>238</v>
      </c>
      <c r="J85" s="5" t="s">
        <v>61</v>
      </c>
      <c r="K85" s="5" t="s">
        <v>0</v>
      </c>
      <c r="L85" s="5" t="s">
        <v>0</v>
      </c>
      <c r="M85" s="5" t="s">
        <v>0</v>
      </c>
      <c r="N85" s="5" t="s">
        <v>0</v>
      </c>
      <c r="O85" s="5" t="s">
        <v>0</v>
      </c>
      <c r="P85" s="5" t="s">
        <v>0</v>
      </c>
      <c r="Q85" s="5" t="s">
        <v>0</v>
      </c>
      <c r="R85" s="5" t="s">
        <v>0</v>
      </c>
      <c r="S85" s="5" t="s">
        <v>0</v>
      </c>
      <c r="T85" s="5" t="s">
        <v>0</v>
      </c>
      <c r="U85" s="5" t="s">
        <v>0</v>
      </c>
      <c r="V85" s="5" t="s">
        <v>0</v>
      </c>
      <c r="W85" s="5" t="s">
        <v>0</v>
      </c>
      <c r="X85" s="5" t="s">
        <v>0</v>
      </c>
      <c r="Y85" s="5" t="s">
        <v>0</v>
      </c>
      <c r="Z85" s="5" t="s">
        <v>0</v>
      </c>
      <c r="AA85" s="5" t="s">
        <v>0</v>
      </c>
      <c r="AB85" s="5" t="s">
        <v>0</v>
      </c>
      <c r="AC85" s="5" t="s">
        <v>0</v>
      </c>
      <c r="AD85" s="5" t="s">
        <v>61</v>
      </c>
      <c r="AE85" s="5" t="s">
        <v>406</v>
      </c>
      <c r="AF85" s="7">
        <v>1827</v>
      </c>
      <c r="AG85" s="7">
        <v>1827</v>
      </c>
      <c r="AH85" s="7">
        <v>356.6</v>
      </c>
      <c r="AI85" s="7">
        <v>356.6</v>
      </c>
      <c r="AJ85" s="7">
        <v>948.4</v>
      </c>
      <c r="AK85" s="7">
        <v>948.4</v>
      </c>
      <c r="AL85" s="7">
        <v>0</v>
      </c>
      <c r="AM85" s="7">
        <v>0</v>
      </c>
      <c r="AN85" s="7">
        <v>522</v>
      </c>
      <c r="AO85" s="7">
        <v>522</v>
      </c>
      <c r="AP85" s="7">
        <v>1987.6</v>
      </c>
      <c r="AQ85" s="7">
        <v>357.5</v>
      </c>
      <c r="AR85" s="7">
        <v>1062.2</v>
      </c>
      <c r="AS85" s="7">
        <v>0</v>
      </c>
      <c r="AT85" s="7">
        <v>567.9</v>
      </c>
      <c r="AU85" s="7">
        <v>1987.6</v>
      </c>
      <c r="AV85" s="7">
        <v>367.6</v>
      </c>
      <c r="AW85" s="7">
        <v>1052.0999999999999</v>
      </c>
      <c r="AX85" s="7">
        <v>0</v>
      </c>
      <c r="AY85" s="7">
        <v>567.9</v>
      </c>
      <c r="AZ85" s="7">
        <v>1987.6</v>
      </c>
      <c r="BA85" s="7">
        <v>378</v>
      </c>
      <c r="BB85" s="7">
        <v>1041.7</v>
      </c>
      <c r="BC85" s="7">
        <v>0</v>
      </c>
      <c r="BD85" s="7">
        <v>567.9</v>
      </c>
      <c r="BE85" s="7">
        <v>1987.6</v>
      </c>
      <c r="BF85" s="7">
        <v>378</v>
      </c>
      <c r="BG85" s="7">
        <v>1041.7</v>
      </c>
      <c r="BH85" s="7">
        <v>0</v>
      </c>
      <c r="BI85" s="7">
        <v>567.9</v>
      </c>
      <c r="BJ85" s="7">
        <v>1827</v>
      </c>
      <c r="BK85" s="7">
        <v>1827</v>
      </c>
      <c r="BL85" s="7">
        <v>356.6</v>
      </c>
      <c r="BM85" s="7">
        <v>356.6</v>
      </c>
      <c r="BN85" s="7">
        <v>948.4</v>
      </c>
      <c r="BO85" s="7">
        <v>948.4</v>
      </c>
      <c r="BP85" s="7">
        <v>0</v>
      </c>
      <c r="BQ85" s="7">
        <v>0</v>
      </c>
      <c r="BR85" s="7">
        <v>522</v>
      </c>
      <c r="BS85" s="7">
        <v>522</v>
      </c>
      <c r="BT85" s="7">
        <v>1987.6</v>
      </c>
      <c r="BU85" s="7">
        <v>357.5</v>
      </c>
      <c r="BV85" s="7">
        <v>1062.2</v>
      </c>
      <c r="BW85" s="7">
        <v>0</v>
      </c>
      <c r="BX85" s="7">
        <v>567.9</v>
      </c>
      <c r="BY85" s="7">
        <v>1987.6</v>
      </c>
      <c r="BZ85" s="7">
        <v>367.6</v>
      </c>
      <c r="CA85" s="7">
        <v>1052.0999999999999</v>
      </c>
      <c r="CB85" s="7">
        <v>0</v>
      </c>
      <c r="CC85" s="7">
        <v>567.9</v>
      </c>
      <c r="CD85" s="7">
        <v>1987.6</v>
      </c>
      <c r="CE85" s="7">
        <v>378</v>
      </c>
      <c r="CF85" s="7">
        <v>1041.7</v>
      </c>
      <c r="CG85" s="7">
        <v>0</v>
      </c>
      <c r="CH85" s="7">
        <v>567.9</v>
      </c>
      <c r="CI85" s="7">
        <v>1987.6</v>
      </c>
      <c r="CJ85" s="7">
        <v>378</v>
      </c>
      <c r="CK85" s="7">
        <v>1041.7</v>
      </c>
      <c r="CL85" s="7">
        <v>0</v>
      </c>
      <c r="CM85" s="7">
        <v>567.9</v>
      </c>
      <c r="CN85" s="7">
        <v>1827</v>
      </c>
      <c r="CO85" s="7">
        <v>356.6</v>
      </c>
      <c r="CP85" s="7">
        <v>948.4</v>
      </c>
      <c r="CQ85" s="7">
        <v>0</v>
      </c>
      <c r="CR85" s="7">
        <v>522</v>
      </c>
      <c r="CS85" s="7">
        <v>1987.6</v>
      </c>
      <c r="CT85" s="7">
        <v>357.5</v>
      </c>
      <c r="CU85" s="7">
        <v>1062.2</v>
      </c>
      <c r="CV85" s="7">
        <v>0</v>
      </c>
      <c r="CW85" s="7">
        <v>567.9</v>
      </c>
      <c r="CX85" s="7">
        <v>1987.6</v>
      </c>
      <c r="CY85" s="7">
        <v>367.6</v>
      </c>
      <c r="CZ85" s="7">
        <v>1052.0999999999999</v>
      </c>
      <c r="DA85" s="7">
        <v>0</v>
      </c>
      <c r="DB85" s="7">
        <v>567.9</v>
      </c>
      <c r="DC85" s="7">
        <v>1827</v>
      </c>
      <c r="DD85" s="7">
        <v>356.6</v>
      </c>
      <c r="DE85" s="7">
        <v>948.4</v>
      </c>
      <c r="DF85" s="7">
        <v>0</v>
      </c>
      <c r="DG85" s="7">
        <v>522</v>
      </c>
      <c r="DH85" s="7">
        <v>1987.6</v>
      </c>
      <c r="DI85" s="7">
        <v>357.5</v>
      </c>
      <c r="DJ85" s="7">
        <v>1062.2</v>
      </c>
      <c r="DK85" s="7">
        <v>0</v>
      </c>
      <c r="DL85" s="7">
        <v>567.9</v>
      </c>
      <c r="DM85" s="7">
        <v>1987.6</v>
      </c>
      <c r="DN85" s="7">
        <v>367.6</v>
      </c>
      <c r="DO85" s="7">
        <v>1052.0999999999999</v>
      </c>
      <c r="DP85" s="7">
        <v>0</v>
      </c>
      <c r="DQ85" s="7">
        <v>567.9</v>
      </c>
      <c r="DR85" s="7" t="s">
        <v>183</v>
      </c>
    </row>
    <row r="86" spans="1:122" ht="180.95" customHeight="1" x14ac:dyDescent="0.2">
      <c r="A86" s="6" t="s">
        <v>402</v>
      </c>
      <c r="B86" s="37" t="s">
        <v>0</v>
      </c>
      <c r="C86" s="38" t="s">
        <v>0</v>
      </c>
      <c r="D86" s="5" t="s">
        <v>0</v>
      </c>
      <c r="E86" s="5" t="s">
        <v>0</v>
      </c>
      <c r="F86" s="5" t="s">
        <v>0</v>
      </c>
      <c r="G86" s="5" t="s">
        <v>0</v>
      </c>
      <c r="H86" s="5" t="s">
        <v>0</v>
      </c>
      <c r="I86" s="5" t="s">
        <v>0</v>
      </c>
      <c r="J86" s="5" t="s">
        <v>0</v>
      </c>
      <c r="K86" s="5" t="s">
        <v>0</v>
      </c>
      <c r="L86" s="5" t="s">
        <v>0</v>
      </c>
      <c r="M86" s="5" t="s">
        <v>0</v>
      </c>
      <c r="N86" s="5" t="s">
        <v>331</v>
      </c>
      <c r="O86" s="5" t="s">
        <v>180</v>
      </c>
      <c r="P86" s="5" t="s">
        <v>238</v>
      </c>
      <c r="Q86" s="5" t="s">
        <v>332</v>
      </c>
      <c r="R86" s="5" t="s">
        <v>0</v>
      </c>
      <c r="S86" s="5" t="s">
        <v>0</v>
      </c>
      <c r="T86" s="5" t="s">
        <v>0</v>
      </c>
      <c r="U86" s="5" t="s">
        <v>0</v>
      </c>
      <c r="V86" s="5" t="s">
        <v>0</v>
      </c>
      <c r="W86" s="5" t="s">
        <v>0</v>
      </c>
      <c r="X86" s="5" t="s">
        <v>0</v>
      </c>
      <c r="Y86" s="5" t="s">
        <v>0</v>
      </c>
      <c r="Z86" s="5" t="s">
        <v>0</v>
      </c>
      <c r="AA86" s="5" t="s">
        <v>0</v>
      </c>
      <c r="AB86" s="5" t="s">
        <v>0</v>
      </c>
      <c r="AC86" s="5" t="s">
        <v>0</v>
      </c>
      <c r="AD86" s="5" t="s">
        <v>61</v>
      </c>
      <c r="AE86" s="5" t="s">
        <v>406</v>
      </c>
      <c r="AF86" s="7">
        <v>1827</v>
      </c>
      <c r="AG86" s="7">
        <v>1827</v>
      </c>
      <c r="AH86" s="7">
        <v>356.6</v>
      </c>
      <c r="AI86" s="7">
        <v>356.6</v>
      </c>
      <c r="AJ86" s="7">
        <v>948.4</v>
      </c>
      <c r="AK86" s="7">
        <v>948.4</v>
      </c>
      <c r="AL86" s="7">
        <v>0</v>
      </c>
      <c r="AM86" s="7">
        <v>0</v>
      </c>
      <c r="AN86" s="7">
        <v>522</v>
      </c>
      <c r="AO86" s="7">
        <v>522</v>
      </c>
      <c r="AP86" s="7">
        <v>1987.6</v>
      </c>
      <c r="AQ86" s="7">
        <v>357.5</v>
      </c>
      <c r="AR86" s="7">
        <v>1062.2</v>
      </c>
      <c r="AS86" s="7">
        <v>0</v>
      </c>
      <c r="AT86" s="7">
        <v>567.9</v>
      </c>
      <c r="AU86" s="7">
        <v>1987.6</v>
      </c>
      <c r="AV86" s="7">
        <v>367.6</v>
      </c>
      <c r="AW86" s="7">
        <v>1052.0999999999999</v>
      </c>
      <c r="AX86" s="7">
        <v>0</v>
      </c>
      <c r="AY86" s="7">
        <v>567.9</v>
      </c>
      <c r="AZ86" s="7">
        <v>1987.6</v>
      </c>
      <c r="BA86" s="7">
        <v>378</v>
      </c>
      <c r="BB86" s="7">
        <v>1041.7</v>
      </c>
      <c r="BC86" s="7">
        <v>0</v>
      </c>
      <c r="BD86" s="7">
        <v>567.9</v>
      </c>
      <c r="BE86" s="7">
        <v>1987.6</v>
      </c>
      <c r="BF86" s="7">
        <v>378</v>
      </c>
      <c r="BG86" s="7">
        <v>1041.7</v>
      </c>
      <c r="BH86" s="7">
        <v>0</v>
      </c>
      <c r="BI86" s="7">
        <v>567.9</v>
      </c>
      <c r="BJ86" s="7">
        <v>1827</v>
      </c>
      <c r="BK86" s="7">
        <v>1827</v>
      </c>
      <c r="BL86" s="7">
        <v>356.6</v>
      </c>
      <c r="BM86" s="7">
        <v>356.6</v>
      </c>
      <c r="BN86" s="7">
        <v>948.4</v>
      </c>
      <c r="BO86" s="7">
        <v>948.4</v>
      </c>
      <c r="BP86" s="7">
        <v>0</v>
      </c>
      <c r="BQ86" s="7">
        <v>0</v>
      </c>
      <c r="BR86" s="7">
        <v>522</v>
      </c>
      <c r="BS86" s="7">
        <v>522</v>
      </c>
      <c r="BT86" s="7">
        <v>1987.6</v>
      </c>
      <c r="BU86" s="7">
        <v>357.5</v>
      </c>
      <c r="BV86" s="7">
        <v>1062.2</v>
      </c>
      <c r="BW86" s="7">
        <v>0</v>
      </c>
      <c r="BX86" s="7">
        <v>567.9</v>
      </c>
      <c r="BY86" s="7">
        <v>1987.6</v>
      </c>
      <c r="BZ86" s="7">
        <v>367.6</v>
      </c>
      <c r="CA86" s="7">
        <v>1052.0999999999999</v>
      </c>
      <c r="CB86" s="7">
        <v>0</v>
      </c>
      <c r="CC86" s="7">
        <v>567.9</v>
      </c>
      <c r="CD86" s="7">
        <v>1987.6</v>
      </c>
      <c r="CE86" s="7">
        <v>378</v>
      </c>
      <c r="CF86" s="7">
        <v>1041.7</v>
      </c>
      <c r="CG86" s="7">
        <v>0</v>
      </c>
      <c r="CH86" s="7">
        <v>567.9</v>
      </c>
      <c r="CI86" s="7">
        <v>1987.6</v>
      </c>
      <c r="CJ86" s="7">
        <v>378</v>
      </c>
      <c r="CK86" s="7">
        <v>1041.7</v>
      </c>
      <c r="CL86" s="7">
        <v>0</v>
      </c>
      <c r="CM86" s="7">
        <v>567.9</v>
      </c>
      <c r="CN86" s="7">
        <v>1827</v>
      </c>
      <c r="CO86" s="7">
        <v>356.6</v>
      </c>
      <c r="CP86" s="7">
        <v>948.4</v>
      </c>
      <c r="CQ86" s="7">
        <v>0</v>
      </c>
      <c r="CR86" s="7">
        <v>522</v>
      </c>
      <c r="CS86" s="7">
        <v>1987.6</v>
      </c>
      <c r="CT86" s="7">
        <v>357.5</v>
      </c>
      <c r="CU86" s="7">
        <v>1062.2</v>
      </c>
      <c r="CV86" s="7">
        <v>0</v>
      </c>
      <c r="CW86" s="7">
        <v>567.9</v>
      </c>
      <c r="CX86" s="7">
        <v>1987.6</v>
      </c>
      <c r="CY86" s="7">
        <v>367.6</v>
      </c>
      <c r="CZ86" s="7">
        <v>1052.0999999999999</v>
      </c>
      <c r="DA86" s="7">
        <v>0</v>
      </c>
      <c r="DB86" s="7">
        <v>567.9</v>
      </c>
      <c r="DC86" s="7">
        <v>1827</v>
      </c>
      <c r="DD86" s="7">
        <v>356.6</v>
      </c>
      <c r="DE86" s="7">
        <v>948.4</v>
      </c>
      <c r="DF86" s="7">
        <v>0</v>
      </c>
      <c r="DG86" s="7">
        <v>522</v>
      </c>
      <c r="DH86" s="7">
        <v>1987.6</v>
      </c>
      <c r="DI86" s="7">
        <v>357.5</v>
      </c>
      <c r="DJ86" s="7">
        <v>1062.2</v>
      </c>
      <c r="DK86" s="7">
        <v>0</v>
      </c>
      <c r="DL86" s="7">
        <v>567.9</v>
      </c>
      <c r="DM86" s="7">
        <v>1987.6</v>
      </c>
      <c r="DN86" s="7">
        <v>367.6</v>
      </c>
      <c r="DO86" s="7">
        <v>1052.0999999999999</v>
      </c>
      <c r="DP86" s="7">
        <v>0</v>
      </c>
      <c r="DQ86" s="7">
        <v>567.9</v>
      </c>
      <c r="DR86" s="7" t="s">
        <v>183</v>
      </c>
    </row>
    <row r="87" spans="1:122" ht="17.649999999999999" customHeight="1" x14ac:dyDescent="0.2">
      <c r="A87" s="6" t="s">
        <v>410</v>
      </c>
      <c r="B87" s="6" t="s">
        <v>411</v>
      </c>
      <c r="C87" s="5" t="s">
        <v>412</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f>РАЙФО!AF14+'Управление образования'!AF31+КСП!AF10+КУМИ!AF16+Администрация!AF72+Совет!AF10</f>
        <v>130749.4</v>
      </c>
      <c r="AG87" s="7">
        <f>РАЙФО!AG14+'Управление образования'!AG31+КСП!AG10+КУМИ!AG16+Администрация!AG72+Совет!AG10</f>
        <v>128993.09999999999</v>
      </c>
      <c r="AH87" s="7">
        <f>РАЙФО!AH14+'Управление образования'!AH31+КСП!AH10+КУМИ!AH16+Администрация!AH72+Совет!AH10</f>
        <v>11959.1</v>
      </c>
      <c r="AI87" s="7">
        <f>РАЙФО!AI14+'Управление образования'!AI31+КСП!AI10+КУМИ!AI16+Администрация!AI72+Совет!AI10</f>
        <v>11870.2</v>
      </c>
      <c r="AJ87" s="7">
        <f>РАЙФО!AJ14+'Управление образования'!AJ31+КСП!AJ10+КУМИ!AJ16+Администрация!AJ72+Совет!AJ10</f>
        <v>763.4</v>
      </c>
      <c r="AK87" s="7">
        <f>РАЙФО!AK14+'Управление образования'!AK31+КСП!AK10+КУМИ!AK16+Администрация!AK72+Совет!AK10</f>
        <v>753.3</v>
      </c>
      <c r="AL87" s="7">
        <f>РАЙФО!AL14+'Управление образования'!AL31+КСП!AL10+КУМИ!AL16+Администрация!AL72+Совет!AL10</f>
        <v>0</v>
      </c>
      <c r="AM87" s="7">
        <f>РАЙФО!AM14+'Управление образования'!AM31+КСП!AM10+КУМИ!AM16+Администрация!AM72+Совет!AM10</f>
        <v>0</v>
      </c>
      <c r="AN87" s="7">
        <f>РАЙФО!AN14+'Управление образования'!AN31+КСП!AN10+КУМИ!AN16+Администрация!AN72+Совет!AN10</f>
        <v>118026.9</v>
      </c>
      <c r="AO87" s="7">
        <f>РАЙФО!AO14+'Управление образования'!AO31+КСП!AO10+КУМИ!AO16+Администрация!AO72+Совет!AO10</f>
        <v>116369.79999999999</v>
      </c>
      <c r="AP87" s="7">
        <f>РАЙФО!AP14+'Управление образования'!AP31+КСП!AP10+КУМИ!AP16+Администрация!AP72+Совет!AP10</f>
        <v>142490.4</v>
      </c>
      <c r="AQ87" s="7">
        <f>РАЙФО!AQ14+'Управление образования'!AQ31+КСП!AQ10+КУМИ!AQ16+Администрация!AQ72+Совет!AQ10</f>
        <v>13383</v>
      </c>
      <c r="AR87" s="7">
        <f>РАЙФО!AR14+'Управление образования'!AR31+КСП!AR10+КУМИ!AR16+Администрация!AR72+Совет!AR10</f>
        <v>854.2</v>
      </c>
      <c r="AS87" s="7">
        <f>РАЙФО!AS14+'Управление образования'!AS31+КСП!AS10+КУМИ!AS16+Администрация!AS72+Совет!AS10</f>
        <v>0</v>
      </c>
      <c r="AT87" s="7">
        <f>РАЙФО!AT14+'Управление образования'!AT31+КСП!AT10+КУМИ!AT16+Администрация!AT72+Совет!AT10</f>
        <v>128253.2</v>
      </c>
      <c r="AU87" s="7">
        <f>РАЙФО!AU14+'Управление образования'!AU31+КСП!AU10+КУМИ!AU16+Администрация!AU72+Совет!AU10</f>
        <v>139791.79999999999</v>
      </c>
      <c r="AV87" s="7">
        <f>РАЙФО!AV14+'Управление образования'!AV31+КСП!AV10+КУМИ!AV16+Администрация!AV72+Совет!AV10</f>
        <v>11785.8</v>
      </c>
      <c r="AW87" s="7">
        <f>РАЙФО!AW14+'Управление образования'!AW31+КСП!AW10+КУМИ!AW16+Администрация!AW72+Совет!AW10</f>
        <v>887.1</v>
      </c>
      <c r="AX87" s="7">
        <f>РАЙФО!AX14+'Управление образования'!AX31+КСП!AX10+КУМИ!AX16+Администрация!AX72+Совет!AX10</f>
        <v>0</v>
      </c>
      <c r="AY87" s="7">
        <f>РАЙФО!AY14+'Управление образования'!AY31+КСП!AY10+КУМИ!AY16+Администрация!AY72+Совет!AY10</f>
        <v>127118.9</v>
      </c>
      <c r="AZ87" s="7">
        <f>РАЙФО!AZ14+'Управление образования'!AZ31+КСП!AZ10+КУМИ!AZ16+Администрация!AZ72+Совет!AZ10</f>
        <v>139399.6</v>
      </c>
      <c r="BA87" s="7">
        <f>РАЙФО!BA14+'Управление образования'!BA31+КСП!BA10+КУМИ!BA16+Администрация!BA72+Совет!BA10</f>
        <v>11265</v>
      </c>
      <c r="BB87" s="7">
        <f>РАЙФО!BB14+'Управление образования'!BB31+КСП!BB10+КУМИ!BB16+Администрация!BB72+Совет!BB10</f>
        <v>847.9</v>
      </c>
      <c r="BC87" s="7">
        <f>РАЙФО!BC14+'Управление образования'!BC31+КСП!BC10+КУМИ!BC16+Администрация!BC72+Совет!BC10</f>
        <v>0</v>
      </c>
      <c r="BD87" s="7">
        <f>РАЙФО!BD14+'Управление образования'!BD31+КСП!BD10+КУМИ!BD16+Администрация!BD72+Совет!BD10</f>
        <v>127286.70000000001</v>
      </c>
      <c r="BE87" s="7">
        <f>РАЙФО!BE14+'Управление образования'!BE31+КСП!BE10+КУМИ!BE16+Администрация!BE72+Совет!BE10</f>
        <v>139399.6</v>
      </c>
      <c r="BF87" s="7">
        <f>РАЙФО!BF14+'Управление образования'!BF31+КСП!BF10+КУМИ!BF16+Администрация!BF72+Совет!BF10</f>
        <v>11265</v>
      </c>
      <c r="BG87" s="7">
        <f>РАЙФО!BG14+'Управление образования'!BG31+КСП!BG10+КУМИ!BG16+Администрация!BG72+Совет!BG10</f>
        <v>847.9</v>
      </c>
      <c r="BH87" s="7">
        <f>РАЙФО!BH14+'Управление образования'!BH31+КСП!BH10+КУМИ!BH16+Администрация!BH72+Совет!BH10</f>
        <v>0</v>
      </c>
      <c r="BI87" s="7">
        <f>РАЙФО!BI14+'Управление образования'!BI31+КСП!BI10+КУМИ!BI16+Администрация!BI72+Совет!BI10</f>
        <v>127286.70000000001</v>
      </c>
      <c r="BJ87" s="7">
        <f>РАЙФО!BJ14+'Управление образования'!BJ31+КСП!BJ10+КУМИ!BJ16+Администрация!BJ72+Совет!BJ10</f>
        <v>128187.09999999999</v>
      </c>
      <c r="BK87" s="7">
        <f>РАЙФО!BK14+'Управление образования'!BK31+КСП!BK10+КУМИ!BK16+Администрация!BK72+Совет!BK10</f>
        <v>126430.79999999999</v>
      </c>
      <c r="BL87" s="7">
        <f>РАЙФО!BL14+'Управление образования'!BL31+КСП!BL10+КУМИ!BL16+Администрация!BL72+Совет!BL10</f>
        <v>11959.1</v>
      </c>
      <c r="BM87" s="7">
        <f>РАЙФО!BM14+'Управление образования'!BM31+КСП!BM10+КУМИ!BM16+Администрация!BM72+Совет!BM10</f>
        <v>11870.2</v>
      </c>
      <c r="BN87" s="7">
        <f>РАЙФО!BN14+'Управление образования'!BN31+КСП!BN10+КУМИ!BN16+Администрация!BN72+Совет!BN10</f>
        <v>667.9</v>
      </c>
      <c r="BO87" s="7">
        <f>РАЙФО!BO14+'Управление образования'!BO31+КСП!BO10+КУМИ!BO16+Администрация!BO72+Совет!BO10</f>
        <v>657.8</v>
      </c>
      <c r="BP87" s="7">
        <f>РАЙФО!BP14+'Управление образования'!BP31+КСП!BP10+КУМИ!BP16+Администрация!BP72+Совет!BP10</f>
        <v>0</v>
      </c>
      <c r="BQ87" s="7">
        <f>РАЙФО!BQ14+'Управление образования'!BQ31+КСП!BQ10+КУМИ!BQ16+Администрация!BQ72+Совет!BQ10</f>
        <v>0</v>
      </c>
      <c r="BR87" s="7">
        <f>РАЙФО!BR14+'Управление образования'!BR31+КСП!BR10+КУМИ!BR16+Администрация!BR72+Совет!BR10</f>
        <v>115560.1</v>
      </c>
      <c r="BS87" s="7">
        <f>РАЙФО!BS14+'Управление образования'!BS31+КСП!BS10+КУМИ!BS16+Администрация!BS72+Совет!BS10</f>
        <v>113902.99999999999</v>
      </c>
      <c r="BT87" s="7">
        <f>РАЙФО!BT14+'Управление образования'!BT31+КСП!BT10+КУМИ!BT16+Администрация!BT72+Совет!BT10</f>
        <v>142484.59999999998</v>
      </c>
      <c r="BU87" s="7">
        <f>РАЙФО!BU14+'Управление образования'!BU31+КСП!BU10+КУМИ!BU16+Администрация!BU72+Совет!BU10</f>
        <v>13383</v>
      </c>
      <c r="BV87" s="7">
        <f>РАЙФО!BV14+'Управление образования'!BV31+КСП!BV10+КУМИ!BV16+Администрация!BV72+Совет!BV10</f>
        <v>854.2</v>
      </c>
      <c r="BW87" s="7">
        <f>РАЙФО!BW14+'Управление образования'!BW31+КСП!BW10+КУМИ!BW16+Администрация!BW72+Совет!BW10</f>
        <v>0</v>
      </c>
      <c r="BX87" s="7">
        <f>РАЙФО!BX14+'Управление образования'!BX31+КСП!BX10+КУМИ!BX16+Администрация!BX72+Совет!BX10</f>
        <v>128247.4</v>
      </c>
      <c r="BY87" s="7">
        <f>РАЙФО!BY14+'Управление образования'!BY31+КСП!BY10+КУМИ!BY16+Администрация!BY72+Совет!BY10</f>
        <v>139791.79999999999</v>
      </c>
      <c r="BZ87" s="7">
        <f>РАЙФО!BZ14+'Управление образования'!BZ31+КСП!BZ10+КУМИ!BZ16+Администрация!BZ72+Совет!BZ10</f>
        <v>11785.8</v>
      </c>
      <c r="CA87" s="7">
        <f>РАЙФО!CA14+'Управление образования'!CA31+КСП!CA10+КУМИ!CA16+Администрация!CA72+Совет!CA10</f>
        <v>887.1</v>
      </c>
      <c r="CB87" s="7">
        <f>РАЙФО!CB14+'Управление образования'!CB31+КСП!CB10+КУМИ!CB16+Администрация!CB72+Совет!CB10</f>
        <v>0</v>
      </c>
      <c r="CC87" s="7">
        <f>РАЙФО!CC14+'Управление образования'!CC31+КСП!CC10+КУМИ!CC16+Администрация!CC72+Совет!CC10</f>
        <v>127118.9</v>
      </c>
      <c r="CD87" s="7">
        <f>РАЙФО!CD14+'Управление образования'!CD31+КСП!CD10+КУМИ!CD16+Администрация!CD72+Совет!CD10</f>
        <v>139399.6</v>
      </c>
      <c r="CE87" s="7">
        <f>РАЙФО!CE14+'Управление образования'!CE31+КСП!CE10+КУМИ!CE16+Администрация!CE72+Совет!CE10</f>
        <v>11265</v>
      </c>
      <c r="CF87" s="7">
        <f>РАЙФО!CF14+'Управление образования'!CF31+КСП!CF10+КУМИ!CF16+Администрация!CF72+Совет!CF10</f>
        <v>847.9</v>
      </c>
      <c r="CG87" s="7">
        <f>РАЙФО!CG14+'Управление образования'!CG31+КСП!CG10+КУМИ!CG16+Администрация!CG72+Совет!CG10</f>
        <v>0</v>
      </c>
      <c r="CH87" s="7">
        <f>РАЙФО!CH14+'Управление образования'!CH31+КСП!CH10+КУМИ!CH16+Администрация!CH72+Совет!CH10</f>
        <v>127286.70000000001</v>
      </c>
      <c r="CI87" s="7">
        <f>РАЙФО!CI14+'Управление образования'!CI31+КСП!CI10+КУМИ!CI16+Администрация!CI72+Совет!CI10</f>
        <v>139399.6</v>
      </c>
      <c r="CJ87" s="7">
        <f>РАЙФО!CJ14+'Управление образования'!CJ31+КСП!CJ10+КУМИ!CJ16+Администрация!CJ72+Совет!CJ10</f>
        <v>11265</v>
      </c>
      <c r="CK87" s="7">
        <f>РАЙФО!CK14+'Управление образования'!CK31+КСП!CK10+КУМИ!CK16+Администрация!CK72+Совет!CK10</f>
        <v>847.9</v>
      </c>
      <c r="CL87" s="7">
        <f>РАЙФО!CL14+'Управление образования'!CL31+КСП!CL10+КУМИ!CL16+Администрация!CL72+Совет!CL10</f>
        <v>0</v>
      </c>
      <c r="CM87" s="7">
        <f>РАЙФО!CM14+'Управление образования'!CM31+КСП!CM10+КУМИ!CM16+Администрация!CM72+Совет!CM10</f>
        <v>127286.70000000001</v>
      </c>
      <c r="CN87" s="7">
        <f>РАЙФО!CN14+'Управление образования'!CN31+КСП!CN10+КУМИ!CN16+Администрация!CN72+Совет!CN10</f>
        <v>128993.09999999999</v>
      </c>
      <c r="CO87" s="7">
        <f>РАЙФО!CO14+'Управление образования'!CO31+КСП!CO10+КУМИ!CO16+Администрация!CO72+Совет!CO10</f>
        <v>11870.2</v>
      </c>
      <c r="CP87" s="7">
        <f>РАЙФО!CP14+'Управление образования'!CP31+КСП!CP10+КУМИ!CP16+Администрация!CP72+Совет!CP10</f>
        <v>753.3</v>
      </c>
      <c r="CQ87" s="7">
        <f>РАЙФО!CQ14+'Управление образования'!CQ31+КСП!CQ10+КУМИ!CQ16+Администрация!CQ72+Совет!CQ10</f>
        <v>0</v>
      </c>
      <c r="CR87" s="7">
        <f>РАЙФО!CR14+'Управление образования'!CR31+КСП!CR10+КУМИ!CR16+Администрация!CR72+Совет!CR10</f>
        <v>116369.79999999999</v>
      </c>
      <c r="CS87" s="7">
        <f>РАЙФО!CS14+'Управление образования'!CS31+КСП!CS10+КУМИ!CS16+Администрация!CS72+Совет!CS10</f>
        <v>142490.4</v>
      </c>
      <c r="CT87" s="7">
        <f>РАЙФО!CT14+'Управление образования'!CT31+КСП!CT10+КУМИ!CT16+Администрация!CT72+Совет!CT10</f>
        <v>13383</v>
      </c>
      <c r="CU87" s="7">
        <f>РАЙФО!CU14+'Управление образования'!CU31+КСП!CU10+КУМИ!CU16+Администрация!CU72+Совет!CU10</f>
        <v>854.2</v>
      </c>
      <c r="CV87" s="7">
        <f>РАЙФО!CV14+'Управление образования'!CV31+КСП!CV10+КУМИ!CV16+Администрация!CV72+Совет!CV10</f>
        <v>0</v>
      </c>
      <c r="CW87" s="7">
        <f>РАЙФО!CW14+'Управление образования'!CW31+КСП!CW10+КУМИ!CW16+Администрация!CW72+Совет!CW10</f>
        <v>128253.2</v>
      </c>
      <c r="CX87" s="7">
        <f>РАЙФО!CX14+'Управление образования'!CX31+КСП!CX10+КУМИ!CX16+Администрация!CX72+Совет!CX10</f>
        <v>139791.79999999999</v>
      </c>
      <c r="CY87" s="7">
        <f>РАЙФО!CY14+'Управление образования'!CY31+КСП!CY10+КУМИ!CY16+Администрация!CY72+Совет!CY10</f>
        <v>11785.8</v>
      </c>
      <c r="CZ87" s="7">
        <f>РАЙФО!CZ14+'Управление образования'!CZ31+КСП!CZ10+КУМИ!CZ16+Администрация!CZ72+Совет!CZ10</f>
        <v>887.1</v>
      </c>
      <c r="DA87" s="7">
        <f>РАЙФО!DA14+'Управление образования'!DA31+КСП!DA10+КУМИ!DA16+Администрация!DA72+Совет!DA10</f>
        <v>0</v>
      </c>
      <c r="DB87" s="7">
        <f>РАЙФО!DB14+'Управление образования'!DB31+КСП!DB10+КУМИ!DB16+Администрация!DB72+Совет!DB10</f>
        <v>127118.9</v>
      </c>
      <c r="DC87" s="7">
        <f>РАЙФО!DC14+'Управление образования'!DC31+КСП!DC10+КУМИ!DC16+Администрация!DC72+Совет!DC10</f>
        <v>126430.79999999999</v>
      </c>
      <c r="DD87" s="7">
        <f>РАЙФО!DD14+'Управление образования'!DD31+КСП!DD10+КУМИ!DD16+Администрация!DD72+Совет!DD10</f>
        <v>11870.2</v>
      </c>
      <c r="DE87" s="7">
        <f>РАЙФО!DE14+'Управление образования'!DE31+КСП!DE10+КУМИ!DE16+Администрация!DE72+Совет!DE10</f>
        <v>657.8</v>
      </c>
      <c r="DF87" s="7">
        <f>РАЙФО!DF14+'Управление образования'!DF31+КСП!DF10+КУМИ!DF16+Администрация!DF72+Совет!DF10</f>
        <v>0</v>
      </c>
      <c r="DG87" s="7">
        <f>РАЙФО!DG14+'Управление образования'!DG31+КСП!DG10+КУМИ!DG16+Администрация!DG72+Совет!DG10</f>
        <v>113902.99999999999</v>
      </c>
      <c r="DH87" s="7">
        <f>РАЙФО!DH14+'Управление образования'!DH31+КСП!DH10+КУМИ!DH16+Администрация!DH72+Совет!DH10</f>
        <v>142487.5</v>
      </c>
      <c r="DI87" s="7">
        <f>РАЙФО!DI14+'Управление образования'!DI31+КСП!DI10+КУМИ!DI16+Администрация!DI72+Совет!DI10</f>
        <v>13383</v>
      </c>
      <c r="DJ87" s="7">
        <f>РАЙФО!DJ14+'Управление образования'!DJ31+КСП!DJ10+КУМИ!DJ16+Администрация!DJ72+Совет!DJ10</f>
        <v>854.2</v>
      </c>
      <c r="DK87" s="7">
        <f>РАЙФО!DK14+'Управление образования'!DK31+КСП!DK10+КУМИ!DK16+Администрация!DK72+Совет!DK10</f>
        <v>0</v>
      </c>
      <c r="DL87" s="7">
        <f>РАЙФО!DL14+'Управление образования'!DL31+КСП!DL10+КУМИ!DL16+Администрация!DL72+Совет!DL10</f>
        <v>128250.29999999999</v>
      </c>
      <c r="DM87" s="7">
        <f>РАЙФО!DM14+'Управление образования'!DM31+КСП!DM10+КУМИ!DM16+Администрация!DM72+Совет!DM10</f>
        <v>139791.79999999999</v>
      </c>
      <c r="DN87" s="7">
        <f>РАЙФО!DN14+'Управление образования'!DN31+КСП!DN10+КУМИ!DN16+Администрация!DN72+Совет!DN10</f>
        <v>11785.8</v>
      </c>
      <c r="DO87" s="7">
        <f>РАЙФО!DO14+'Управление образования'!DO31+КСП!DO10+КУМИ!DO16+Администрация!DO72+Совет!DO10</f>
        <v>887.1</v>
      </c>
      <c r="DP87" s="7">
        <f>РАЙФО!DP14+'Управление образования'!DP31+КСП!DP10+КУМИ!DP16+Администрация!DP72+Совет!DP10</f>
        <v>0</v>
      </c>
      <c r="DQ87" s="7">
        <f>РАЙФО!DQ14+'Управление образования'!DQ31+КСП!DQ10+КУМИ!DQ16+Администрация!DQ72+Совет!DQ10</f>
        <v>127118.9</v>
      </c>
      <c r="DR87" s="7" t="s">
        <v>0</v>
      </c>
    </row>
    <row r="88" spans="1:122" ht="409.5" x14ac:dyDescent="0.2">
      <c r="A88" s="6" t="s">
        <v>413</v>
      </c>
      <c r="B88" s="37" t="s">
        <v>414</v>
      </c>
      <c r="C88" s="38" t="s">
        <v>415</v>
      </c>
      <c r="D88" s="5" t="s">
        <v>176</v>
      </c>
      <c r="E88" s="5" t="s">
        <v>416</v>
      </c>
      <c r="F88" s="5" t="s">
        <v>178</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417</v>
      </c>
      <c r="Y88" s="5" t="s">
        <v>180</v>
      </c>
      <c r="Z88" s="5" t="s">
        <v>418</v>
      </c>
      <c r="AA88" s="5" t="s">
        <v>593</v>
      </c>
      <c r="AB88" s="8" t="s">
        <v>180</v>
      </c>
      <c r="AC88" s="5" t="s">
        <v>599</v>
      </c>
      <c r="AD88" s="5" t="s">
        <v>44</v>
      </c>
      <c r="AE88" s="5" t="s">
        <v>419</v>
      </c>
      <c r="AF88" s="7">
        <f>РАЙФО!AF15+'Управление образования'!AF32+КСП!AF11+КУМИ!AF17+Администрация!AF73+Совет!AF11</f>
        <v>23891.600000000002</v>
      </c>
      <c r="AG88" s="7">
        <f>РАЙФО!AG15+'Управление образования'!AG32+КСП!AG11+КУМИ!AG17+Администрация!AG73+Совет!AG11</f>
        <v>23023.399999999998</v>
      </c>
      <c r="AH88" s="7">
        <f>РАЙФО!AH15+'Управление образования'!AH32+КСП!AH11+КУМИ!AH17+Администрация!AH73+Совет!AH11</f>
        <v>363</v>
      </c>
      <c r="AI88" s="7">
        <f>РАЙФО!AI15+'Управление образования'!AI32+КСП!AI11+КУМИ!AI17+Администрация!AI73+Совет!AI11</f>
        <v>363</v>
      </c>
      <c r="AJ88" s="7">
        <f>РАЙФО!AJ15+'Управление образования'!AJ32+КСП!AJ11+КУМИ!AJ17+Администрация!AJ73+Совет!AJ11</f>
        <v>0</v>
      </c>
      <c r="AK88" s="7">
        <f>РАЙФО!AK15+'Управление образования'!AK32+КСП!AK11+КУМИ!AK17+Администрация!AK73+Совет!AK11</f>
        <v>0</v>
      </c>
      <c r="AL88" s="7">
        <f>РАЙФО!AL15+'Управление образования'!AL32+КСП!AL11+КУМИ!AL17+Администрация!AL73+Совет!AL11</f>
        <v>0</v>
      </c>
      <c r="AM88" s="7">
        <f>РАЙФО!AM15+'Управление образования'!AM32+КСП!AM11+КУМИ!AM17+Администрация!AM73+Совет!AM11</f>
        <v>0</v>
      </c>
      <c r="AN88" s="7">
        <f>РАЙФО!AN15+'Управление образования'!AN32+КСП!AN11+КУМИ!AN17+Администрация!AN73+Совет!AN11</f>
        <v>23528.500000000004</v>
      </c>
      <c r="AO88" s="7">
        <f>РАЙФО!AO15+'Управление образования'!AO32+КСП!AO11+КУМИ!AO17+Администрация!AO73+Совет!AO11</f>
        <v>22660.399999999998</v>
      </c>
      <c r="AP88" s="7">
        <f>РАЙФО!AP15+'Управление образования'!AP32+КСП!AP11+КУМИ!AP17+Администрация!AP73+Совет!AP11</f>
        <v>22332</v>
      </c>
      <c r="AQ88" s="7">
        <f>РАЙФО!AQ15+'Управление образования'!AQ32+КСП!AQ11+КУМИ!AQ17+Администрация!AQ73+Совет!AQ11</f>
        <v>0</v>
      </c>
      <c r="AR88" s="7">
        <f>РАЙФО!AR15+'Управление образования'!AR32+КСП!AR11+КУМИ!AR17+Администрация!AR73+Совет!AR11</f>
        <v>0</v>
      </c>
      <c r="AS88" s="7">
        <f>РАЙФО!AS15+'Управление образования'!AS32+КСП!AS11+КУМИ!AS17+Администрация!AS73+Совет!AS11</f>
        <v>0</v>
      </c>
      <c r="AT88" s="7">
        <f>РАЙФО!AT15+'Управление образования'!AT32+КСП!AT11+КУМИ!AT17+Администрация!AT73+Совет!AT11</f>
        <v>22332</v>
      </c>
      <c r="AU88" s="7">
        <f>РАЙФО!AU15+'Управление образования'!AU32+КСП!AU11+КУМИ!AU17+Администрация!AU73+Совет!AU11</f>
        <v>22332</v>
      </c>
      <c r="AV88" s="7">
        <f>РАЙФО!AV15+'Управление образования'!AV32+КСП!AV11+КУМИ!AV17+Администрация!AV73+Совет!AV11</f>
        <v>0</v>
      </c>
      <c r="AW88" s="7">
        <f>РАЙФО!AW15+'Управление образования'!AW32+КСП!AW11+КУМИ!AW17+Администрация!AW73+Совет!AW11</f>
        <v>0</v>
      </c>
      <c r="AX88" s="7">
        <f>РАЙФО!AX15+'Управление образования'!AX32+КСП!AX11+КУМИ!AX17+Администрация!AX73+Совет!AX11</f>
        <v>0</v>
      </c>
      <c r="AY88" s="7">
        <f>РАЙФО!AY15+'Управление образования'!AY32+КСП!AY11+КУМИ!AY17+Администрация!AY73+Совет!AY11</f>
        <v>22332</v>
      </c>
      <c r="AZ88" s="7">
        <f>РАЙФО!AZ15+'Управление образования'!AZ32+КСП!AZ11+КУМИ!AZ17+Администрация!AZ73+Совет!AZ11</f>
        <v>22332</v>
      </c>
      <c r="BA88" s="7">
        <f>РАЙФО!BA15+'Управление образования'!BA32+КСП!BA11+КУМИ!BA17+Администрация!BA73+Совет!BA11</f>
        <v>0</v>
      </c>
      <c r="BB88" s="7">
        <f>РАЙФО!BB15+'Управление образования'!BB32+КСП!BB11+КУМИ!BB17+Администрация!BB73+Совет!BB11</f>
        <v>0</v>
      </c>
      <c r="BC88" s="7">
        <f>РАЙФО!BC15+'Управление образования'!BC32+КСП!BC11+КУМИ!BC17+Администрация!BC73+Совет!BC11</f>
        <v>0</v>
      </c>
      <c r="BD88" s="7">
        <f>РАЙФО!BD15+'Управление образования'!BD32+КСП!BD11+КУМИ!BD17+Администрация!BD73+Совет!BD11</f>
        <v>22332</v>
      </c>
      <c r="BE88" s="7">
        <f>РАЙФО!BE15+'Управление образования'!BE32+КСП!BE11+КУМИ!BE17+Администрация!BE73+Совет!BE11</f>
        <v>22332</v>
      </c>
      <c r="BF88" s="7">
        <f>РАЙФО!BF15+'Управление образования'!BF32+КСП!BF11+КУМИ!BF17+Администрация!BF73+Совет!BF11</f>
        <v>0</v>
      </c>
      <c r="BG88" s="7">
        <f>РАЙФО!BG15+'Управление образования'!BG32+КСП!BG11+КУМИ!BG17+Администрация!BG73+Совет!BG11</f>
        <v>0</v>
      </c>
      <c r="BH88" s="7">
        <f>РАЙФО!BH15+'Управление образования'!BH32+КСП!BH11+КУМИ!BH17+Администрация!BH73+Совет!BH11</f>
        <v>0</v>
      </c>
      <c r="BI88" s="7">
        <f>РАЙФО!BI15+'Управление образования'!BI32+КСП!BI11+КУМИ!BI17+Администрация!BI73+Совет!BI11</f>
        <v>22332</v>
      </c>
      <c r="BJ88" s="7">
        <f>РАЙФО!BJ15+'Управление образования'!BJ32+КСП!BJ11+КУМИ!BJ17+Администрация!BJ73+Совет!BJ11</f>
        <v>23541.699999999997</v>
      </c>
      <c r="BK88" s="7">
        <f>РАЙФО!BK15+'Управление образования'!BK32+КСП!BK11+КУМИ!BK17+Администрация!BK73+Совет!BK11</f>
        <v>22673.5</v>
      </c>
      <c r="BL88" s="7">
        <f>РАЙФО!BL15+'Управление образования'!BL32+КСП!BL11+КУМИ!BL17+Администрация!BL73+Совет!BL11</f>
        <v>363</v>
      </c>
      <c r="BM88" s="7">
        <f>РАЙФО!BM15+'Управление образования'!BM32+КСП!BM11+КУМИ!BM17+Администрация!BM73+Совет!BM11</f>
        <v>363</v>
      </c>
      <c r="BN88" s="7">
        <f>РАЙФО!BN15+'Управление образования'!BN32+КСП!BN11+КУМИ!BN17+Администрация!BN73+Совет!BN11</f>
        <v>0</v>
      </c>
      <c r="BO88" s="7">
        <f>РАЙФО!BO15+'Управление образования'!BO32+КСП!BO11+КУМИ!BO17+Администрация!BO73+Совет!BO11</f>
        <v>0</v>
      </c>
      <c r="BP88" s="7">
        <f>РАЙФО!BP15+'Управление образования'!BP32+КСП!BP11+КУМИ!BP17+Администрация!BP73+Совет!BP11</f>
        <v>0</v>
      </c>
      <c r="BQ88" s="7">
        <f>РАЙФО!BQ15+'Управление образования'!BQ32+КСП!BQ11+КУМИ!BQ17+Администрация!BQ73+Совет!BQ11</f>
        <v>0</v>
      </c>
      <c r="BR88" s="7">
        <f>РАЙФО!BR15+'Управление образования'!BR32+КСП!BR11+КУМИ!BR17+Администрация!BR73+Совет!BR11</f>
        <v>23178.6</v>
      </c>
      <c r="BS88" s="7">
        <f>РАЙФО!BS15+'Управление образования'!BS32+КСП!BS11+КУМИ!BS17+Администрация!BS73+Совет!BS11</f>
        <v>22310.5</v>
      </c>
      <c r="BT88" s="7">
        <f>РАЙФО!BT15+'Управление образования'!BT32+КСП!BT11+КУМИ!BT17+Администрация!BT73+Совет!BT11</f>
        <v>22326.2</v>
      </c>
      <c r="BU88" s="7">
        <f>РАЙФО!BU15+'Управление образования'!BU32+КСП!BU11+КУМИ!BU17+Администрация!BU73+Совет!BU11</f>
        <v>0</v>
      </c>
      <c r="BV88" s="7">
        <f>РАЙФО!BV15+'Управление образования'!BV32+КСП!BV11+КУМИ!BV17+Администрация!BV73+Совет!BV11</f>
        <v>0</v>
      </c>
      <c r="BW88" s="7">
        <f>РАЙФО!BW15+'Управление образования'!BW32+КСП!BW11+КУМИ!BW17+Администрация!BW73+Совет!BW11</f>
        <v>0</v>
      </c>
      <c r="BX88" s="7">
        <f>РАЙФО!BX15+'Управление образования'!BX32+КСП!BX11+КУМИ!BX17+Администрация!BX73+Совет!BX11</f>
        <v>22326.2</v>
      </c>
      <c r="BY88" s="7">
        <f>РАЙФО!BY15+'Управление образования'!BY32+КСП!BY11+КУМИ!BY17+Администрация!BY73+Совет!BY11</f>
        <v>22332</v>
      </c>
      <c r="BZ88" s="7">
        <f>РАЙФО!BZ15+'Управление образования'!BZ32+КСП!BZ11+КУМИ!BZ17+Администрация!BZ73+Совет!BZ11</f>
        <v>0</v>
      </c>
      <c r="CA88" s="7">
        <f>РАЙФО!CA15+'Управление образования'!CA32+КСП!CA11+КУМИ!CA17+Администрация!CA73+Совет!CA11</f>
        <v>0</v>
      </c>
      <c r="CB88" s="7">
        <f>РАЙФО!CB15+'Управление образования'!CB32+КСП!CB11+КУМИ!CB17+Администрация!CB73+Совет!CB11</f>
        <v>0</v>
      </c>
      <c r="CC88" s="7">
        <f>РАЙФО!CC15+'Управление образования'!CC32+КСП!CC11+КУМИ!CC17+Администрация!CC73+Совет!CC11</f>
        <v>22332</v>
      </c>
      <c r="CD88" s="7">
        <f>РАЙФО!CD15+'Управление образования'!CD32+КСП!CD11+КУМИ!CD17+Администрация!CD73+Совет!CD11</f>
        <v>22332</v>
      </c>
      <c r="CE88" s="7">
        <f>РАЙФО!CE15+'Управление образования'!CE32+КСП!CE11+КУМИ!CE17+Администрация!CE73+Совет!CE11</f>
        <v>0</v>
      </c>
      <c r="CF88" s="7">
        <f>РАЙФО!CF15+'Управление образования'!CF32+КСП!CF11+КУМИ!CF17+Администрация!CF73+Совет!CF11</f>
        <v>0</v>
      </c>
      <c r="CG88" s="7">
        <f>РАЙФО!CG15+'Управление образования'!CG32+КСП!CG11+КУМИ!CG17+Администрация!CG73+Совет!CG11</f>
        <v>0</v>
      </c>
      <c r="CH88" s="7">
        <f>РАЙФО!CH15+'Управление образования'!CH32+КСП!CH11+КУМИ!CH17+Администрация!CH73+Совет!CH11</f>
        <v>22332</v>
      </c>
      <c r="CI88" s="7">
        <f>РАЙФО!CI15+'Управление образования'!CI32+КСП!CI11+КУМИ!CI17+Администрация!CI73+Совет!CI11</f>
        <v>22332</v>
      </c>
      <c r="CJ88" s="7">
        <f>РАЙФО!CJ15+'Управление образования'!CJ32+КСП!CJ11+КУМИ!CJ17+Администрация!CJ73+Совет!CJ11</f>
        <v>0</v>
      </c>
      <c r="CK88" s="7">
        <f>РАЙФО!CK15+'Управление образования'!CK32+КСП!CK11+КУМИ!CK17+Администрация!CK73+Совет!CK11</f>
        <v>0</v>
      </c>
      <c r="CL88" s="7">
        <f>РАЙФО!CL15+'Управление образования'!CL32+КСП!CL11+КУМИ!CL17+Администрация!CL73+Совет!CL11</f>
        <v>0</v>
      </c>
      <c r="CM88" s="7">
        <f>РАЙФО!CM15+'Управление образования'!CM32+КСП!CM11+КУМИ!CM17+Администрация!CM73+Совет!CM11</f>
        <v>22332</v>
      </c>
      <c r="CN88" s="7">
        <f>РАЙФО!CN15+'Управление образования'!CN32+КСП!CN11+КУМИ!CN17+Администрация!CN73+Совет!CN11</f>
        <v>23023.399999999998</v>
      </c>
      <c r="CO88" s="7">
        <f>РАЙФО!CO15+'Управление образования'!CO32+КСП!CO11+КУМИ!CO17+Администрация!CO73+Совет!CO11</f>
        <v>363</v>
      </c>
      <c r="CP88" s="7">
        <f>РАЙФО!CP15+'Управление образования'!CP32+КСП!CP11+КУМИ!CP17+Администрация!CP73+Совет!CP11</f>
        <v>0</v>
      </c>
      <c r="CQ88" s="7">
        <f>РАЙФО!CQ15+'Управление образования'!CQ32+КСП!CQ11+КУМИ!CQ17+Администрация!CQ73+Совет!CQ11</f>
        <v>0</v>
      </c>
      <c r="CR88" s="7">
        <f>РАЙФО!CR15+'Управление образования'!CR32+КСП!CR11+КУМИ!CR17+Администрация!CR73+Совет!CR11</f>
        <v>22660.399999999998</v>
      </c>
      <c r="CS88" s="7">
        <f>РАЙФО!CS15+'Управление образования'!CS32+КСП!CS11+КУМИ!CS17+Администрация!CS73+Совет!CS11</f>
        <v>22332</v>
      </c>
      <c r="CT88" s="7">
        <f>РАЙФО!CT15+'Управление образования'!CT32+КСП!CT11+КУМИ!CT17+Администрация!CT73+Совет!CT11</f>
        <v>0</v>
      </c>
      <c r="CU88" s="7">
        <f>РАЙФО!CU15+'Управление образования'!CU32+КСП!CU11+КУМИ!CU17+Администрация!CU73+Совет!CU11</f>
        <v>0</v>
      </c>
      <c r="CV88" s="7">
        <f>РАЙФО!CV15+'Управление образования'!CV32+КСП!CV11+КУМИ!CV17+Администрация!CV73+Совет!CV11</f>
        <v>0</v>
      </c>
      <c r="CW88" s="7">
        <f>РАЙФО!CW15+'Управление образования'!CW32+КСП!CW11+КУМИ!CW17+Администрация!CW73+Совет!CW11</f>
        <v>22332</v>
      </c>
      <c r="CX88" s="7">
        <f>РАЙФО!CX15+'Управление образования'!CX32+КСП!CX11+КУМИ!CX17+Администрация!CX73+Совет!CX11</f>
        <v>22332</v>
      </c>
      <c r="CY88" s="7">
        <f>РАЙФО!CY15+'Управление образования'!CY32+КСП!CY11+КУМИ!CY17+Администрация!CY73+Совет!CY11</f>
        <v>0</v>
      </c>
      <c r="CZ88" s="7">
        <f>РАЙФО!CZ15+'Управление образования'!CZ32+КСП!CZ11+КУМИ!CZ17+Администрация!CZ73+Совет!CZ11</f>
        <v>0</v>
      </c>
      <c r="DA88" s="7">
        <f>РАЙФО!DA15+'Управление образования'!DA32+КСП!DA11+КУМИ!DA17+Администрация!DA73+Совет!DA11</f>
        <v>0</v>
      </c>
      <c r="DB88" s="7">
        <f>РАЙФО!DB15+'Управление образования'!DB32+КСП!DB11+КУМИ!DB17+Администрация!DB73+Совет!DB11</f>
        <v>22332</v>
      </c>
      <c r="DC88" s="7">
        <f>РАЙФО!DC15+'Управление образования'!DC32+КСП!DC11+КУМИ!DC17+Администрация!DC73+Совет!DC11</f>
        <v>22673.5</v>
      </c>
      <c r="DD88" s="7">
        <f>РАЙФО!DD15+'Управление образования'!DD32+КСП!DD11+КУМИ!DD17+Администрация!DD73+Совет!DD11</f>
        <v>363</v>
      </c>
      <c r="DE88" s="7">
        <f>РАЙФО!DE15+'Управление образования'!DE32+КСП!DE11+КУМИ!DE17+Администрация!DE73+Совет!DE11</f>
        <v>0</v>
      </c>
      <c r="DF88" s="7">
        <f>РАЙФО!DF15+'Управление образования'!DF32+КСП!DF11+КУМИ!DF17+Администрация!DF73+Совет!DF11</f>
        <v>0</v>
      </c>
      <c r="DG88" s="7">
        <f>РАЙФО!DG15+'Управление образования'!DG32+КСП!DG11+КУМИ!DG17+Администрация!DG73+Совет!DG11</f>
        <v>22310.5</v>
      </c>
      <c r="DH88" s="7">
        <f>РАЙФО!DH15+'Управление образования'!DH32+КСП!DH11+КУМИ!DH17+Администрация!DH73+Совет!DH11</f>
        <v>22329.1</v>
      </c>
      <c r="DI88" s="7">
        <f>РАЙФО!DI15+'Управление образования'!DI32+КСП!DI11+КУМИ!DI17+Администрация!DI73+Совет!DI11</f>
        <v>0</v>
      </c>
      <c r="DJ88" s="7">
        <f>РАЙФО!DJ15+'Управление образования'!DJ32+КСП!DJ11+КУМИ!DJ17+Администрация!DJ73+Совет!DJ11</f>
        <v>0</v>
      </c>
      <c r="DK88" s="7">
        <f>РАЙФО!DK15+'Управление образования'!DK32+КСП!DK11+КУМИ!DK17+Администрация!DK73+Совет!DK11</f>
        <v>0</v>
      </c>
      <c r="DL88" s="7">
        <f>РАЙФО!DL15+'Управление образования'!DL32+КСП!DL11+КУМИ!DL17+Администрация!DL73+Совет!DL11</f>
        <v>22329.1</v>
      </c>
      <c r="DM88" s="7">
        <f>РАЙФО!DM15+'Управление образования'!DM32+КСП!DM11+КУМИ!DM17+Администрация!DM73+Совет!DM11</f>
        <v>22332</v>
      </c>
      <c r="DN88" s="7">
        <f>РАЙФО!DN15+'Управление образования'!DN32+КСП!DN11+КУМИ!DN17+Администрация!DN73+Совет!DN11</f>
        <v>0</v>
      </c>
      <c r="DO88" s="7">
        <f>РАЙФО!DO15+'Управление образования'!DO32+КСП!DO11+КУМИ!DO17+Администрация!DO73+Совет!DO11</f>
        <v>0</v>
      </c>
      <c r="DP88" s="7">
        <f>РАЙФО!DP15+'Управление образования'!DP32+КСП!DP11+КУМИ!DP17+Администрация!DP73+Совет!DP11</f>
        <v>0</v>
      </c>
      <c r="DQ88" s="7">
        <f>РАЙФО!DQ15+'Управление образования'!DQ32+КСП!DQ11+КУМИ!DQ17+Администрация!DQ73+Совет!DQ11</f>
        <v>22332</v>
      </c>
      <c r="DR88" s="7" t="s">
        <v>183</v>
      </c>
    </row>
    <row r="89" spans="1:122" ht="71.849999999999994" customHeight="1" x14ac:dyDescent="0.2">
      <c r="A89" s="6" t="s">
        <v>413</v>
      </c>
      <c r="B89" s="37" t="s">
        <v>0</v>
      </c>
      <c r="C89" s="38" t="s">
        <v>0</v>
      </c>
      <c r="D89" s="5" t="s">
        <v>420</v>
      </c>
      <c r="E89" s="5" t="s">
        <v>180</v>
      </c>
      <c r="F89" s="5" t="s">
        <v>421</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44</v>
      </c>
      <c r="AE89" s="5" t="s">
        <v>0</v>
      </c>
      <c r="AF89" s="7">
        <v>0</v>
      </c>
      <c r="AG89" s="7">
        <v>0</v>
      </c>
      <c r="AH89" s="7">
        <v>0</v>
      </c>
      <c r="AI89" s="7">
        <v>0</v>
      </c>
      <c r="AJ89" s="7">
        <v>0</v>
      </c>
      <c r="AK89" s="7">
        <v>0</v>
      </c>
      <c r="AL89" s="7">
        <v>0</v>
      </c>
      <c r="AM89" s="7">
        <v>0</v>
      </c>
      <c r="AN89" s="7">
        <v>0</v>
      </c>
      <c r="AO89" s="7">
        <v>0</v>
      </c>
      <c r="AP89" s="7">
        <v>0</v>
      </c>
      <c r="AQ89" s="7">
        <v>0</v>
      </c>
      <c r="AR89" s="7">
        <v>0</v>
      </c>
      <c r="AS89" s="7">
        <v>0</v>
      </c>
      <c r="AT89" s="7">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7">
        <v>0</v>
      </c>
      <c r="CT89" s="7">
        <v>0</v>
      </c>
      <c r="CU89" s="7">
        <v>0</v>
      </c>
      <c r="CV89" s="7">
        <v>0</v>
      </c>
      <c r="CW89" s="7">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205.15" customHeight="1" x14ac:dyDescent="0.2">
      <c r="A90" s="6" t="s">
        <v>413</v>
      </c>
      <c r="B90" s="37" t="s">
        <v>0</v>
      </c>
      <c r="C90" s="38" t="s">
        <v>0</v>
      </c>
      <c r="D90" s="5" t="s">
        <v>0</v>
      </c>
      <c r="E90" s="5" t="s">
        <v>0</v>
      </c>
      <c r="F90" s="5" t="s">
        <v>0</v>
      </c>
      <c r="G90" s="5" t="s">
        <v>0</v>
      </c>
      <c r="H90" s="5" t="s">
        <v>0</v>
      </c>
      <c r="I90" s="5" t="s">
        <v>0</v>
      </c>
      <c r="J90" s="5" t="s">
        <v>0</v>
      </c>
      <c r="K90" s="5" t="s">
        <v>0</v>
      </c>
      <c r="L90" s="5" t="s">
        <v>0</v>
      </c>
      <c r="M90" s="5" t="s">
        <v>0</v>
      </c>
      <c r="N90" s="5" t="s">
        <v>422</v>
      </c>
      <c r="O90" s="5" t="s">
        <v>180</v>
      </c>
      <c r="P90" s="5" t="s">
        <v>238</v>
      </c>
      <c r="Q90" s="5" t="s">
        <v>75</v>
      </c>
      <c r="R90" s="5" t="s">
        <v>0</v>
      </c>
      <c r="S90" s="5" t="s">
        <v>0</v>
      </c>
      <c r="T90" s="5" t="s">
        <v>0</v>
      </c>
      <c r="U90" s="5" t="s">
        <v>0</v>
      </c>
      <c r="V90" s="5" t="s">
        <v>0</v>
      </c>
      <c r="W90" s="5" t="s">
        <v>0</v>
      </c>
      <c r="X90" s="5" t="s">
        <v>0</v>
      </c>
      <c r="Y90" s="5" t="s">
        <v>0</v>
      </c>
      <c r="Z90" s="5" t="s">
        <v>0</v>
      </c>
      <c r="AA90" s="5" t="s">
        <v>0</v>
      </c>
      <c r="AB90" s="5" t="s">
        <v>0</v>
      </c>
      <c r="AC90" s="5" t="s">
        <v>0</v>
      </c>
      <c r="AD90" s="5" t="s">
        <v>44</v>
      </c>
      <c r="AE90" s="5" t="s">
        <v>423</v>
      </c>
      <c r="AF90" s="7">
        <v>363</v>
      </c>
      <c r="AG90" s="7">
        <v>363</v>
      </c>
      <c r="AH90" s="7">
        <v>363</v>
      </c>
      <c r="AI90" s="7">
        <v>363</v>
      </c>
      <c r="AJ90" s="7">
        <v>0</v>
      </c>
      <c r="AK90" s="7">
        <v>0</v>
      </c>
      <c r="AL90" s="7">
        <v>0</v>
      </c>
      <c r="AM90" s="7">
        <v>0</v>
      </c>
      <c r="AN90" s="7">
        <v>0</v>
      </c>
      <c r="AO90" s="7">
        <v>0</v>
      </c>
      <c r="AP90" s="7">
        <v>0</v>
      </c>
      <c r="AQ90" s="7">
        <v>0</v>
      </c>
      <c r="AR90" s="7">
        <v>0</v>
      </c>
      <c r="AS90" s="7">
        <v>0</v>
      </c>
      <c r="AT90" s="7">
        <v>0</v>
      </c>
      <c r="AU90" s="7">
        <v>0</v>
      </c>
      <c r="AV90" s="7">
        <v>0</v>
      </c>
      <c r="AW90" s="7">
        <v>0</v>
      </c>
      <c r="AX90" s="7">
        <v>0</v>
      </c>
      <c r="AY90" s="7">
        <v>0</v>
      </c>
      <c r="AZ90" s="7">
        <v>0</v>
      </c>
      <c r="BA90" s="7">
        <v>0</v>
      </c>
      <c r="BB90" s="7">
        <v>0</v>
      </c>
      <c r="BC90" s="7">
        <v>0</v>
      </c>
      <c r="BD90" s="7">
        <v>0</v>
      </c>
      <c r="BE90" s="7">
        <v>0</v>
      </c>
      <c r="BF90" s="7">
        <v>0</v>
      </c>
      <c r="BG90" s="7">
        <v>0</v>
      </c>
      <c r="BH90" s="7">
        <v>0</v>
      </c>
      <c r="BI90" s="7">
        <v>0</v>
      </c>
      <c r="BJ90" s="7">
        <v>363</v>
      </c>
      <c r="BK90" s="7">
        <v>363</v>
      </c>
      <c r="BL90" s="7">
        <v>363</v>
      </c>
      <c r="BM90" s="7">
        <v>363</v>
      </c>
      <c r="BN90" s="7">
        <v>0</v>
      </c>
      <c r="BO90" s="7">
        <v>0</v>
      </c>
      <c r="BP90" s="7">
        <v>0</v>
      </c>
      <c r="BQ90" s="7">
        <v>0</v>
      </c>
      <c r="BR90" s="7">
        <v>0</v>
      </c>
      <c r="BS90" s="7">
        <v>0</v>
      </c>
      <c r="BT90" s="7">
        <v>0</v>
      </c>
      <c r="BU90" s="7">
        <v>0</v>
      </c>
      <c r="BV90" s="7">
        <v>0</v>
      </c>
      <c r="BW90" s="7">
        <v>0</v>
      </c>
      <c r="BX90" s="7">
        <v>0</v>
      </c>
      <c r="BY90" s="7">
        <v>0</v>
      </c>
      <c r="BZ90" s="7">
        <v>0</v>
      </c>
      <c r="CA90" s="7">
        <v>0</v>
      </c>
      <c r="CB90" s="7">
        <v>0</v>
      </c>
      <c r="CC90" s="7">
        <v>0</v>
      </c>
      <c r="CD90" s="7">
        <v>0</v>
      </c>
      <c r="CE90" s="7">
        <v>0</v>
      </c>
      <c r="CF90" s="7">
        <v>0</v>
      </c>
      <c r="CG90" s="7">
        <v>0</v>
      </c>
      <c r="CH90" s="7">
        <v>0</v>
      </c>
      <c r="CI90" s="7">
        <v>0</v>
      </c>
      <c r="CJ90" s="7">
        <v>0</v>
      </c>
      <c r="CK90" s="7">
        <v>0</v>
      </c>
      <c r="CL90" s="7">
        <v>0</v>
      </c>
      <c r="CM90" s="7">
        <v>0</v>
      </c>
      <c r="CN90" s="7">
        <v>363</v>
      </c>
      <c r="CO90" s="7">
        <v>363</v>
      </c>
      <c r="CP90" s="7">
        <v>0</v>
      </c>
      <c r="CQ90" s="7">
        <v>0</v>
      </c>
      <c r="CR90" s="7">
        <v>0</v>
      </c>
      <c r="CS90" s="7">
        <v>0</v>
      </c>
      <c r="CT90" s="7">
        <v>0</v>
      </c>
      <c r="CU90" s="7">
        <v>0</v>
      </c>
      <c r="CV90" s="7">
        <v>0</v>
      </c>
      <c r="CW90" s="7">
        <v>0</v>
      </c>
      <c r="CX90" s="7">
        <v>0</v>
      </c>
      <c r="CY90" s="7">
        <v>0</v>
      </c>
      <c r="CZ90" s="7">
        <v>0</v>
      </c>
      <c r="DA90" s="7">
        <v>0</v>
      </c>
      <c r="DB90" s="7">
        <v>0</v>
      </c>
      <c r="DC90" s="7">
        <v>363</v>
      </c>
      <c r="DD90" s="7">
        <v>363</v>
      </c>
      <c r="DE90" s="7">
        <v>0</v>
      </c>
      <c r="DF90" s="7">
        <v>0</v>
      </c>
      <c r="DG90" s="7">
        <v>0</v>
      </c>
      <c r="DH90" s="7">
        <v>0</v>
      </c>
      <c r="DI90" s="7">
        <v>0</v>
      </c>
      <c r="DJ90" s="7">
        <v>0</v>
      </c>
      <c r="DK90" s="7">
        <v>0</v>
      </c>
      <c r="DL90" s="7">
        <v>0</v>
      </c>
      <c r="DM90" s="7">
        <v>0</v>
      </c>
      <c r="DN90" s="7">
        <v>0</v>
      </c>
      <c r="DO90" s="7">
        <v>0</v>
      </c>
      <c r="DP90" s="7">
        <v>0</v>
      </c>
      <c r="DQ90" s="7">
        <v>0</v>
      </c>
      <c r="DR90" s="7" t="s">
        <v>183</v>
      </c>
    </row>
    <row r="91" spans="1:122" ht="84" customHeight="1" x14ac:dyDescent="0.2">
      <c r="A91" s="6" t="s">
        <v>424</v>
      </c>
      <c r="B91" s="37" t="s">
        <v>425</v>
      </c>
      <c r="C91" s="38" t="s">
        <v>426</v>
      </c>
      <c r="D91" s="5" t="s">
        <v>176</v>
      </c>
      <c r="E91" s="5" t="s">
        <v>427</v>
      </c>
      <c r="F91" s="5" t="s">
        <v>178</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428</v>
      </c>
      <c r="Y91" s="5" t="s">
        <v>429</v>
      </c>
      <c r="Z91" s="5" t="s">
        <v>430</v>
      </c>
      <c r="AA91" s="5" t="s">
        <v>0</v>
      </c>
      <c r="AB91" s="5" t="s">
        <v>0</v>
      </c>
      <c r="AC91" s="5" t="s">
        <v>430</v>
      </c>
      <c r="AD91" s="5" t="s">
        <v>66</v>
      </c>
      <c r="AE91" s="5" t="s">
        <v>431</v>
      </c>
      <c r="AF91" s="7">
        <f>Администрация!AF76</f>
        <v>0</v>
      </c>
      <c r="AG91" s="7">
        <f>Администрация!AG76</f>
        <v>0</v>
      </c>
      <c r="AH91" s="7">
        <f>Администрация!AH76</f>
        <v>0</v>
      </c>
      <c r="AI91" s="7">
        <f>Администрация!AI76</f>
        <v>0</v>
      </c>
      <c r="AJ91" s="7">
        <f>Администрация!AJ76</f>
        <v>0</v>
      </c>
      <c r="AK91" s="7">
        <f>Администрация!AK76</f>
        <v>0</v>
      </c>
      <c r="AL91" s="7">
        <f>Администрация!AL76</f>
        <v>0</v>
      </c>
      <c r="AM91" s="7">
        <f>Администрация!AM76</f>
        <v>0</v>
      </c>
      <c r="AN91" s="7">
        <f>Администрация!AN76</f>
        <v>0</v>
      </c>
      <c r="AO91" s="7">
        <f>Администрация!AO76</f>
        <v>0</v>
      </c>
      <c r="AP91" s="7">
        <f>Администрация!AP76</f>
        <v>1300</v>
      </c>
      <c r="AQ91" s="7">
        <f>Администрация!AQ76</f>
        <v>0</v>
      </c>
      <c r="AR91" s="7">
        <f>Администрация!AR76</f>
        <v>0</v>
      </c>
      <c r="AS91" s="7">
        <f>Администрация!AS76</f>
        <v>0</v>
      </c>
      <c r="AT91" s="7">
        <f>Администрация!AT76</f>
        <v>1300</v>
      </c>
      <c r="AU91" s="7">
        <f>Администрация!AU76</f>
        <v>0</v>
      </c>
      <c r="AV91" s="7">
        <f>Администрация!AV76</f>
        <v>0</v>
      </c>
      <c r="AW91" s="7">
        <f>Администрация!AW76</f>
        <v>0</v>
      </c>
      <c r="AX91" s="7">
        <f>Администрация!AX76</f>
        <v>0</v>
      </c>
      <c r="AY91" s="7">
        <f>Администрация!AY76</f>
        <v>0</v>
      </c>
      <c r="AZ91" s="7">
        <f>Администрация!AZ76</f>
        <v>0</v>
      </c>
      <c r="BA91" s="7">
        <f>Администрация!BA76</f>
        <v>0</v>
      </c>
      <c r="BB91" s="7">
        <f>Администрация!BB76</f>
        <v>0</v>
      </c>
      <c r="BC91" s="7">
        <f>Администрация!BC76</f>
        <v>0</v>
      </c>
      <c r="BD91" s="7">
        <f>Администрация!BD76</f>
        <v>0</v>
      </c>
      <c r="BE91" s="7">
        <f>Администрация!BE76</f>
        <v>0</v>
      </c>
      <c r="BF91" s="7">
        <f>Администрация!BF76</f>
        <v>0</v>
      </c>
      <c r="BG91" s="7">
        <f>Администрация!BG76</f>
        <v>0</v>
      </c>
      <c r="BH91" s="7">
        <f>Администрация!BH76</f>
        <v>0</v>
      </c>
      <c r="BI91" s="7">
        <f>Администрация!BI76</f>
        <v>0</v>
      </c>
      <c r="BJ91" s="7">
        <f>Администрация!BJ76</f>
        <v>0</v>
      </c>
      <c r="BK91" s="7">
        <f>Администрация!BK76</f>
        <v>0</v>
      </c>
      <c r="BL91" s="7">
        <f>Администрация!BL76</f>
        <v>0</v>
      </c>
      <c r="BM91" s="7">
        <f>Администрация!BM76</f>
        <v>0</v>
      </c>
      <c r="BN91" s="7">
        <f>Администрация!BN76</f>
        <v>0</v>
      </c>
      <c r="BO91" s="7">
        <f>Администрация!BO76</f>
        <v>0</v>
      </c>
      <c r="BP91" s="7">
        <f>Администрация!BP76</f>
        <v>0</v>
      </c>
      <c r="BQ91" s="7">
        <f>Администрация!BQ76</f>
        <v>0</v>
      </c>
      <c r="BR91" s="7">
        <f>Администрация!BR76</f>
        <v>0</v>
      </c>
      <c r="BS91" s="7">
        <f>Администрация!BS76</f>
        <v>0</v>
      </c>
      <c r="BT91" s="7">
        <f>Администрация!BT76</f>
        <v>1300</v>
      </c>
      <c r="BU91" s="7">
        <f>Администрация!BU76</f>
        <v>0</v>
      </c>
      <c r="BV91" s="7">
        <f>Администрация!BV76</f>
        <v>0</v>
      </c>
      <c r="BW91" s="7">
        <f>Администрация!BW76</f>
        <v>0</v>
      </c>
      <c r="BX91" s="7">
        <f>Администрация!BX76</f>
        <v>1300</v>
      </c>
      <c r="BY91" s="7">
        <f>Администрация!BY76</f>
        <v>0</v>
      </c>
      <c r="BZ91" s="7">
        <f>Администрация!BZ76</f>
        <v>0</v>
      </c>
      <c r="CA91" s="7">
        <f>Администрация!CA76</f>
        <v>0</v>
      </c>
      <c r="CB91" s="7">
        <f>Администрация!CB76</f>
        <v>0</v>
      </c>
      <c r="CC91" s="7">
        <f>Администрация!CC76</f>
        <v>0</v>
      </c>
      <c r="CD91" s="7">
        <f>Администрация!CD76</f>
        <v>0</v>
      </c>
      <c r="CE91" s="7">
        <f>Администрация!CE76</f>
        <v>0</v>
      </c>
      <c r="CF91" s="7">
        <f>Администрация!CF76</f>
        <v>0</v>
      </c>
      <c r="CG91" s="7">
        <f>Администрация!CG76</f>
        <v>0</v>
      </c>
      <c r="CH91" s="7">
        <f>Администрация!CH76</f>
        <v>0</v>
      </c>
      <c r="CI91" s="7">
        <f>Администрация!CI76</f>
        <v>0</v>
      </c>
      <c r="CJ91" s="7">
        <f>Администрация!CJ76</f>
        <v>0</v>
      </c>
      <c r="CK91" s="7">
        <f>Администрация!CK76</f>
        <v>0</v>
      </c>
      <c r="CL91" s="7">
        <f>Администрация!CL76</f>
        <v>0</v>
      </c>
      <c r="CM91" s="7">
        <f>Администрация!CM76</f>
        <v>0</v>
      </c>
      <c r="CN91" s="7">
        <f>Администрация!CN76</f>
        <v>0</v>
      </c>
      <c r="CO91" s="7">
        <f>Администрация!CO76</f>
        <v>0</v>
      </c>
      <c r="CP91" s="7">
        <f>Администрация!CP76</f>
        <v>0</v>
      </c>
      <c r="CQ91" s="7">
        <f>Администрация!CQ76</f>
        <v>0</v>
      </c>
      <c r="CR91" s="7">
        <f>Администрация!CR76</f>
        <v>0</v>
      </c>
      <c r="CS91" s="7">
        <f>Администрация!CS76</f>
        <v>1300</v>
      </c>
      <c r="CT91" s="7">
        <f>Администрация!CT76</f>
        <v>0</v>
      </c>
      <c r="CU91" s="7">
        <f>Администрация!CU76</f>
        <v>0</v>
      </c>
      <c r="CV91" s="7">
        <f>Администрация!CV76</f>
        <v>0</v>
      </c>
      <c r="CW91" s="7">
        <f>Администрация!CW76</f>
        <v>1300</v>
      </c>
      <c r="CX91" s="7">
        <f>Администрация!CX76</f>
        <v>0</v>
      </c>
      <c r="CY91" s="7">
        <f>Администрация!CY76</f>
        <v>0</v>
      </c>
      <c r="CZ91" s="7">
        <f>Администрация!CZ76</f>
        <v>0</v>
      </c>
      <c r="DA91" s="7">
        <f>Администрация!DA76</f>
        <v>0</v>
      </c>
      <c r="DB91" s="7">
        <f>Администрация!DB76</f>
        <v>0</v>
      </c>
      <c r="DC91" s="7">
        <f>Администрация!DC76</f>
        <v>0</v>
      </c>
      <c r="DD91" s="7">
        <f>Администрация!DD76</f>
        <v>0</v>
      </c>
      <c r="DE91" s="7">
        <f>Администрация!DE76</f>
        <v>0</v>
      </c>
      <c r="DF91" s="7">
        <f>Администрация!DF76</f>
        <v>0</v>
      </c>
      <c r="DG91" s="7">
        <f>Администрация!DG76</f>
        <v>0</v>
      </c>
      <c r="DH91" s="7">
        <f>Администрация!DH76</f>
        <v>1300</v>
      </c>
      <c r="DI91" s="7">
        <f>Администрация!DI76</f>
        <v>0</v>
      </c>
      <c r="DJ91" s="7">
        <f>Администрация!DJ76</f>
        <v>0</v>
      </c>
      <c r="DK91" s="7">
        <f>Администрация!DK76</f>
        <v>0</v>
      </c>
      <c r="DL91" s="7">
        <f>Администрация!DL76</f>
        <v>1300</v>
      </c>
      <c r="DM91" s="7">
        <f>Администрация!DM76</f>
        <v>0</v>
      </c>
      <c r="DN91" s="7">
        <f>Администрация!DN76</f>
        <v>0</v>
      </c>
      <c r="DO91" s="7">
        <f>Администрация!DO76</f>
        <v>0</v>
      </c>
      <c r="DP91" s="7">
        <f>Администрация!DP76</f>
        <v>0</v>
      </c>
      <c r="DQ91" s="7">
        <f>Администрация!DQ76</f>
        <v>0</v>
      </c>
      <c r="DR91" s="7" t="s">
        <v>183</v>
      </c>
    </row>
    <row r="92" spans="1:122" ht="84" customHeight="1" x14ac:dyDescent="0.2">
      <c r="A92" s="6" t="s">
        <v>424</v>
      </c>
      <c r="B92" s="37" t="s">
        <v>0</v>
      </c>
      <c r="C92" s="38" t="s">
        <v>0</v>
      </c>
      <c r="D92" s="5" t="s">
        <v>0</v>
      </c>
      <c r="E92" s="5" t="s">
        <v>0</v>
      </c>
      <c r="F92" s="5" t="s">
        <v>0</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432</v>
      </c>
      <c r="Y92" s="5" t="s">
        <v>433</v>
      </c>
      <c r="Z92" s="5" t="s">
        <v>434</v>
      </c>
      <c r="AA92" s="5" t="s">
        <v>0</v>
      </c>
      <c r="AB92" s="5" t="s">
        <v>0</v>
      </c>
      <c r="AC92" s="5" t="s">
        <v>434</v>
      </c>
      <c r="AD92" s="5" t="s">
        <v>66</v>
      </c>
      <c r="AE92" s="5" t="s">
        <v>0</v>
      </c>
      <c r="AF92" s="7">
        <v>0</v>
      </c>
      <c r="AG92" s="7">
        <v>0</v>
      </c>
      <c r="AH92" s="7">
        <v>0</v>
      </c>
      <c r="AI92" s="7">
        <v>0</v>
      </c>
      <c r="AJ92" s="7">
        <v>0</v>
      </c>
      <c r="AK92" s="7">
        <v>0</v>
      </c>
      <c r="AL92" s="7">
        <v>0</v>
      </c>
      <c r="AM92" s="7">
        <v>0</v>
      </c>
      <c r="AN92" s="7">
        <v>0</v>
      </c>
      <c r="AO92" s="7">
        <v>0</v>
      </c>
      <c r="AP92" s="7">
        <v>0</v>
      </c>
      <c r="AQ92" s="7">
        <v>0</v>
      </c>
      <c r="AR92" s="7">
        <v>0</v>
      </c>
      <c r="AS92" s="7">
        <v>0</v>
      </c>
      <c r="AT92" s="7">
        <v>0</v>
      </c>
      <c r="AU92" s="7">
        <v>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0</v>
      </c>
      <c r="CO92" s="7">
        <v>0</v>
      </c>
      <c r="CP92" s="7">
        <v>0</v>
      </c>
      <c r="CQ92" s="7">
        <v>0</v>
      </c>
      <c r="CR92" s="7">
        <v>0</v>
      </c>
      <c r="CS92" s="7">
        <v>0</v>
      </c>
      <c r="CT92" s="7">
        <v>0</v>
      </c>
      <c r="CU92" s="7">
        <v>0</v>
      </c>
      <c r="CV92" s="7">
        <v>0</v>
      </c>
      <c r="CW92" s="7">
        <v>0</v>
      </c>
      <c r="CX92" s="7">
        <v>0</v>
      </c>
      <c r="CY92" s="7">
        <v>0</v>
      </c>
      <c r="CZ92" s="7">
        <v>0</v>
      </c>
      <c r="DA92" s="7">
        <v>0</v>
      </c>
      <c r="DB92" s="7">
        <v>0</v>
      </c>
      <c r="DC92" s="7">
        <v>0</v>
      </c>
      <c r="DD92" s="7">
        <v>0</v>
      </c>
      <c r="DE92" s="7">
        <v>0</v>
      </c>
      <c r="DF92" s="7">
        <v>0</v>
      </c>
      <c r="DG92" s="7">
        <v>0</v>
      </c>
      <c r="DH92" s="7">
        <v>0</v>
      </c>
      <c r="DI92" s="7">
        <v>0</v>
      </c>
      <c r="DJ92" s="7">
        <v>0</v>
      </c>
      <c r="DK92" s="7">
        <v>0</v>
      </c>
      <c r="DL92" s="7">
        <v>0</v>
      </c>
      <c r="DM92" s="7">
        <v>0</v>
      </c>
      <c r="DN92" s="7">
        <v>0</v>
      </c>
      <c r="DO92" s="7">
        <v>0</v>
      </c>
      <c r="DP92" s="7">
        <v>0</v>
      </c>
      <c r="DQ92" s="7">
        <v>0</v>
      </c>
      <c r="DR92" s="7" t="s">
        <v>0</v>
      </c>
    </row>
    <row r="93" spans="1:122" ht="409.5" x14ac:dyDescent="0.2">
      <c r="A93" s="6" t="s">
        <v>435</v>
      </c>
      <c r="B93" s="37" t="s">
        <v>436</v>
      </c>
      <c r="C93" s="38" t="s">
        <v>437</v>
      </c>
      <c r="D93" s="5" t="s">
        <v>176</v>
      </c>
      <c r="E93" s="5" t="s">
        <v>416</v>
      </c>
      <c r="F93" s="5" t="s">
        <v>178</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417</v>
      </c>
      <c r="Y93" s="5" t="s">
        <v>180</v>
      </c>
      <c r="Z93" s="5" t="s">
        <v>418</v>
      </c>
      <c r="AA93" s="5" t="s">
        <v>593</v>
      </c>
      <c r="AB93" s="8" t="s">
        <v>180</v>
      </c>
      <c r="AC93" s="8" t="s">
        <v>600</v>
      </c>
      <c r="AD93" s="5" t="s">
        <v>44</v>
      </c>
      <c r="AE93" s="5" t="s">
        <v>419</v>
      </c>
      <c r="AF93" s="7">
        <f>РАЙФО!AF18+'Управление образования'!AF35+КСП!AF13+КУМИ!AF20+Администрация!AF78+Совет!AF13</f>
        <v>45376.299999999996</v>
      </c>
      <c r="AG93" s="7">
        <v>44739.199999999997</v>
      </c>
      <c r="AH93" s="7">
        <v>1202.0999999999999</v>
      </c>
      <c r="AI93" s="7">
        <v>1202.0999999999999</v>
      </c>
      <c r="AJ93" s="7">
        <v>0</v>
      </c>
      <c r="AK93" s="7">
        <v>0</v>
      </c>
      <c r="AL93" s="7">
        <v>0</v>
      </c>
      <c r="AM93" s="7">
        <v>0</v>
      </c>
      <c r="AN93" s="7">
        <v>44174.3</v>
      </c>
      <c r="AO93" s="7">
        <v>43537.1</v>
      </c>
      <c r="AP93" s="7">
        <v>49062</v>
      </c>
      <c r="AQ93" s="7">
        <v>0</v>
      </c>
      <c r="AR93" s="7">
        <v>0</v>
      </c>
      <c r="AS93" s="7">
        <v>0</v>
      </c>
      <c r="AT93" s="7">
        <v>49062</v>
      </c>
      <c r="AU93" s="7">
        <v>49062</v>
      </c>
      <c r="AV93" s="7">
        <v>0</v>
      </c>
      <c r="AW93" s="7">
        <v>0</v>
      </c>
      <c r="AX93" s="7">
        <v>0</v>
      </c>
      <c r="AY93" s="7">
        <v>49062</v>
      </c>
      <c r="AZ93" s="7">
        <v>49062</v>
      </c>
      <c r="BA93" s="7">
        <v>0</v>
      </c>
      <c r="BB93" s="7">
        <v>0</v>
      </c>
      <c r="BC93" s="7">
        <v>0</v>
      </c>
      <c r="BD93" s="7">
        <v>49062</v>
      </c>
      <c r="BE93" s="7">
        <v>49062</v>
      </c>
      <c r="BF93" s="7">
        <v>0</v>
      </c>
      <c r="BG93" s="7">
        <v>0</v>
      </c>
      <c r="BH93" s="7">
        <v>0</v>
      </c>
      <c r="BI93" s="7">
        <v>49062</v>
      </c>
      <c r="BJ93" s="7">
        <v>45376.4</v>
      </c>
      <c r="BK93" s="7">
        <v>44739.199999999997</v>
      </c>
      <c r="BL93" s="7">
        <v>1202.0999999999999</v>
      </c>
      <c r="BM93" s="7">
        <v>1202.0999999999999</v>
      </c>
      <c r="BN93" s="7">
        <v>0</v>
      </c>
      <c r="BO93" s="7">
        <v>0</v>
      </c>
      <c r="BP93" s="7">
        <v>0</v>
      </c>
      <c r="BQ93" s="7">
        <v>0</v>
      </c>
      <c r="BR93" s="7">
        <v>44174.3</v>
      </c>
      <c r="BS93" s="7">
        <v>43537.1</v>
      </c>
      <c r="BT93" s="7">
        <v>49062</v>
      </c>
      <c r="BU93" s="7">
        <v>0</v>
      </c>
      <c r="BV93" s="7">
        <v>0</v>
      </c>
      <c r="BW93" s="7">
        <v>0</v>
      </c>
      <c r="BX93" s="7">
        <v>49062</v>
      </c>
      <c r="BY93" s="7">
        <v>49062</v>
      </c>
      <c r="BZ93" s="7">
        <v>0</v>
      </c>
      <c r="CA93" s="7">
        <v>0</v>
      </c>
      <c r="CB93" s="7">
        <v>0</v>
      </c>
      <c r="CC93" s="7">
        <v>49062</v>
      </c>
      <c r="CD93" s="7">
        <v>49062</v>
      </c>
      <c r="CE93" s="7">
        <v>0</v>
      </c>
      <c r="CF93" s="7">
        <v>0</v>
      </c>
      <c r="CG93" s="7">
        <v>0</v>
      </c>
      <c r="CH93" s="7">
        <v>49062</v>
      </c>
      <c r="CI93" s="7">
        <v>49062</v>
      </c>
      <c r="CJ93" s="7">
        <v>0</v>
      </c>
      <c r="CK93" s="7">
        <v>0</v>
      </c>
      <c r="CL93" s="7">
        <v>0</v>
      </c>
      <c r="CM93" s="7">
        <v>49062</v>
      </c>
      <c r="CN93" s="7">
        <v>44739.199999999997</v>
      </c>
      <c r="CO93" s="7">
        <v>1202.0999999999999</v>
      </c>
      <c r="CP93" s="7">
        <v>0</v>
      </c>
      <c r="CQ93" s="7">
        <v>0</v>
      </c>
      <c r="CR93" s="7">
        <v>43537.1</v>
      </c>
      <c r="CS93" s="7">
        <v>49062</v>
      </c>
      <c r="CT93" s="7">
        <v>0</v>
      </c>
      <c r="CU93" s="7">
        <v>0</v>
      </c>
      <c r="CV93" s="7">
        <v>0</v>
      </c>
      <c r="CW93" s="7">
        <v>49062</v>
      </c>
      <c r="CX93" s="7">
        <v>49062</v>
      </c>
      <c r="CY93" s="7">
        <v>0</v>
      </c>
      <c r="CZ93" s="7">
        <v>0</v>
      </c>
      <c r="DA93" s="7">
        <v>0</v>
      </c>
      <c r="DB93" s="7">
        <v>49062</v>
      </c>
      <c r="DC93" s="7">
        <v>44739.199999999997</v>
      </c>
      <c r="DD93" s="7">
        <v>1202.0999999999999</v>
      </c>
      <c r="DE93" s="7">
        <v>0</v>
      </c>
      <c r="DF93" s="7">
        <v>0</v>
      </c>
      <c r="DG93" s="7">
        <v>43537.1</v>
      </c>
      <c r="DH93" s="7">
        <v>49062</v>
      </c>
      <c r="DI93" s="7">
        <v>0</v>
      </c>
      <c r="DJ93" s="7">
        <v>0</v>
      </c>
      <c r="DK93" s="7">
        <v>0</v>
      </c>
      <c r="DL93" s="7">
        <v>49062</v>
      </c>
      <c r="DM93" s="7">
        <v>49062</v>
      </c>
      <c r="DN93" s="7">
        <v>0</v>
      </c>
      <c r="DO93" s="7">
        <v>0</v>
      </c>
      <c r="DP93" s="7">
        <v>0</v>
      </c>
      <c r="DQ93" s="7">
        <v>49062</v>
      </c>
      <c r="DR93" s="7" t="s">
        <v>183</v>
      </c>
    </row>
    <row r="94" spans="1:122" ht="71.849999999999994" customHeight="1" x14ac:dyDescent="0.2">
      <c r="A94" s="6" t="s">
        <v>435</v>
      </c>
      <c r="B94" s="37" t="s">
        <v>0</v>
      </c>
      <c r="C94" s="38" t="s">
        <v>0</v>
      </c>
      <c r="D94" s="5" t="s">
        <v>420</v>
      </c>
      <c r="E94" s="5" t="s">
        <v>180</v>
      </c>
      <c r="F94" s="5" t="s">
        <v>421</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0</v>
      </c>
      <c r="Y94" s="5" t="s">
        <v>0</v>
      </c>
      <c r="Z94" s="5" t="s">
        <v>0</v>
      </c>
      <c r="AA94" s="5" t="s">
        <v>0</v>
      </c>
      <c r="AB94" s="5" t="s">
        <v>0</v>
      </c>
      <c r="AC94" s="5" t="s">
        <v>0</v>
      </c>
      <c r="AD94" s="5" t="s">
        <v>44</v>
      </c>
      <c r="AE94" s="5" t="s">
        <v>0</v>
      </c>
      <c r="AF94" s="7">
        <v>0</v>
      </c>
      <c r="AG94" s="7">
        <v>0</v>
      </c>
      <c r="AH94" s="7">
        <v>0</v>
      </c>
      <c r="AI94" s="7">
        <v>0</v>
      </c>
      <c r="AJ94" s="7">
        <v>0</v>
      </c>
      <c r="AK94" s="7">
        <v>0</v>
      </c>
      <c r="AL94" s="7">
        <v>0</v>
      </c>
      <c r="AM94" s="7">
        <v>0</v>
      </c>
      <c r="AN94" s="7">
        <v>0</v>
      </c>
      <c r="AO94" s="7">
        <v>0</v>
      </c>
      <c r="AP94" s="7">
        <v>0</v>
      </c>
      <c r="AQ94" s="7">
        <v>0</v>
      </c>
      <c r="AR94" s="7">
        <v>0</v>
      </c>
      <c r="AS94" s="7">
        <v>0</v>
      </c>
      <c r="AT94" s="7">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7">
        <v>0</v>
      </c>
      <c r="CT94" s="7">
        <v>0</v>
      </c>
      <c r="CU94" s="7">
        <v>0</v>
      </c>
      <c r="CV94" s="7">
        <v>0</v>
      </c>
      <c r="CW94" s="7">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205.15" customHeight="1" x14ac:dyDescent="0.2">
      <c r="A95" s="6" t="s">
        <v>435</v>
      </c>
      <c r="B95" s="37" t="s">
        <v>0</v>
      </c>
      <c r="C95" s="38" t="s">
        <v>0</v>
      </c>
      <c r="D95" s="5" t="s">
        <v>0</v>
      </c>
      <c r="E95" s="5" t="s">
        <v>0</v>
      </c>
      <c r="F95" s="5" t="s">
        <v>0</v>
      </c>
      <c r="G95" s="5" t="s">
        <v>0</v>
      </c>
      <c r="H95" s="5" t="s">
        <v>0</v>
      </c>
      <c r="I95" s="5" t="s">
        <v>0</v>
      </c>
      <c r="J95" s="5" t="s">
        <v>0</v>
      </c>
      <c r="K95" s="5" t="s">
        <v>0</v>
      </c>
      <c r="L95" s="5" t="s">
        <v>0</v>
      </c>
      <c r="M95" s="5" t="s">
        <v>0</v>
      </c>
      <c r="N95" s="5" t="s">
        <v>422</v>
      </c>
      <c r="O95" s="5" t="s">
        <v>180</v>
      </c>
      <c r="P95" s="5" t="s">
        <v>238</v>
      </c>
      <c r="Q95" s="5" t="s">
        <v>75</v>
      </c>
      <c r="R95" s="5" t="s">
        <v>0</v>
      </c>
      <c r="S95" s="5" t="s">
        <v>0</v>
      </c>
      <c r="T95" s="5" t="s">
        <v>0</v>
      </c>
      <c r="U95" s="5" t="s">
        <v>0</v>
      </c>
      <c r="V95" s="5" t="s">
        <v>0</v>
      </c>
      <c r="W95" s="5" t="s">
        <v>0</v>
      </c>
      <c r="X95" s="5" t="s">
        <v>0</v>
      </c>
      <c r="Y95" s="5" t="s">
        <v>0</v>
      </c>
      <c r="Z95" s="5" t="s">
        <v>0</v>
      </c>
      <c r="AA95" s="5" t="s">
        <v>0</v>
      </c>
      <c r="AB95" s="5" t="s">
        <v>0</v>
      </c>
      <c r="AC95" s="5" t="s">
        <v>0</v>
      </c>
      <c r="AD95" s="5" t="s">
        <v>44</v>
      </c>
      <c r="AE95" s="5" t="s">
        <v>423</v>
      </c>
      <c r="AF95" s="7">
        <v>1202.0999999999999</v>
      </c>
      <c r="AG95" s="7">
        <v>1202.0999999999999</v>
      </c>
      <c r="AH95" s="7">
        <v>1202.0999999999999</v>
      </c>
      <c r="AI95" s="7">
        <v>1202.0999999999999</v>
      </c>
      <c r="AJ95" s="7">
        <v>0</v>
      </c>
      <c r="AK95" s="7">
        <v>0</v>
      </c>
      <c r="AL95" s="7">
        <v>0</v>
      </c>
      <c r="AM95" s="7">
        <v>0</v>
      </c>
      <c r="AN95" s="7">
        <v>0</v>
      </c>
      <c r="AO95" s="7">
        <v>0</v>
      </c>
      <c r="AP95" s="7">
        <v>0</v>
      </c>
      <c r="AQ95" s="7">
        <v>0</v>
      </c>
      <c r="AR95" s="7">
        <v>0</v>
      </c>
      <c r="AS95" s="7">
        <v>0</v>
      </c>
      <c r="AT95" s="7">
        <v>0</v>
      </c>
      <c r="AU95" s="7">
        <v>0</v>
      </c>
      <c r="AV95" s="7">
        <v>0</v>
      </c>
      <c r="AW95" s="7">
        <v>0</v>
      </c>
      <c r="AX95" s="7">
        <v>0</v>
      </c>
      <c r="AY95" s="7">
        <v>0</v>
      </c>
      <c r="AZ95" s="7">
        <v>0</v>
      </c>
      <c r="BA95" s="7">
        <v>0</v>
      </c>
      <c r="BB95" s="7">
        <v>0</v>
      </c>
      <c r="BC95" s="7">
        <v>0</v>
      </c>
      <c r="BD95" s="7">
        <v>0</v>
      </c>
      <c r="BE95" s="7">
        <v>0</v>
      </c>
      <c r="BF95" s="7">
        <v>0</v>
      </c>
      <c r="BG95" s="7">
        <v>0</v>
      </c>
      <c r="BH95" s="7">
        <v>0</v>
      </c>
      <c r="BI95" s="7">
        <v>0</v>
      </c>
      <c r="BJ95" s="7">
        <v>1202.0999999999999</v>
      </c>
      <c r="BK95" s="7">
        <v>1202.0999999999999</v>
      </c>
      <c r="BL95" s="7">
        <v>1202.0999999999999</v>
      </c>
      <c r="BM95" s="7">
        <v>1202.0999999999999</v>
      </c>
      <c r="BN95" s="7">
        <v>0</v>
      </c>
      <c r="BO95" s="7">
        <v>0</v>
      </c>
      <c r="BP95" s="7">
        <v>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0</v>
      </c>
      <c r="CK95" s="7">
        <v>0</v>
      </c>
      <c r="CL95" s="7">
        <v>0</v>
      </c>
      <c r="CM95" s="7">
        <v>0</v>
      </c>
      <c r="CN95" s="7">
        <v>1202.0999999999999</v>
      </c>
      <c r="CO95" s="7">
        <v>1202.0999999999999</v>
      </c>
      <c r="CP95" s="7">
        <v>0</v>
      </c>
      <c r="CQ95" s="7">
        <v>0</v>
      </c>
      <c r="CR95" s="7">
        <v>0</v>
      </c>
      <c r="CS95" s="7">
        <v>0</v>
      </c>
      <c r="CT95" s="7">
        <v>0</v>
      </c>
      <c r="CU95" s="7">
        <v>0</v>
      </c>
      <c r="CV95" s="7">
        <v>0</v>
      </c>
      <c r="CW95" s="7">
        <v>0</v>
      </c>
      <c r="CX95" s="7">
        <v>0</v>
      </c>
      <c r="CY95" s="7">
        <v>0</v>
      </c>
      <c r="CZ95" s="7">
        <v>0</v>
      </c>
      <c r="DA95" s="7">
        <v>0</v>
      </c>
      <c r="DB95" s="7">
        <v>0</v>
      </c>
      <c r="DC95" s="7">
        <v>1202.0999999999999</v>
      </c>
      <c r="DD95" s="7">
        <v>1202.0999999999999</v>
      </c>
      <c r="DE95" s="7">
        <v>0</v>
      </c>
      <c r="DF95" s="7">
        <v>0</v>
      </c>
      <c r="DG95" s="7">
        <v>0</v>
      </c>
      <c r="DH95" s="7">
        <v>0</v>
      </c>
      <c r="DI95" s="7">
        <v>0</v>
      </c>
      <c r="DJ95" s="7">
        <v>0</v>
      </c>
      <c r="DK95" s="7">
        <v>0</v>
      </c>
      <c r="DL95" s="7">
        <v>0</v>
      </c>
      <c r="DM95" s="7">
        <v>0</v>
      </c>
      <c r="DN95" s="7">
        <v>0</v>
      </c>
      <c r="DO95" s="7">
        <v>0</v>
      </c>
      <c r="DP95" s="7">
        <v>0</v>
      </c>
      <c r="DQ95" s="7">
        <v>0</v>
      </c>
      <c r="DR95" s="7" t="s">
        <v>183</v>
      </c>
    </row>
    <row r="96" spans="1:122" ht="84" customHeight="1" x14ac:dyDescent="0.2">
      <c r="A96" s="6" t="s">
        <v>438</v>
      </c>
      <c r="B96" s="37" t="s">
        <v>439</v>
      </c>
      <c r="C96" s="38" t="s">
        <v>440</v>
      </c>
      <c r="D96" s="5" t="s">
        <v>176</v>
      </c>
      <c r="E96" s="5" t="s">
        <v>416</v>
      </c>
      <c r="F96" s="5" t="s">
        <v>178</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417</v>
      </c>
      <c r="Y96" s="5" t="s">
        <v>441</v>
      </c>
      <c r="Z96" s="5" t="s">
        <v>418</v>
      </c>
      <c r="AA96" s="5" t="s">
        <v>615</v>
      </c>
      <c r="AB96" s="5" t="s">
        <v>180</v>
      </c>
      <c r="AC96" s="5" t="s">
        <v>616</v>
      </c>
      <c r="AD96" s="5" t="s">
        <v>53</v>
      </c>
      <c r="AE96" s="5" t="s">
        <v>442</v>
      </c>
      <c r="AF96" s="7">
        <f>Администрация!AF81</f>
        <v>4178.8</v>
      </c>
      <c r="AG96" s="7">
        <f>Администрация!AG81</f>
        <v>4178.8</v>
      </c>
      <c r="AH96" s="7">
        <f>Администрация!AH81</f>
        <v>0</v>
      </c>
      <c r="AI96" s="7">
        <f>Администрация!AI81</f>
        <v>0</v>
      </c>
      <c r="AJ96" s="7" t="s">
        <v>650</v>
      </c>
      <c r="AK96" s="7">
        <f>Администрация!AK81</f>
        <v>0</v>
      </c>
      <c r="AL96" s="7">
        <f>Администрация!AL81</f>
        <v>0</v>
      </c>
      <c r="AM96" s="7">
        <f>Администрация!AM81</f>
        <v>0</v>
      </c>
      <c r="AN96" s="7">
        <f>Администрация!AN81</f>
        <v>4178.8</v>
      </c>
      <c r="AO96" s="7">
        <f>Администрация!AO81</f>
        <v>4178.8</v>
      </c>
      <c r="AP96" s="7">
        <f>Администрация!AP81</f>
        <v>4153.6000000000004</v>
      </c>
      <c r="AQ96" s="7">
        <f>Администрация!AQ81</f>
        <v>0</v>
      </c>
      <c r="AR96" s="7">
        <f>Администрация!AR81</f>
        <v>0</v>
      </c>
      <c r="AS96" s="7">
        <f>Администрация!AS81</f>
        <v>0</v>
      </c>
      <c r="AT96" s="7">
        <f>Администрация!AT81</f>
        <v>4153.6000000000004</v>
      </c>
      <c r="AU96" s="7">
        <f>Администрация!AU81</f>
        <v>4335.1000000000004</v>
      </c>
      <c r="AV96" s="7">
        <f>Администрация!AV81</f>
        <v>0</v>
      </c>
      <c r="AW96" s="7">
        <f>Администрация!AW81</f>
        <v>0</v>
      </c>
      <c r="AX96" s="7">
        <f>Администрация!AX81</f>
        <v>0</v>
      </c>
      <c r="AY96" s="7">
        <f>Администрация!AY81</f>
        <v>4335.1000000000004</v>
      </c>
      <c r="AZ96" s="7">
        <f>Администрация!AZ81</f>
        <v>4508.5</v>
      </c>
      <c r="BA96" s="7">
        <f>Администрация!BA81</f>
        <v>0</v>
      </c>
      <c r="BB96" s="7">
        <f>Администрация!BB81</f>
        <v>0</v>
      </c>
      <c r="BC96" s="7">
        <f>Администрация!BC81</f>
        <v>0</v>
      </c>
      <c r="BD96" s="7">
        <f>Администрация!BD81</f>
        <v>4508.5</v>
      </c>
      <c r="BE96" s="7">
        <f>Администрация!BE81</f>
        <v>4508.5</v>
      </c>
      <c r="BF96" s="7">
        <f>Администрация!BF81</f>
        <v>0</v>
      </c>
      <c r="BG96" s="7">
        <f>Администрация!BG81</f>
        <v>0</v>
      </c>
      <c r="BH96" s="7">
        <f>Администрация!BH81</f>
        <v>0</v>
      </c>
      <c r="BI96" s="7">
        <f>Администрация!BI81</f>
        <v>4508.5</v>
      </c>
      <c r="BJ96" s="7">
        <f>Администрация!BJ81</f>
        <v>4178.8</v>
      </c>
      <c r="BK96" s="7">
        <f>Администрация!BK81</f>
        <v>4178.8</v>
      </c>
      <c r="BL96" s="7">
        <f>Администрация!BL81</f>
        <v>0</v>
      </c>
      <c r="BM96" s="7">
        <f>Администрация!BM81</f>
        <v>0</v>
      </c>
      <c r="BN96" s="7">
        <f>Администрация!BN81</f>
        <v>0</v>
      </c>
      <c r="BO96" s="7">
        <f>Администрация!BO81</f>
        <v>0</v>
      </c>
      <c r="BP96" s="7">
        <f>Администрация!BP81</f>
        <v>0</v>
      </c>
      <c r="BQ96" s="7">
        <f>Администрация!BQ81</f>
        <v>0</v>
      </c>
      <c r="BR96" s="7">
        <f>Администрация!BR81</f>
        <v>4178.8</v>
      </c>
      <c r="BS96" s="7">
        <f>Администрация!BS81</f>
        <v>4178.8</v>
      </c>
      <c r="BT96" s="7">
        <f>Администрация!BT81</f>
        <v>4153.6000000000004</v>
      </c>
      <c r="BU96" s="7">
        <f>Администрация!BU81</f>
        <v>0</v>
      </c>
      <c r="BV96" s="7">
        <f>Администрация!BV81</f>
        <v>0</v>
      </c>
      <c r="BW96" s="7">
        <f>Администрация!BW81</f>
        <v>0</v>
      </c>
      <c r="BX96" s="7">
        <f>Администрация!BX81</f>
        <v>4153.6000000000004</v>
      </c>
      <c r="BY96" s="7">
        <f>Администрация!BY81</f>
        <v>4335.1000000000004</v>
      </c>
      <c r="BZ96" s="7">
        <f>Администрация!BZ81</f>
        <v>0</v>
      </c>
      <c r="CA96" s="7">
        <f>Администрация!CA81</f>
        <v>0</v>
      </c>
      <c r="CB96" s="7">
        <f>Администрация!CB81</f>
        <v>0</v>
      </c>
      <c r="CC96" s="7">
        <f>Администрация!CC81</f>
        <v>4335.1000000000004</v>
      </c>
      <c r="CD96" s="7">
        <f>Администрация!CD81</f>
        <v>4508.5</v>
      </c>
      <c r="CE96" s="7">
        <f>Администрация!CE81</f>
        <v>0</v>
      </c>
      <c r="CF96" s="7">
        <f>Администрация!CF81</f>
        <v>0</v>
      </c>
      <c r="CG96" s="7">
        <f>Администрация!CG81</f>
        <v>0</v>
      </c>
      <c r="CH96" s="7">
        <f>Администрация!CH81</f>
        <v>4508.5</v>
      </c>
      <c r="CI96" s="7">
        <f>Администрация!CI81</f>
        <v>4508.5</v>
      </c>
      <c r="CJ96" s="7">
        <f>Администрация!CJ81</f>
        <v>0</v>
      </c>
      <c r="CK96" s="7">
        <f>Администрация!CK81</f>
        <v>0</v>
      </c>
      <c r="CL96" s="7">
        <f>Администрация!CL81</f>
        <v>0</v>
      </c>
      <c r="CM96" s="7">
        <f>Администрация!CM81</f>
        <v>4508.5</v>
      </c>
      <c r="CN96" s="7">
        <f>Администрация!CN81</f>
        <v>4178.8</v>
      </c>
      <c r="CO96" s="7">
        <f>Администрация!CO81</f>
        <v>0</v>
      </c>
      <c r="CP96" s="7">
        <f>Администрация!CP81</f>
        <v>0</v>
      </c>
      <c r="CQ96" s="7">
        <f>Администрация!CQ81</f>
        <v>0</v>
      </c>
      <c r="CR96" s="7">
        <f>Администрация!CR81</f>
        <v>4178.8</v>
      </c>
      <c r="CS96" s="7">
        <f>Администрация!CS81</f>
        <v>4153.6000000000004</v>
      </c>
      <c r="CT96" s="7">
        <f>Администрация!CT81</f>
        <v>0</v>
      </c>
      <c r="CU96" s="7">
        <f>Администрация!CU81</f>
        <v>0</v>
      </c>
      <c r="CV96" s="7">
        <f>Администрация!CV81</f>
        <v>0</v>
      </c>
      <c r="CW96" s="7">
        <f>Администрация!CW81</f>
        <v>4153.6000000000004</v>
      </c>
      <c r="CX96" s="7">
        <f>Администрация!CX81</f>
        <v>4335.1000000000004</v>
      </c>
      <c r="CY96" s="7">
        <f>Администрация!CY81</f>
        <v>0</v>
      </c>
      <c r="CZ96" s="7">
        <f>Администрация!CZ81</f>
        <v>0</v>
      </c>
      <c r="DA96" s="7">
        <f>Администрация!DA81</f>
        <v>0</v>
      </c>
      <c r="DB96" s="7">
        <f>Администрация!DB81</f>
        <v>4335.1000000000004</v>
      </c>
      <c r="DC96" s="7">
        <f>Администрация!DC81</f>
        <v>4178.8</v>
      </c>
      <c r="DD96" s="7">
        <f>Администрация!DD81</f>
        <v>0</v>
      </c>
      <c r="DE96" s="7">
        <f>Администрация!DE81</f>
        <v>0</v>
      </c>
      <c r="DF96" s="7">
        <f>Администрация!DF81</f>
        <v>0</v>
      </c>
      <c r="DG96" s="7">
        <f>Администрация!DG81</f>
        <v>4178.8</v>
      </c>
      <c r="DH96" s="7">
        <f>Администрация!DH81</f>
        <v>4153.6000000000004</v>
      </c>
      <c r="DI96" s="7">
        <f>Администрация!DI81</f>
        <v>0</v>
      </c>
      <c r="DJ96" s="7">
        <f>Администрация!DJ81</f>
        <v>0</v>
      </c>
      <c r="DK96" s="7">
        <f>Администрация!DK81</f>
        <v>0</v>
      </c>
      <c r="DL96" s="7">
        <f>Администрация!DL81</f>
        <v>4153.6000000000004</v>
      </c>
      <c r="DM96" s="7">
        <f>Администрация!DM81</f>
        <v>4335.1000000000004</v>
      </c>
      <c r="DN96" s="7">
        <f>Администрация!DN81</f>
        <v>0</v>
      </c>
      <c r="DO96" s="7">
        <f>Администрация!DO81</f>
        <v>0</v>
      </c>
      <c r="DP96" s="7">
        <f>Администрация!DP81</f>
        <v>0</v>
      </c>
      <c r="DQ96" s="7">
        <f>Администрация!DQ81</f>
        <v>4335.1000000000004</v>
      </c>
      <c r="DR96" s="7" t="s">
        <v>183</v>
      </c>
    </row>
    <row r="97" spans="1:122" ht="84" customHeight="1" x14ac:dyDescent="0.2">
      <c r="A97" s="6" t="s">
        <v>438</v>
      </c>
      <c r="B97" s="37" t="s">
        <v>0</v>
      </c>
      <c r="C97" s="38" t="s">
        <v>0</v>
      </c>
      <c r="D97" s="5" t="s">
        <v>443</v>
      </c>
      <c r="E97" s="5" t="s">
        <v>444</v>
      </c>
      <c r="F97" s="5" t="s">
        <v>445</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0</v>
      </c>
      <c r="Y97" s="5" t="s">
        <v>0</v>
      </c>
      <c r="Z97" s="5" t="s">
        <v>0</v>
      </c>
      <c r="AA97" s="5" t="s">
        <v>0</v>
      </c>
      <c r="AB97" s="5" t="s">
        <v>0</v>
      </c>
      <c r="AC97" s="5" t="s">
        <v>0</v>
      </c>
      <c r="AD97" s="5" t="s">
        <v>53</v>
      </c>
      <c r="AE97" s="5" t="s">
        <v>0</v>
      </c>
      <c r="AF97" s="7">
        <v>0</v>
      </c>
      <c r="AG97" s="7">
        <v>0</v>
      </c>
      <c r="AH97" s="7">
        <v>0</v>
      </c>
      <c r="AI97" s="7">
        <v>0</v>
      </c>
      <c r="AJ97" s="7">
        <v>0</v>
      </c>
      <c r="AK97" s="7">
        <v>0</v>
      </c>
      <c r="AL97" s="7">
        <v>0</v>
      </c>
      <c r="AM97" s="7">
        <v>0</v>
      </c>
      <c r="AN97" s="7">
        <v>0</v>
      </c>
      <c r="AO97" s="7">
        <v>0</v>
      </c>
      <c r="AP97" s="7">
        <v>0</v>
      </c>
      <c r="AQ97" s="7">
        <v>0</v>
      </c>
      <c r="AR97" s="7">
        <v>0</v>
      </c>
      <c r="AS97" s="7">
        <v>0</v>
      </c>
      <c r="AT97" s="7">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7">
        <v>0</v>
      </c>
      <c r="CT97" s="7">
        <v>0</v>
      </c>
      <c r="CU97" s="7">
        <v>0</v>
      </c>
      <c r="CV97" s="7">
        <v>0</v>
      </c>
      <c r="CW97" s="7">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71.849999999999994" customHeight="1" x14ac:dyDescent="0.2">
      <c r="A98" s="6" t="s">
        <v>438</v>
      </c>
      <c r="B98" s="37" t="s">
        <v>0</v>
      </c>
      <c r="C98" s="38" t="s">
        <v>0</v>
      </c>
      <c r="D98" s="5" t="s">
        <v>420</v>
      </c>
      <c r="E98" s="5" t="s">
        <v>446</v>
      </c>
      <c r="F98" s="5" t="s">
        <v>421</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0</v>
      </c>
      <c r="Y98" s="5" t="s">
        <v>0</v>
      </c>
      <c r="Z98" s="5" t="s">
        <v>0</v>
      </c>
      <c r="AA98" s="5" t="s">
        <v>0</v>
      </c>
      <c r="AB98" s="5" t="s">
        <v>0</v>
      </c>
      <c r="AC98" s="5" t="s">
        <v>0</v>
      </c>
      <c r="AD98" s="5" t="s">
        <v>53</v>
      </c>
      <c r="AE98" s="5" t="s">
        <v>0</v>
      </c>
      <c r="AF98" s="7">
        <v>0</v>
      </c>
      <c r="AG98" s="7">
        <v>0</v>
      </c>
      <c r="AH98" s="7">
        <v>0</v>
      </c>
      <c r="AI98" s="7">
        <v>0</v>
      </c>
      <c r="AJ98" s="7">
        <v>0</v>
      </c>
      <c r="AK98" s="7">
        <v>0</v>
      </c>
      <c r="AL98" s="7">
        <v>0</v>
      </c>
      <c r="AM98" s="7">
        <v>0</v>
      </c>
      <c r="AN98" s="7">
        <v>0</v>
      </c>
      <c r="AO98" s="7">
        <v>0</v>
      </c>
      <c r="AP98" s="7">
        <v>0</v>
      </c>
      <c r="AQ98" s="7">
        <v>0</v>
      </c>
      <c r="AR98" s="7">
        <v>0</v>
      </c>
      <c r="AS98" s="7">
        <v>0</v>
      </c>
      <c r="AT98" s="7">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7">
        <v>0</v>
      </c>
      <c r="CT98" s="7">
        <v>0</v>
      </c>
      <c r="CU98" s="7">
        <v>0</v>
      </c>
      <c r="CV98" s="7">
        <v>0</v>
      </c>
      <c r="CW98" s="7">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96.2" customHeight="1" x14ac:dyDescent="0.2">
      <c r="A99" s="6" t="s">
        <v>447</v>
      </c>
      <c r="B99" s="37" t="s">
        <v>448</v>
      </c>
      <c r="C99" s="38" t="s">
        <v>449</v>
      </c>
      <c r="D99" s="5" t="s">
        <v>176</v>
      </c>
      <c r="E99" s="5" t="s">
        <v>227</v>
      </c>
      <c r="F99" s="5" t="s">
        <v>178</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235</v>
      </c>
      <c r="Y99" s="5" t="s">
        <v>180</v>
      </c>
      <c r="Z99" s="5" t="s">
        <v>236</v>
      </c>
      <c r="AA99" s="5" t="s">
        <v>0</v>
      </c>
      <c r="AB99" s="5" t="s">
        <v>0</v>
      </c>
      <c r="AC99" s="5" t="s">
        <v>236</v>
      </c>
      <c r="AD99" s="5" t="s">
        <v>49</v>
      </c>
      <c r="AE99" s="5" t="s">
        <v>243</v>
      </c>
      <c r="AF99" s="7">
        <f>'Управление образования'!AF38</f>
        <v>11509</v>
      </c>
      <c r="AG99" s="7">
        <f>'Управление образования'!AG38</f>
        <v>11301.9</v>
      </c>
      <c r="AH99" s="7">
        <f>'Управление образования'!AH38</f>
        <v>10393.9</v>
      </c>
      <c r="AI99" s="7">
        <f>'Управление образования'!AI38</f>
        <v>10305.1</v>
      </c>
      <c r="AJ99" s="7">
        <f>'Управление образования'!AJ38</f>
        <v>663.4</v>
      </c>
      <c r="AK99" s="7">
        <f>'Управление образования'!AK38</f>
        <v>657.8</v>
      </c>
      <c r="AL99" s="7">
        <f>'Управление образования'!AL38</f>
        <v>0</v>
      </c>
      <c r="AM99" s="7">
        <f>'Управление образования'!AM38</f>
        <v>0</v>
      </c>
      <c r="AN99" s="7">
        <f>'Управление образования'!AN38</f>
        <v>451.6</v>
      </c>
      <c r="AO99" s="7">
        <f>'Управление образования'!AO38</f>
        <v>339.1</v>
      </c>
      <c r="AP99" s="7">
        <f>'Управление образования'!AP38</f>
        <v>14381</v>
      </c>
      <c r="AQ99" s="7">
        <f>'Управление образования'!AQ38</f>
        <v>13383</v>
      </c>
      <c r="AR99" s="7">
        <f>'Управление образования'!AR38</f>
        <v>854.2</v>
      </c>
      <c r="AS99" s="7">
        <f>'Управление образования'!AS38</f>
        <v>0</v>
      </c>
      <c r="AT99" s="7">
        <f>'Управление образования'!AT38</f>
        <v>143.80000000000001</v>
      </c>
      <c r="AU99" s="7">
        <f>'Управление образования'!AU38</f>
        <v>12800.9</v>
      </c>
      <c r="AV99" s="7">
        <f>'Управление образования'!AV38</f>
        <v>11785.8</v>
      </c>
      <c r="AW99" s="7">
        <f>'Управление образования'!AW38</f>
        <v>887.1</v>
      </c>
      <c r="AX99" s="7">
        <f>'Управление образования'!AX38</f>
        <v>0</v>
      </c>
      <c r="AY99" s="7">
        <f>'Управление образования'!AY38</f>
        <v>128</v>
      </c>
      <c r="AZ99" s="7">
        <f>'Управление образования'!AZ38</f>
        <v>12235.3</v>
      </c>
      <c r="BA99" s="7">
        <f>'Управление образования'!BA38</f>
        <v>11265</v>
      </c>
      <c r="BB99" s="7">
        <f>'Управление образования'!BB38</f>
        <v>847.9</v>
      </c>
      <c r="BC99" s="7">
        <f>'Управление образования'!BC38</f>
        <v>0</v>
      </c>
      <c r="BD99" s="7">
        <f>'Управление образования'!BD38</f>
        <v>122.4</v>
      </c>
      <c r="BE99" s="7">
        <f>'Управление образования'!BE38</f>
        <v>12235.3</v>
      </c>
      <c r="BF99" s="7">
        <f>'Управление образования'!BF38</f>
        <v>11265</v>
      </c>
      <c r="BG99" s="7">
        <f>'Управление образования'!BG38</f>
        <v>847.9</v>
      </c>
      <c r="BH99" s="7">
        <f>'Управление образования'!BH38</f>
        <v>0</v>
      </c>
      <c r="BI99" s="7">
        <f>'Управление образования'!BI38</f>
        <v>122.4</v>
      </c>
      <c r="BJ99" s="7">
        <f>'Управление образования'!BJ38</f>
        <v>11509</v>
      </c>
      <c r="BK99" s="7">
        <f>'Управление образования'!BK38</f>
        <v>11301.9</v>
      </c>
      <c r="BL99" s="7">
        <f>'Управление образования'!BL38</f>
        <v>10393.9</v>
      </c>
      <c r="BM99" s="7">
        <f>'Управление образования'!BM38</f>
        <v>10305.1</v>
      </c>
      <c r="BN99" s="7">
        <f>'Управление образования'!BN38</f>
        <v>663.4</v>
      </c>
      <c r="BO99" s="7">
        <f>'Управление образования'!BO38</f>
        <v>657.8</v>
      </c>
      <c r="BP99" s="7">
        <f>'Управление образования'!BP38</f>
        <v>0</v>
      </c>
      <c r="BQ99" s="7">
        <f>'Управление образования'!BQ38</f>
        <v>0</v>
      </c>
      <c r="BR99" s="7">
        <f>'Управление образования'!BR38</f>
        <v>451.6</v>
      </c>
      <c r="BS99" s="7">
        <f>'Управление образования'!BS38</f>
        <v>339.1</v>
      </c>
      <c r="BT99" s="7">
        <f>'Управление образования'!BT38</f>
        <v>14381</v>
      </c>
      <c r="BU99" s="7">
        <f>'Управление образования'!BU38</f>
        <v>13383</v>
      </c>
      <c r="BV99" s="7">
        <f>'Управление образования'!BV38</f>
        <v>854.2</v>
      </c>
      <c r="BW99" s="7">
        <f>'Управление образования'!BW38</f>
        <v>0</v>
      </c>
      <c r="BX99" s="7">
        <f>'Управление образования'!BX38</f>
        <v>143.80000000000001</v>
      </c>
      <c r="BY99" s="7">
        <f>'Управление образования'!BY38</f>
        <v>12800.9</v>
      </c>
      <c r="BZ99" s="7">
        <f>'Управление образования'!BZ38</f>
        <v>11785.8</v>
      </c>
      <c r="CA99" s="7">
        <f>'Управление образования'!CA38</f>
        <v>887.1</v>
      </c>
      <c r="CB99" s="7">
        <f>'Управление образования'!CB38</f>
        <v>0</v>
      </c>
      <c r="CC99" s="7">
        <f>'Управление образования'!CC38</f>
        <v>128</v>
      </c>
      <c r="CD99" s="7">
        <f>'Управление образования'!CD38</f>
        <v>12235.3</v>
      </c>
      <c r="CE99" s="7">
        <f>'Управление образования'!CE38</f>
        <v>11265</v>
      </c>
      <c r="CF99" s="7">
        <f>'Управление образования'!CF38</f>
        <v>847.9</v>
      </c>
      <c r="CG99" s="7">
        <f>'Управление образования'!CG38</f>
        <v>0</v>
      </c>
      <c r="CH99" s="7">
        <f>'Управление образования'!CH38</f>
        <v>122.4</v>
      </c>
      <c r="CI99" s="7">
        <f>'Управление образования'!CI38</f>
        <v>12235.3</v>
      </c>
      <c r="CJ99" s="7">
        <f>'Управление образования'!CJ38</f>
        <v>11265</v>
      </c>
      <c r="CK99" s="7">
        <f>'Управление образования'!CK38</f>
        <v>847.9</v>
      </c>
      <c r="CL99" s="7">
        <f>'Управление образования'!CL38</f>
        <v>0</v>
      </c>
      <c r="CM99" s="7">
        <f>'Управление образования'!CM38</f>
        <v>122.4</v>
      </c>
      <c r="CN99" s="7">
        <f>'Управление образования'!CN38</f>
        <v>11301.9</v>
      </c>
      <c r="CO99" s="7">
        <f>'Управление образования'!CO38</f>
        <v>10305.1</v>
      </c>
      <c r="CP99" s="7">
        <f>'Управление образования'!CP38</f>
        <v>657.8</v>
      </c>
      <c r="CQ99" s="7">
        <f>'Управление образования'!CQ38</f>
        <v>0</v>
      </c>
      <c r="CR99" s="7">
        <f>'Управление образования'!CR38</f>
        <v>339.1</v>
      </c>
      <c r="CS99" s="7">
        <f>'Управление образования'!CS38</f>
        <v>14381</v>
      </c>
      <c r="CT99" s="7">
        <f>'Управление образования'!CT38</f>
        <v>13383</v>
      </c>
      <c r="CU99" s="7">
        <f>'Управление образования'!CU38</f>
        <v>854.2</v>
      </c>
      <c r="CV99" s="7">
        <f>'Управление образования'!CV38</f>
        <v>0</v>
      </c>
      <c r="CW99" s="7">
        <f>'Управление образования'!CW38</f>
        <v>143.80000000000001</v>
      </c>
      <c r="CX99" s="7">
        <f>'Управление образования'!CX38</f>
        <v>12800.9</v>
      </c>
      <c r="CY99" s="7">
        <f>'Управление образования'!CY38</f>
        <v>11785.8</v>
      </c>
      <c r="CZ99" s="7">
        <f>'Управление образования'!CZ38</f>
        <v>887.1</v>
      </c>
      <c r="DA99" s="7">
        <f>'Управление образования'!DA38</f>
        <v>0</v>
      </c>
      <c r="DB99" s="7">
        <f>'Управление образования'!DB38</f>
        <v>128</v>
      </c>
      <c r="DC99" s="7">
        <f>'Управление образования'!DC38</f>
        <v>11301.9</v>
      </c>
      <c r="DD99" s="7">
        <f>'Управление образования'!DD38</f>
        <v>10305.1</v>
      </c>
      <c r="DE99" s="7">
        <f>'Управление образования'!DE38</f>
        <v>657.8</v>
      </c>
      <c r="DF99" s="7">
        <f>'Управление образования'!DF38</f>
        <v>0</v>
      </c>
      <c r="DG99" s="7">
        <f>'Управление образования'!DG38</f>
        <v>339.1</v>
      </c>
      <c r="DH99" s="7">
        <f>'Управление образования'!DH38</f>
        <v>14381</v>
      </c>
      <c r="DI99" s="7">
        <f>'Управление образования'!DI38</f>
        <v>13383</v>
      </c>
      <c r="DJ99" s="7">
        <f>'Управление образования'!DJ38</f>
        <v>854.2</v>
      </c>
      <c r="DK99" s="7">
        <f>'Управление образования'!DK38</f>
        <v>0</v>
      </c>
      <c r="DL99" s="7">
        <f>'Управление образования'!DL38</f>
        <v>143.80000000000001</v>
      </c>
      <c r="DM99" s="7">
        <f>'Управление образования'!DM38</f>
        <v>12800.9</v>
      </c>
      <c r="DN99" s="7">
        <f>'Управление образования'!DN38</f>
        <v>11785.8</v>
      </c>
      <c r="DO99" s="7">
        <f>'Управление образования'!DO38</f>
        <v>887.1</v>
      </c>
      <c r="DP99" s="7">
        <f>'Управление образования'!DP38</f>
        <v>0</v>
      </c>
      <c r="DQ99" s="7">
        <f>'Управление образования'!DQ38</f>
        <v>128</v>
      </c>
      <c r="DR99" s="7" t="s">
        <v>183</v>
      </c>
    </row>
    <row r="100" spans="1:122" ht="193.15" customHeight="1" x14ac:dyDescent="0.2">
      <c r="A100" s="6" t="s">
        <v>447</v>
      </c>
      <c r="B100" s="37" t="s">
        <v>0</v>
      </c>
      <c r="C100" s="38" t="s">
        <v>0</v>
      </c>
      <c r="D100" s="5" t="s">
        <v>232</v>
      </c>
      <c r="E100" s="5" t="s">
        <v>450</v>
      </c>
      <c r="F100" s="5" t="s">
        <v>234</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0</v>
      </c>
      <c r="Y100" s="5" t="s">
        <v>0</v>
      </c>
      <c r="Z100" s="5" t="s">
        <v>0</v>
      </c>
      <c r="AA100" s="5" t="s">
        <v>0</v>
      </c>
      <c r="AB100" s="5" t="s">
        <v>0</v>
      </c>
      <c r="AC100" s="5" t="s">
        <v>0</v>
      </c>
      <c r="AD100" s="5" t="s">
        <v>49</v>
      </c>
      <c r="AE100" s="5" t="s">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0</v>
      </c>
      <c r="CK100" s="7">
        <v>0</v>
      </c>
      <c r="CL100" s="7">
        <v>0</v>
      </c>
      <c r="CM100" s="7">
        <v>0</v>
      </c>
      <c r="CN100" s="7">
        <v>0</v>
      </c>
      <c r="CO100" s="7">
        <v>0</v>
      </c>
      <c r="CP100" s="7">
        <v>0</v>
      </c>
      <c r="CQ100" s="7">
        <v>0</v>
      </c>
      <c r="CR100" s="7">
        <v>0</v>
      </c>
      <c r="CS100" s="7">
        <v>0</v>
      </c>
      <c r="CT100" s="7">
        <v>0</v>
      </c>
      <c r="CU100" s="7">
        <v>0</v>
      </c>
      <c r="CV100" s="7">
        <v>0</v>
      </c>
      <c r="CW100" s="7">
        <v>0</v>
      </c>
      <c r="CX100" s="7">
        <v>0</v>
      </c>
      <c r="CY100" s="7">
        <v>0</v>
      </c>
      <c r="CZ100" s="7">
        <v>0</v>
      </c>
      <c r="DA100" s="7">
        <v>0</v>
      </c>
      <c r="DB100" s="7">
        <v>0</v>
      </c>
      <c r="DC100" s="7">
        <v>0</v>
      </c>
      <c r="DD100" s="7">
        <v>0</v>
      </c>
      <c r="DE100" s="7">
        <v>0</v>
      </c>
      <c r="DF100" s="7">
        <v>0</v>
      </c>
      <c r="DG100" s="7">
        <v>0</v>
      </c>
      <c r="DH100" s="7">
        <v>0</v>
      </c>
      <c r="DI100" s="7">
        <v>0</v>
      </c>
      <c r="DJ100" s="7">
        <v>0</v>
      </c>
      <c r="DK100" s="7">
        <v>0</v>
      </c>
      <c r="DL100" s="7">
        <v>0</v>
      </c>
      <c r="DM100" s="7">
        <v>0</v>
      </c>
      <c r="DN100" s="7">
        <v>0</v>
      </c>
      <c r="DO100" s="7">
        <v>0</v>
      </c>
      <c r="DP100" s="7">
        <v>0</v>
      </c>
      <c r="DQ100" s="7">
        <v>0</v>
      </c>
      <c r="DR100" s="7" t="s">
        <v>0</v>
      </c>
    </row>
    <row r="101" spans="1:122" ht="108.2" customHeight="1" x14ac:dyDescent="0.2">
      <c r="A101" s="6" t="s">
        <v>447</v>
      </c>
      <c r="B101" s="37" t="s">
        <v>0</v>
      </c>
      <c r="C101" s="38" t="s">
        <v>0</v>
      </c>
      <c r="D101" s="5" t="s">
        <v>0</v>
      </c>
      <c r="E101" s="5" t="s">
        <v>0</v>
      </c>
      <c r="F101" s="5" t="s">
        <v>0</v>
      </c>
      <c r="G101" s="5" t="s">
        <v>0</v>
      </c>
      <c r="H101" s="5" t="s">
        <v>0</v>
      </c>
      <c r="I101" s="5" t="s">
        <v>0</v>
      </c>
      <c r="J101" s="5" t="s">
        <v>0</v>
      </c>
      <c r="K101" s="5" t="s">
        <v>0</v>
      </c>
      <c r="L101" s="5" t="s">
        <v>0</v>
      </c>
      <c r="M101" s="5" t="s">
        <v>0</v>
      </c>
      <c r="N101" s="5" t="s">
        <v>237</v>
      </c>
      <c r="O101" s="5" t="s">
        <v>180</v>
      </c>
      <c r="P101" s="5" t="s">
        <v>238</v>
      </c>
      <c r="Q101" s="5" t="s">
        <v>239</v>
      </c>
      <c r="R101" s="5" t="s">
        <v>0</v>
      </c>
      <c r="S101" s="5" t="s">
        <v>0</v>
      </c>
      <c r="T101" s="5" t="s">
        <v>0</v>
      </c>
      <c r="U101" s="5" t="s">
        <v>0</v>
      </c>
      <c r="V101" s="5" t="s">
        <v>0</v>
      </c>
      <c r="W101" s="5" t="s">
        <v>0</v>
      </c>
      <c r="X101" s="5" t="s">
        <v>0</v>
      </c>
      <c r="Y101" s="5" t="s">
        <v>0</v>
      </c>
      <c r="Z101" s="5" t="s">
        <v>0</v>
      </c>
      <c r="AA101" s="5" t="s">
        <v>0</v>
      </c>
      <c r="AB101" s="5" t="s">
        <v>0</v>
      </c>
      <c r="AC101" s="5" t="s">
        <v>0</v>
      </c>
      <c r="AD101" s="5" t="s">
        <v>49</v>
      </c>
      <c r="AE101" s="5" t="s">
        <v>243</v>
      </c>
      <c r="AF101" s="7">
        <v>11509</v>
      </c>
      <c r="AG101" s="7">
        <v>11301.9</v>
      </c>
      <c r="AH101" s="7">
        <v>10393.9</v>
      </c>
      <c r="AI101" s="7">
        <v>10305.1</v>
      </c>
      <c r="AJ101" s="7">
        <v>663.4</v>
      </c>
      <c r="AK101" s="7">
        <v>657.8</v>
      </c>
      <c r="AL101" s="7">
        <v>0</v>
      </c>
      <c r="AM101" s="7">
        <v>0</v>
      </c>
      <c r="AN101" s="7">
        <v>451.6</v>
      </c>
      <c r="AO101" s="7">
        <v>339.1</v>
      </c>
      <c r="AP101" s="7">
        <v>14381.1</v>
      </c>
      <c r="AQ101" s="7">
        <v>13383</v>
      </c>
      <c r="AR101" s="7">
        <v>854.2</v>
      </c>
      <c r="AS101" s="7">
        <v>0</v>
      </c>
      <c r="AT101" s="7">
        <v>143.80000000000001</v>
      </c>
      <c r="AU101" s="7">
        <v>12801</v>
      </c>
      <c r="AV101" s="7">
        <v>11785.8</v>
      </c>
      <c r="AW101" s="7">
        <v>887.1</v>
      </c>
      <c r="AX101" s="7">
        <v>0</v>
      </c>
      <c r="AY101" s="7">
        <v>128</v>
      </c>
      <c r="AZ101" s="7">
        <v>12235.3</v>
      </c>
      <c r="BA101" s="7">
        <v>11265</v>
      </c>
      <c r="BB101" s="7">
        <v>847.9</v>
      </c>
      <c r="BC101" s="7">
        <v>0</v>
      </c>
      <c r="BD101" s="7">
        <v>122.4</v>
      </c>
      <c r="BE101" s="7">
        <v>12235.3</v>
      </c>
      <c r="BF101" s="7">
        <v>11265</v>
      </c>
      <c r="BG101" s="7">
        <v>847.9</v>
      </c>
      <c r="BH101" s="7">
        <v>0</v>
      </c>
      <c r="BI101" s="7">
        <v>122.4</v>
      </c>
      <c r="BJ101" s="7">
        <v>11509</v>
      </c>
      <c r="BK101" s="7">
        <v>11301.9</v>
      </c>
      <c r="BL101" s="7">
        <v>10393.9</v>
      </c>
      <c r="BM101" s="7">
        <v>10305.1</v>
      </c>
      <c r="BN101" s="7">
        <v>663.4</v>
      </c>
      <c r="BO101" s="7">
        <v>657.8</v>
      </c>
      <c r="BP101" s="7">
        <v>0</v>
      </c>
      <c r="BQ101" s="7">
        <v>0</v>
      </c>
      <c r="BR101" s="7">
        <v>451.6</v>
      </c>
      <c r="BS101" s="7">
        <v>339.1</v>
      </c>
      <c r="BT101" s="7">
        <v>14381.1</v>
      </c>
      <c r="BU101" s="7">
        <v>13383</v>
      </c>
      <c r="BV101" s="7">
        <v>854.2</v>
      </c>
      <c r="BW101" s="7">
        <v>0</v>
      </c>
      <c r="BX101" s="7">
        <v>143.80000000000001</v>
      </c>
      <c r="BY101" s="7">
        <v>12801</v>
      </c>
      <c r="BZ101" s="7">
        <v>11785.8</v>
      </c>
      <c r="CA101" s="7">
        <v>887.1</v>
      </c>
      <c r="CB101" s="7">
        <v>0</v>
      </c>
      <c r="CC101" s="7">
        <v>128</v>
      </c>
      <c r="CD101" s="7">
        <v>12235.3</v>
      </c>
      <c r="CE101" s="7">
        <v>11265</v>
      </c>
      <c r="CF101" s="7">
        <v>847.9</v>
      </c>
      <c r="CG101" s="7">
        <v>0</v>
      </c>
      <c r="CH101" s="7">
        <v>122.4</v>
      </c>
      <c r="CI101" s="7">
        <v>12235.3</v>
      </c>
      <c r="CJ101" s="7">
        <v>11265</v>
      </c>
      <c r="CK101" s="7">
        <v>847.9</v>
      </c>
      <c r="CL101" s="7">
        <v>0</v>
      </c>
      <c r="CM101" s="7">
        <v>122.4</v>
      </c>
      <c r="CN101" s="7">
        <v>11301.9</v>
      </c>
      <c r="CO101" s="7">
        <v>10305.1</v>
      </c>
      <c r="CP101" s="7">
        <v>657.8</v>
      </c>
      <c r="CQ101" s="7">
        <v>0</v>
      </c>
      <c r="CR101" s="7">
        <v>339.1</v>
      </c>
      <c r="CS101" s="7">
        <v>14381.1</v>
      </c>
      <c r="CT101" s="7">
        <v>13383</v>
      </c>
      <c r="CU101" s="7">
        <v>854.2</v>
      </c>
      <c r="CV101" s="7">
        <v>0</v>
      </c>
      <c r="CW101" s="7">
        <v>143.80000000000001</v>
      </c>
      <c r="CX101" s="7">
        <v>12801</v>
      </c>
      <c r="CY101" s="7">
        <v>11785.8</v>
      </c>
      <c r="CZ101" s="7">
        <v>887.1</v>
      </c>
      <c r="DA101" s="7">
        <v>0</v>
      </c>
      <c r="DB101" s="7">
        <v>128</v>
      </c>
      <c r="DC101" s="7">
        <v>11301.9</v>
      </c>
      <c r="DD101" s="7">
        <v>10305.1</v>
      </c>
      <c r="DE101" s="7">
        <v>657.8</v>
      </c>
      <c r="DF101" s="7">
        <v>0</v>
      </c>
      <c r="DG101" s="7">
        <v>339.1</v>
      </c>
      <c r="DH101" s="7">
        <v>14381.1</v>
      </c>
      <c r="DI101" s="7">
        <v>13383</v>
      </c>
      <c r="DJ101" s="7">
        <v>854.2</v>
      </c>
      <c r="DK101" s="7">
        <v>0</v>
      </c>
      <c r="DL101" s="7">
        <v>143.80000000000001</v>
      </c>
      <c r="DM101" s="7">
        <v>12801</v>
      </c>
      <c r="DN101" s="7">
        <v>11785.8</v>
      </c>
      <c r="DO101" s="7">
        <v>887.1</v>
      </c>
      <c r="DP101" s="7">
        <v>0</v>
      </c>
      <c r="DQ101" s="7">
        <v>128</v>
      </c>
      <c r="DR101" s="7" t="s">
        <v>183</v>
      </c>
    </row>
    <row r="102" spans="1:122" ht="409.5" x14ac:dyDescent="0.2">
      <c r="A102" s="6" t="s">
        <v>451</v>
      </c>
      <c r="B102" s="6" t="s">
        <v>452</v>
      </c>
      <c r="C102" s="5" t="s">
        <v>453</v>
      </c>
      <c r="D102" s="5" t="s">
        <v>176</v>
      </c>
      <c r="E102" s="5" t="s">
        <v>454</v>
      </c>
      <c r="F102" s="5" t="s">
        <v>178</v>
      </c>
      <c r="G102" s="5" t="s">
        <v>0</v>
      </c>
      <c r="H102" s="5" t="s">
        <v>0</v>
      </c>
      <c r="I102" s="5" t="s">
        <v>0</v>
      </c>
      <c r="J102" s="5" t="s">
        <v>0</v>
      </c>
      <c r="K102" s="5" t="s">
        <v>0</v>
      </c>
      <c r="L102" s="5" t="s">
        <v>0</v>
      </c>
      <c r="M102" s="5" t="s">
        <v>0</v>
      </c>
      <c r="N102" s="5" t="s">
        <v>0</v>
      </c>
      <c r="O102" s="5" t="s">
        <v>0</v>
      </c>
      <c r="P102" s="5" t="s">
        <v>0</v>
      </c>
      <c r="Q102" s="5" t="s">
        <v>0</v>
      </c>
      <c r="R102" s="5" t="s">
        <v>0</v>
      </c>
      <c r="S102" s="5" t="s">
        <v>0</v>
      </c>
      <c r="T102" s="5" t="s">
        <v>0</v>
      </c>
      <c r="U102" s="5" t="s">
        <v>0</v>
      </c>
      <c r="V102" s="5" t="s">
        <v>0</v>
      </c>
      <c r="W102" s="5" t="s">
        <v>0</v>
      </c>
      <c r="X102" s="5" t="s">
        <v>0</v>
      </c>
      <c r="Y102" s="5" t="s">
        <v>0</v>
      </c>
      <c r="Z102" s="5" t="s">
        <v>0</v>
      </c>
      <c r="AA102" s="5" t="s">
        <v>604</v>
      </c>
      <c r="AB102" s="5" t="s">
        <v>596</v>
      </c>
      <c r="AC102" s="13" t="s">
        <v>605</v>
      </c>
      <c r="AD102" s="5" t="s">
        <v>44</v>
      </c>
      <c r="AE102" s="5" t="s">
        <v>455</v>
      </c>
      <c r="AF102" s="7">
        <f>РАЙФО!AF21+Администрация!AF84</f>
        <v>45793.7</v>
      </c>
      <c r="AG102" s="7">
        <f>РАЙФО!AG21+Администрация!AG84</f>
        <v>45750</v>
      </c>
      <c r="AH102" s="7">
        <f>РАЙФО!AH21+Администрация!AH84</f>
        <v>0</v>
      </c>
      <c r="AI102" s="7">
        <f>РАЙФО!AI21+Администрация!AI84</f>
        <v>0</v>
      </c>
      <c r="AJ102" s="7">
        <f>РАЙФО!AJ21+Администрация!AJ84</f>
        <v>100</v>
      </c>
      <c r="AK102" s="7">
        <f>РАЙФО!AK21+Администрация!AK84</f>
        <v>95.5</v>
      </c>
      <c r="AL102" s="7">
        <f>РАЙФО!AL21+Администрация!AL84</f>
        <v>0</v>
      </c>
      <c r="AM102" s="7">
        <f>РАЙФО!AM21+Администрация!AM84</f>
        <v>0</v>
      </c>
      <c r="AN102" s="7">
        <f>РАЙФО!AN21+Администрация!AN84</f>
        <v>45693.7</v>
      </c>
      <c r="AO102" s="7">
        <f>РАЙФО!AO21+Администрация!AO84</f>
        <v>45654.5</v>
      </c>
      <c r="AP102" s="7">
        <f>РАЙФО!AP21+Администрация!AP84</f>
        <v>51261.8</v>
      </c>
      <c r="AQ102" s="7">
        <f>РАЙФО!AQ21+Администрация!AQ84</f>
        <v>0</v>
      </c>
      <c r="AR102" s="7">
        <f>РАЙФО!AR21+Администрация!AR84</f>
        <v>0</v>
      </c>
      <c r="AS102" s="7">
        <f>РАЙФО!AS21+Администрация!AS84</f>
        <v>0</v>
      </c>
      <c r="AT102" s="7">
        <f>РАЙФО!AT21+Администрация!AT84</f>
        <v>51261.8</v>
      </c>
      <c r="AU102" s="7">
        <f>РАЙФО!AU21+Администрация!AU84</f>
        <v>51261.8</v>
      </c>
      <c r="AV102" s="7">
        <f>РАЙФО!AV21+Администрация!AV84</f>
        <v>0</v>
      </c>
      <c r="AW102" s="7">
        <f>РАЙФО!AW21+Администрация!AW84</f>
        <v>0</v>
      </c>
      <c r="AX102" s="7">
        <f>РАЙФО!AX21+Администрация!AX84</f>
        <v>0</v>
      </c>
      <c r="AY102" s="7">
        <f>РАЙФО!AY21+Администрация!AY84</f>
        <v>51261.8</v>
      </c>
      <c r="AZ102" s="7">
        <f>РАЙФО!AZ21+Администрация!AZ84</f>
        <v>51261.8</v>
      </c>
      <c r="BA102" s="7">
        <f>РАЙФО!BA21+Администрация!BA84</f>
        <v>0</v>
      </c>
      <c r="BB102" s="7">
        <f>РАЙФО!BB21+Администрация!BB84</f>
        <v>0</v>
      </c>
      <c r="BC102" s="7">
        <f>РАЙФО!BC21+Администрация!BC84</f>
        <v>0</v>
      </c>
      <c r="BD102" s="7">
        <f>РАЙФО!BD21+Администрация!BD84</f>
        <v>51261.8</v>
      </c>
      <c r="BE102" s="7">
        <f>РАЙФО!BE21+Администрация!BE84</f>
        <v>51261.8</v>
      </c>
      <c r="BF102" s="7">
        <f>РАЙФО!BF21+Администрация!BF84</f>
        <v>0</v>
      </c>
      <c r="BG102" s="7">
        <f>РАЙФО!BG21+Администрация!BG84</f>
        <v>0</v>
      </c>
      <c r="BH102" s="7">
        <f>РАЙФО!BH21+Администрация!BH84</f>
        <v>0</v>
      </c>
      <c r="BI102" s="7">
        <f>РАЙФО!BI21+Администрация!BI84</f>
        <v>51261.8</v>
      </c>
      <c r="BJ102" s="7">
        <f>РАЙФО!BJ21+Администрация!BJ84</f>
        <v>43581.3</v>
      </c>
      <c r="BK102" s="7">
        <f>РАЙФО!BK21+Администрация!BK84</f>
        <v>43537.600000000006</v>
      </c>
      <c r="BL102" s="7">
        <f>РАЙФО!BL21+Администрация!BL84</f>
        <v>0</v>
      </c>
      <c r="BM102" s="7">
        <f>РАЙФО!BM21+Администрация!BM84</f>
        <v>0</v>
      </c>
      <c r="BN102" s="7">
        <f>РАЙФО!BN21+Администрация!BN84</f>
        <v>4.5</v>
      </c>
      <c r="BO102" s="7">
        <f>РАЙФО!BO21+Администрация!BO84</f>
        <v>0</v>
      </c>
      <c r="BP102" s="7">
        <f>РАЙФО!BP21+Администрация!BP84</f>
        <v>0</v>
      </c>
      <c r="BQ102" s="7">
        <f>РАЙФО!BQ21+Администрация!BQ84</f>
        <v>0</v>
      </c>
      <c r="BR102" s="7">
        <f>РАЙФО!BR21+Администрация!BR84</f>
        <v>43576.800000000003</v>
      </c>
      <c r="BS102" s="7">
        <f>РАЙФО!BS21+Администрация!BS84</f>
        <v>43537.600000000006</v>
      </c>
      <c r="BT102" s="7">
        <f>РАЙФО!BT21+Администрация!BT84</f>
        <v>51261.8</v>
      </c>
      <c r="BU102" s="7">
        <f>РАЙФО!BU21+Администрация!BU84</f>
        <v>0</v>
      </c>
      <c r="BV102" s="7">
        <f>РАЙФО!BV21+Администрация!BV84</f>
        <v>0</v>
      </c>
      <c r="BW102" s="7">
        <f>РАЙФО!BW21+Администрация!BW84</f>
        <v>0</v>
      </c>
      <c r="BX102" s="7">
        <f>РАЙФО!BX21+Администрация!BX84</f>
        <v>51261.8</v>
      </c>
      <c r="BY102" s="7">
        <f>РАЙФО!BY21+Администрация!BY84</f>
        <v>51261.8</v>
      </c>
      <c r="BZ102" s="7">
        <f>РАЙФО!BZ21+Администрация!BZ84</f>
        <v>0</v>
      </c>
      <c r="CA102" s="7">
        <f>РАЙФО!CA21+Администрация!CA84</f>
        <v>0</v>
      </c>
      <c r="CB102" s="7">
        <f>РАЙФО!CB21+Администрация!CB84</f>
        <v>0</v>
      </c>
      <c r="CC102" s="7">
        <f>РАЙФО!CC21+Администрация!CC84</f>
        <v>51261.8</v>
      </c>
      <c r="CD102" s="7">
        <f>РАЙФО!CD21+Администрация!CD84</f>
        <v>51261.8</v>
      </c>
      <c r="CE102" s="7">
        <f>РАЙФО!CE21+Администрация!CE84</f>
        <v>0</v>
      </c>
      <c r="CF102" s="7">
        <f>РАЙФО!CF21+Администрация!CF84</f>
        <v>0</v>
      </c>
      <c r="CG102" s="7">
        <f>РАЙФО!CG21+Администрация!CG84</f>
        <v>0</v>
      </c>
      <c r="CH102" s="7">
        <f>РАЙФО!CH21+Администрация!CH84</f>
        <v>51261.8</v>
      </c>
      <c r="CI102" s="7">
        <f>РАЙФО!CI21+Администрация!CI84</f>
        <v>51261.8</v>
      </c>
      <c r="CJ102" s="7">
        <f>РАЙФО!CJ21+Администрация!CJ84</f>
        <v>0</v>
      </c>
      <c r="CK102" s="7">
        <f>РАЙФО!CK21+Администрация!CK84</f>
        <v>0</v>
      </c>
      <c r="CL102" s="7">
        <f>РАЙФО!CL21+Администрация!CL84</f>
        <v>0</v>
      </c>
      <c r="CM102" s="7">
        <f>РАЙФО!CM21+Администрация!CM84</f>
        <v>51261.8</v>
      </c>
      <c r="CN102" s="7">
        <f>РАЙФО!CN21+Администрация!CN84</f>
        <v>45750</v>
      </c>
      <c r="CO102" s="7">
        <f>РАЙФО!CO21+Администрация!CO84</f>
        <v>0</v>
      </c>
      <c r="CP102" s="7">
        <f>РАЙФО!CP21+Администрация!CP84</f>
        <v>95.5</v>
      </c>
      <c r="CQ102" s="7">
        <f>РАЙФО!CQ21+Администрация!CQ84</f>
        <v>0</v>
      </c>
      <c r="CR102" s="7">
        <f>РАЙФО!CR21+Администрация!CR84</f>
        <v>45654.5</v>
      </c>
      <c r="CS102" s="7">
        <f>РАЙФО!CS21+Администрация!CS84</f>
        <v>51261.8</v>
      </c>
      <c r="CT102" s="7">
        <f>РАЙФО!CT21+Администрация!CT84</f>
        <v>0</v>
      </c>
      <c r="CU102" s="7">
        <f>РАЙФО!CU21+Администрация!CU84</f>
        <v>0</v>
      </c>
      <c r="CV102" s="7">
        <f>РАЙФО!CV21+Администрация!CV84</f>
        <v>0</v>
      </c>
      <c r="CW102" s="7">
        <f>РАЙФО!CW21+Администрация!CW84</f>
        <v>51261.8</v>
      </c>
      <c r="CX102" s="7">
        <f>РАЙФО!CX21+Администрация!CX84</f>
        <v>51261.8</v>
      </c>
      <c r="CY102" s="7">
        <f>РАЙФО!CY21+Администрация!CY84</f>
        <v>0</v>
      </c>
      <c r="CZ102" s="7">
        <f>РАЙФО!CZ21+Администрация!CZ84</f>
        <v>0</v>
      </c>
      <c r="DA102" s="7">
        <f>РАЙФО!DA21+Администрация!DA84</f>
        <v>0</v>
      </c>
      <c r="DB102" s="7">
        <f>РАЙФО!DB21+Администрация!DB84</f>
        <v>51261.8</v>
      </c>
      <c r="DC102" s="7">
        <f>РАЙФО!DC21+Администрация!DC84</f>
        <v>43537.600000000006</v>
      </c>
      <c r="DD102" s="7">
        <f>РАЙФО!DD21+Администрация!DD84</f>
        <v>0</v>
      </c>
      <c r="DE102" s="7">
        <f>РАЙФО!DE21+Администрация!DE84</f>
        <v>0</v>
      </c>
      <c r="DF102" s="7">
        <f>РАЙФО!DF21+Администрация!DF84</f>
        <v>0</v>
      </c>
      <c r="DG102" s="7">
        <f>РАЙФО!DG21+Администрация!DG84</f>
        <v>43537.600000000006</v>
      </c>
      <c r="DH102" s="7">
        <f>РАЙФО!DH21+Администрация!DH84</f>
        <v>51261.8</v>
      </c>
      <c r="DI102" s="7">
        <f>РАЙФО!DI21+Администрация!DI84</f>
        <v>0</v>
      </c>
      <c r="DJ102" s="7">
        <f>РАЙФО!DJ21+Администрация!DJ84</f>
        <v>0</v>
      </c>
      <c r="DK102" s="7">
        <f>РАЙФО!DK21+Администрация!DK84</f>
        <v>0</v>
      </c>
      <c r="DL102" s="7">
        <f>РАЙФО!DL21+Администрация!DL84</f>
        <v>51261.8</v>
      </c>
      <c r="DM102" s="7">
        <f>РАЙФО!DM21+Администрация!DM84</f>
        <v>51261.8</v>
      </c>
      <c r="DN102" s="7">
        <f>РАЙФО!DN21+Администрация!DN84</f>
        <v>0</v>
      </c>
      <c r="DO102" s="7">
        <f>РАЙФО!DO21+Администрация!DO84</f>
        <v>0</v>
      </c>
      <c r="DP102" s="7">
        <f>РАЙФО!DP21+Администрация!DP84</f>
        <v>0</v>
      </c>
      <c r="DQ102" s="7">
        <f>РАЙФО!DQ21+Администрация!DQ84</f>
        <v>51261.8</v>
      </c>
      <c r="DR102" s="7" t="s">
        <v>183</v>
      </c>
    </row>
    <row r="103" spans="1:122" ht="71.849999999999994" customHeight="1" x14ac:dyDescent="0.2">
      <c r="A103" s="6" t="s">
        <v>456</v>
      </c>
      <c r="B103" s="6" t="s">
        <v>457</v>
      </c>
      <c r="C103" s="5" t="s">
        <v>458</v>
      </c>
      <c r="D103" s="5" t="s">
        <v>0</v>
      </c>
      <c r="E103" s="5" t="s">
        <v>0</v>
      </c>
      <c r="F103" s="5" t="s">
        <v>0</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0</v>
      </c>
      <c r="Y103" s="5" t="s">
        <v>0</v>
      </c>
      <c r="Z103" s="5" t="s">
        <v>0</v>
      </c>
      <c r="AA103" s="5" t="s">
        <v>0</v>
      </c>
      <c r="AB103" s="5" t="s">
        <v>0</v>
      </c>
      <c r="AC103" s="5" t="s">
        <v>0</v>
      </c>
      <c r="AD103" s="5" t="s">
        <v>0</v>
      </c>
      <c r="AE103" s="5" t="s">
        <v>0</v>
      </c>
      <c r="AF103" s="7">
        <f>'Управление образования'!AF41</f>
        <v>15</v>
      </c>
      <c r="AG103" s="7">
        <f>'Управление образования'!AG41</f>
        <v>15</v>
      </c>
      <c r="AH103" s="7">
        <f>'Управление образования'!AH41</f>
        <v>0</v>
      </c>
      <c r="AI103" s="7">
        <f>'Управление образования'!AI41</f>
        <v>0</v>
      </c>
      <c r="AJ103" s="7">
        <f>'Управление образования'!AJ41</f>
        <v>0</v>
      </c>
      <c r="AK103" s="7">
        <f>'Управление образования'!AK41</f>
        <v>0</v>
      </c>
      <c r="AL103" s="7">
        <f>'Управление образования'!AL41</f>
        <v>0</v>
      </c>
      <c r="AM103" s="7">
        <f>'Управление образования'!AM41</f>
        <v>0</v>
      </c>
      <c r="AN103" s="7">
        <f>'Управление образования'!AN41</f>
        <v>15</v>
      </c>
      <c r="AO103" s="7">
        <f>'Управление образования'!AO41</f>
        <v>15</v>
      </c>
      <c r="AP103" s="7">
        <f>'Управление образования'!AP41</f>
        <v>25</v>
      </c>
      <c r="AQ103" s="7">
        <f>'Управление образования'!AQ41</f>
        <v>0</v>
      </c>
      <c r="AR103" s="7">
        <f>'Управление образования'!AR41</f>
        <v>0</v>
      </c>
      <c r="AS103" s="7">
        <f>'Управление образования'!AS41</f>
        <v>0</v>
      </c>
      <c r="AT103" s="7">
        <f>'Управление образования'!AT41</f>
        <v>25</v>
      </c>
      <c r="AU103" s="7">
        <f>'Управление образования'!AU41</f>
        <v>25</v>
      </c>
      <c r="AV103" s="7">
        <f>'Управление образования'!AV41</f>
        <v>0</v>
      </c>
      <c r="AW103" s="7">
        <f>'Управление образования'!AW41</f>
        <v>0</v>
      </c>
      <c r="AX103" s="7">
        <f>'Управление образования'!AX41</f>
        <v>0</v>
      </c>
      <c r="AY103" s="7">
        <f>'Управление образования'!AY41</f>
        <v>25</v>
      </c>
      <c r="AZ103" s="7">
        <f>'Управление образования'!AZ41</f>
        <v>25</v>
      </c>
      <c r="BA103" s="7">
        <f>'Управление образования'!BA41</f>
        <v>0</v>
      </c>
      <c r="BB103" s="7">
        <f>'Управление образования'!BB41</f>
        <v>0</v>
      </c>
      <c r="BC103" s="7">
        <f>'Управление образования'!BC41</f>
        <v>0</v>
      </c>
      <c r="BD103" s="7">
        <f>'Управление образования'!BD41</f>
        <v>25</v>
      </c>
      <c r="BE103" s="7">
        <f>'Управление образования'!BE41</f>
        <v>25</v>
      </c>
      <c r="BF103" s="7">
        <f>'Управление образования'!BF41</f>
        <v>0</v>
      </c>
      <c r="BG103" s="7">
        <f>'Управление образования'!BG41</f>
        <v>0</v>
      </c>
      <c r="BH103" s="7">
        <f>'Управление образования'!BH41</f>
        <v>0</v>
      </c>
      <c r="BI103" s="7">
        <f>'Управление образования'!BI41</f>
        <v>25</v>
      </c>
      <c r="BJ103" s="7">
        <f>'Управление образования'!BJ41</f>
        <v>15</v>
      </c>
      <c r="BK103" s="7">
        <f>'Управление образования'!BK41</f>
        <v>15</v>
      </c>
      <c r="BL103" s="7">
        <f>'Управление образования'!BL41</f>
        <v>0</v>
      </c>
      <c r="BM103" s="7">
        <f>'Управление образования'!BM41</f>
        <v>0</v>
      </c>
      <c r="BN103" s="7">
        <f>'Управление образования'!BN41</f>
        <v>0</v>
      </c>
      <c r="BO103" s="7">
        <f>'Управление образования'!BO41</f>
        <v>0</v>
      </c>
      <c r="BP103" s="7">
        <f>'Управление образования'!BP41</f>
        <v>0</v>
      </c>
      <c r="BQ103" s="7">
        <f>'Управление образования'!BQ41</f>
        <v>0</v>
      </c>
      <c r="BR103" s="7">
        <f>'Управление образования'!BR41</f>
        <v>15</v>
      </c>
      <c r="BS103" s="7">
        <f>'Управление образования'!BS41</f>
        <v>15</v>
      </c>
      <c r="BT103" s="7">
        <f>'Управление образования'!BT41</f>
        <v>25</v>
      </c>
      <c r="BU103" s="7">
        <f>'Управление образования'!BU41</f>
        <v>0</v>
      </c>
      <c r="BV103" s="7">
        <f>'Управление образования'!BV41</f>
        <v>0</v>
      </c>
      <c r="BW103" s="7">
        <f>'Управление образования'!BW41</f>
        <v>0</v>
      </c>
      <c r="BX103" s="7">
        <f>'Управление образования'!BX41</f>
        <v>25</v>
      </c>
      <c r="BY103" s="7">
        <f>'Управление образования'!BY41</f>
        <v>25</v>
      </c>
      <c r="BZ103" s="7">
        <f>'Управление образования'!BZ41</f>
        <v>0</v>
      </c>
      <c r="CA103" s="7">
        <f>'Управление образования'!CA41</f>
        <v>0</v>
      </c>
      <c r="CB103" s="7">
        <f>'Управление образования'!CB41</f>
        <v>0</v>
      </c>
      <c r="CC103" s="7">
        <f>'Управление образования'!CC41</f>
        <v>25</v>
      </c>
      <c r="CD103" s="7">
        <f>'Управление образования'!CD41</f>
        <v>25</v>
      </c>
      <c r="CE103" s="7">
        <f>'Управление образования'!CE41</f>
        <v>0</v>
      </c>
      <c r="CF103" s="7">
        <f>'Управление образования'!CF41</f>
        <v>0</v>
      </c>
      <c r="CG103" s="7">
        <f>'Управление образования'!CG41</f>
        <v>0</v>
      </c>
      <c r="CH103" s="7">
        <f>'Управление образования'!CH41</f>
        <v>25</v>
      </c>
      <c r="CI103" s="7">
        <f>'Управление образования'!CI41</f>
        <v>25</v>
      </c>
      <c r="CJ103" s="7">
        <f>'Управление образования'!CJ41</f>
        <v>0</v>
      </c>
      <c r="CK103" s="7">
        <f>'Управление образования'!CK41</f>
        <v>0</v>
      </c>
      <c r="CL103" s="7">
        <f>'Управление образования'!CL41</f>
        <v>0</v>
      </c>
      <c r="CM103" s="7">
        <f>'Управление образования'!CM41</f>
        <v>25</v>
      </c>
      <c r="CN103" s="7">
        <f>'Управление образования'!CN41</f>
        <v>15</v>
      </c>
      <c r="CO103" s="7">
        <f>'Управление образования'!CO41</f>
        <v>0</v>
      </c>
      <c r="CP103" s="7">
        <f>'Управление образования'!CP41</f>
        <v>0</v>
      </c>
      <c r="CQ103" s="7">
        <f>'Управление образования'!CQ41</f>
        <v>0</v>
      </c>
      <c r="CR103" s="7">
        <f>'Управление образования'!CR41</f>
        <v>15</v>
      </c>
      <c r="CS103" s="7">
        <f>'Управление образования'!CS41</f>
        <v>25</v>
      </c>
      <c r="CT103" s="7">
        <f>'Управление образования'!CT41</f>
        <v>0</v>
      </c>
      <c r="CU103" s="7">
        <f>'Управление образования'!CU41</f>
        <v>0</v>
      </c>
      <c r="CV103" s="7">
        <f>'Управление образования'!CV41</f>
        <v>0</v>
      </c>
      <c r="CW103" s="7">
        <f>'Управление образования'!CW41</f>
        <v>25</v>
      </c>
      <c r="CX103" s="7">
        <f>'Управление образования'!CX41</f>
        <v>25</v>
      </c>
      <c r="CY103" s="7">
        <f>'Управление образования'!CY41</f>
        <v>0</v>
      </c>
      <c r="CZ103" s="7">
        <f>'Управление образования'!CZ41</f>
        <v>0</v>
      </c>
      <c r="DA103" s="7">
        <f>'Управление образования'!DA41</f>
        <v>0</v>
      </c>
      <c r="DB103" s="7">
        <f>'Управление образования'!DB41</f>
        <v>25</v>
      </c>
      <c r="DC103" s="7">
        <f>'Управление образования'!DC41</f>
        <v>15</v>
      </c>
      <c r="DD103" s="7">
        <f>'Управление образования'!DD41</f>
        <v>0</v>
      </c>
      <c r="DE103" s="7">
        <f>'Управление образования'!DE41</f>
        <v>0</v>
      </c>
      <c r="DF103" s="7">
        <f>'Управление образования'!DF41</f>
        <v>0</v>
      </c>
      <c r="DG103" s="7">
        <f>'Управление образования'!DG41</f>
        <v>15</v>
      </c>
      <c r="DH103" s="7">
        <f>'Управление образования'!DH41</f>
        <v>25</v>
      </c>
      <c r="DI103" s="7">
        <f>'Управление образования'!DI41</f>
        <v>0</v>
      </c>
      <c r="DJ103" s="7">
        <f>'Управление образования'!DJ41</f>
        <v>0</v>
      </c>
      <c r="DK103" s="7">
        <f>'Управление образования'!DK41</f>
        <v>0</v>
      </c>
      <c r="DL103" s="7">
        <f>'Управление образования'!DL41</f>
        <v>25</v>
      </c>
      <c r="DM103" s="7">
        <f>'Управление образования'!DM41</f>
        <v>25</v>
      </c>
      <c r="DN103" s="7">
        <f>'Управление образования'!DN41</f>
        <v>0</v>
      </c>
      <c r="DO103" s="7">
        <f>'Управление образования'!DO41</f>
        <v>0</v>
      </c>
      <c r="DP103" s="7">
        <f>'Управление образования'!DP41</f>
        <v>0</v>
      </c>
      <c r="DQ103" s="7">
        <f>'Управление образования'!DQ41</f>
        <v>25</v>
      </c>
      <c r="DR103" s="7" t="s">
        <v>0</v>
      </c>
    </row>
    <row r="104" spans="1:122" ht="59.65" customHeight="1" x14ac:dyDescent="0.2">
      <c r="A104" s="6" t="s">
        <v>459</v>
      </c>
      <c r="B104" s="6" t="s">
        <v>460</v>
      </c>
      <c r="C104" s="5" t="s">
        <v>461</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0</v>
      </c>
      <c r="Y104" s="5" t="s">
        <v>0</v>
      </c>
      <c r="Z104" s="5" t="s">
        <v>0</v>
      </c>
      <c r="AA104" s="5" t="s">
        <v>0</v>
      </c>
      <c r="AB104" s="5" t="s">
        <v>0</v>
      </c>
      <c r="AC104" s="5" t="s">
        <v>0</v>
      </c>
      <c r="AD104" s="5" t="s">
        <v>0</v>
      </c>
      <c r="AE104" s="5" t="s">
        <v>0</v>
      </c>
      <c r="AF104" s="7">
        <f>'Управление образования'!AF42</f>
        <v>15</v>
      </c>
      <c r="AG104" s="7">
        <f>'Управление образования'!AG42</f>
        <v>15</v>
      </c>
      <c r="AH104" s="7">
        <f>'Управление образования'!AH42</f>
        <v>0</v>
      </c>
      <c r="AI104" s="7">
        <f>'Управление образования'!AI42</f>
        <v>0</v>
      </c>
      <c r="AJ104" s="7">
        <f>'Управление образования'!AJ42</f>
        <v>0</v>
      </c>
      <c r="AK104" s="7">
        <f>'Управление образования'!AK42</f>
        <v>0</v>
      </c>
      <c r="AL104" s="7">
        <f>'Управление образования'!AL42</f>
        <v>0</v>
      </c>
      <c r="AM104" s="7">
        <f>'Управление образования'!AM42</f>
        <v>0</v>
      </c>
      <c r="AN104" s="7">
        <f>'Управление образования'!AN42</f>
        <v>15</v>
      </c>
      <c r="AO104" s="7">
        <f>'Управление образования'!AO42</f>
        <v>15</v>
      </c>
      <c r="AP104" s="7">
        <f>'Управление образования'!AP42</f>
        <v>25</v>
      </c>
      <c r="AQ104" s="7">
        <f>'Управление образования'!AQ42</f>
        <v>0</v>
      </c>
      <c r="AR104" s="7">
        <f>'Управление образования'!AR42</f>
        <v>0</v>
      </c>
      <c r="AS104" s="7">
        <f>'Управление образования'!AS42</f>
        <v>0</v>
      </c>
      <c r="AT104" s="7">
        <f>'Управление образования'!AT42</f>
        <v>25</v>
      </c>
      <c r="AU104" s="7">
        <f>'Управление образования'!AU42</f>
        <v>25</v>
      </c>
      <c r="AV104" s="7">
        <f>'Управление образования'!AV42</f>
        <v>0</v>
      </c>
      <c r="AW104" s="7">
        <f>'Управление образования'!AW42</f>
        <v>0</v>
      </c>
      <c r="AX104" s="7">
        <f>'Управление образования'!AX42</f>
        <v>0</v>
      </c>
      <c r="AY104" s="7">
        <f>'Управление образования'!AY42</f>
        <v>25</v>
      </c>
      <c r="AZ104" s="7">
        <f>'Управление образования'!AZ42</f>
        <v>25</v>
      </c>
      <c r="BA104" s="7">
        <f>'Управление образования'!BA42</f>
        <v>0</v>
      </c>
      <c r="BB104" s="7">
        <f>'Управление образования'!BB42</f>
        <v>0</v>
      </c>
      <c r="BC104" s="7">
        <f>'Управление образования'!BC42</f>
        <v>0</v>
      </c>
      <c r="BD104" s="7">
        <f>'Управление образования'!BD42</f>
        <v>25</v>
      </c>
      <c r="BE104" s="7">
        <f>'Управление образования'!BE42</f>
        <v>25</v>
      </c>
      <c r="BF104" s="7">
        <f>'Управление образования'!BF42</f>
        <v>0</v>
      </c>
      <c r="BG104" s="7">
        <f>'Управление образования'!BG42</f>
        <v>0</v>
      </c>
      <c r="BH104" s="7">
        <f>'Управление образования'!BH42</f>
        <v>0</v>
      </c>
      <c r="BI104" s="7">
        <f>'Управление образования'!BI42</f>
        <v>25</v>
      </c>
      <c r="BJ104" s="7">
        <f>'Управление образования'!BJ42</f>
        <v>15</v>
      </c>
      <c r="BK104" s="7">
        <f>'Управление образования'!BK42</f>
        <v>15</v>
      </c>
      <c r="BL104" s="7">
        <f>'Управление образования'!BL42</f>
        <v>0</v>
      </c>
      <c r="BM104" s="7">
        <f>'Управление образования'!BM42</f>
        <v>0</v>
      </c>
      <c r="BN104" s="7">
        <f>'Управление образования'!BN42</f>
        <v>0</v>
      </c>
      <c r="BO104" s="7">
        <f>'Управление образования'!BO42</f>
        <v>0</v>
      </c>
      <c r="BP104" s="7">
        <f>'Управление образования'!BP42</f>
        <v>0</v>
      </c>
      <c r="BQ104" s="7">
        <f>'Управление образования'!BQ42</f>
        <v>0</v>
      </c>
      <c r="BR104" s="7">
        <f>'Управление образования'!BR42</f>
        <v>15</v>
      </c>
      <c r="BS104" s="7">
        <f>'Управление образования'!BS42</f>
        <v>15</v>
      </c>
      <c r="BT104" s="7">
        <f>'Управление образования'!BT42</f>
        <v>25</v>
      </c>
      <c r="BU104" s="7">
        <f>'Управление образования'!BU42</f>
        <v>0</v>
      </c>
      <c r="BV104" s="7">
        <f>'Управление образования'!BV42</f>
        <v>0</v>
      </c>
      <c r="BW104" s="7">
        <f>'Управление образования'!BW42</f>
        <v>0</v>
      </c>
      <c r="BX104" s="7">
        <f>'Управление образования'!BX42</f>
        <v>25</v>
      </c>
      <c r="BY104" s="7">
        <f>'Управление образования'!BY42</f>
        <v>25</v>
      </c>
      <c r="BZ104" s="7">
        <f>'Управление образования'!BZ42</f>
        <v>0</v>
      </c>
      <c r="CA104" s="7">
        <f>'Управление образования'!CA42</f>
        <v>0</v>
      </c>
      <c r="CB104" s="7">
        <f>'Управление образования'!CB42</f>
        <v>0</v>
      </c>
      <c r="CC104" s="7">
        <f>'Управление образования'!CC42</f>
        <v>25</v>
      </c>
      <c r="CD104" s="7">
        <f>'Управление образования'!CD42</f>
        <v>25</v>
      </c>
      <c r="CE104" s="7">
        <f>'Управление образования'!CE42</f>
        <v>0</v>
      </c>
      <c r="CF104" s="7">
        <f>'Управление образования'!CF42</f>
        <v>0</v>
      </c>
      <c r="CG104" s="7">
        <f>'Управление образования'!CG42</f>
        <v>0</v>
      </c>
      <c r="CH104" s="7">
        <f>'Управление образования'!CH42</f>
        <v>25</v>
      </c>
      <c r="CI104" s="7">
        <f>'Управление образования'!CI42</f>
        <v>25</v>
      </c>
      <c r="CJ104" s="7">
        <f>'Управление образования'!CJ42</f>
        <v>0</v>
      </c>
      <c r="CK104" s="7">
        <f>'Управление образования'!CK42</f>
        <v>0</v>
      </c>
      <c r="CL104" s="7">
        <f>'Управление образования'!CL42</f>
        <v>0</v>
      </c>
      <c r="CM104" s="7">
        <f>'Управление образования'!CM42</f>
        <v>25</v>
      </c>
      <c r="CN104" s="7">
        <f>'Управление образования'!CN42</f>
        <v>15</v>
      </c>
      <c r="CO104" s="7">
        <f>'Управление образования'!CO42</f>
        <v>0</v>
      </c>
      <c r="CP104" s="7">
        <f>'Управление образования'!CP42</f>
        <v>0</v>
      </c>
      <c r="CQ104" s="7">
        <f>'Управление образования'!CQ42</f>
        <v>0</v>
      </c>
      <c r="CR104" s="7">
        <f>'Управление образования'!CR42</f>
        <v>15</v>
      </c>
      <c r="CS104" s="7">
        <f>'Управление образования'!CS42</f>
        <v>25</v>
      </c>
      <c r="CT104" s="7">
        <f>'Управление образования'!CT42</f>
        <v>0</v>
      </c>
      <c r="CU104" s="7">
        <f>'Управление образования'!CU42</f>
        <v>0</v>
      </c>
      <c r="CV104" s="7">
        <f>'Управление образования'!CV42</f>
        <v>0</v>
      </c>
      <c r="CW104" s="7">
        <f>'Управление образования'!CW42</f>
        <v>25</v>
      </c>
      <c r="CX104" s="7">
        <f>'Управление образования'!CX42</f>
        <v>25</v>
      </c>
      <c r="CY104" s="7">
        <f>'Управление образования'!CY42</f>
        <v>0</v>
      </c>
      <c r="CZ104" s="7">
        <f>'Управление образования'!CZ42</f>
        <v>0</v>
      </c>
      <c r="DA104" s="7">
        <f>'Управление образования'!DA42</f>
        <v>0</v>
      </c>
      <c r="DB104" s="7">
        <f>'Управление образования'!DB42</f>
        <v>25</v>
      </c>
      <c r="DC104" s="7">
        <f>'Управление образования'!DC42</f>
        <v>15</v>
      </c>
      <c r="DD104" s="7">
        <f>'Управление образования'!DD42</f>
        <v>0</v>
      </c>
      <c r="DE104" s="7">
        <f>'Управление образования'!DE42</f>
        <v>0</v>
      </c>
      <c r="DF104" s="7">
        <f>'Управление образования'!DF42</f>
        <v>0</v>
      </c>
      <c r="DG104" s="7">
        <f>'Управление образования'!DG42</f>
        <v>15</v>
      </c>
      <c r="DH104" s="7">
        <f>'Управление образования'!DH42</f>
        <v>25</v>
      </c>
      <c r="DI104" s="7">
        <f>'Управление образования'!DI42</f>
        <v>0</v>
      </c>
      <c r="DJ104" s="7">
        <f>'Управление образования'!DJ42</f>
        <v>0</v>
      </c>
      <c r="DK104" s="7">
        <f>'Управление образования'!DK42</f>
        <v>0</v>
      </c>
      <c r="DL104" s="7">
        <f>'Управление образования'!DL42</f>
        <v>25</v>
      </c>
      <c r="DM104" s="7">
        <f>'Управление образования'!DM42</f>
        <v>25</v>
      </c>
      <c r="DN104" s="7">
        <f>'Управление образования'!DN42</f>
        <v>0</v>
      </c>
      <c r="DO104" s="7">
        <f>'Управление образования'!DO42</f>
        <v>0</v>
      </c>
      <c r="DP104" s="7">
        <f>'Управление образования'!DP42</f>
        <v>0</v>
      </c>
      <c r="DQ104" s="7">
        <f>'Управление образования'!DQ42</f>
        <v>25</v>
      </c>
      <c r="DR104" s="7" t="s">
        <v>0</v>
      </c>
    </row>
    <row r="105" spans="1:122" ht="204" x14ac:dyDescent="0.2">
      <c r="A105" s="6" t="s">
        <v>462</v>
      </c>
      <c r="B105" s="6" t="s">
        <v>463</v>
      </c>
      <c r="C105" s="5" t="s">
        <v>464</v>
      </c>
      <c r="D105" s="5" t="s">
        <v>176</v>
      </c>
      <c r="E105" s="5" t="s">
        <v>465</v>
      </c>
      <c r="F105" s="5" t="s">
        <v>178</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0</v>
      </c>
      <c r="Y105" s="5" t="s">
        <v>0</v>
      </c>
      <c r="Z105" s="5" t="s">
        <v>0</v>
      </c>
      <c r="AA105" s="5" t="s">
        <v>601</v>
      </c>
      <c r="AB105" s="12" t="s">
        <v>180</v>
      </c>
      <c r="AC105" s="5" t="s">
        <v>598</v>
      </c>
      <c r="AD105" s="5" t="s">
        <v>67</v>
      </c>
      <c r="AE105" s="5" t="s">
        <v>257</v>
      </c>
      <c r="AF105" s="7">
        <f>'Управление образования'!AF43</f>
        <v>15</v>
      </c>
      <c r="AG105" s="7">
        <f>'Управление образования'!AG43</f>
        <v>15</v>
      </c>
      <c r="AH105" s="7">
        <f>'Управление образования'!AH43</f>
        <v>0</v>
      </c>
      <c r="AI105" s="7">
        <f>'Управление образования'!AI43</f>
        <v>0</v>
      </c>
      <c r="AJ105" s="7">
        <f>'Управление образования'!AJ43</f>
        <v>0</v>
      </c>
      <c r="AK105" s="7">
        <f>'Управление образования'!AK43</f>
        <v>0</v>
      </c>
      <c r="AL105" s="7">
        <f>'Управление образования'!AL43</f>
        <v>0</v>
      </c>
      <c r="AM105" s="7">
        <f>'Управление образования'!AM43</f>
        <v>0</v>
      </c>
      <c r="AN105" s="7">
        <f>'Управление образования'!AN43</f>
        <v>15</v>
      </c>
      <c r="AO105" s="7">
        <f>'Управление образования'!AO43</f>
        <v>15</v>
      </c>
      <c r="AP105" s="7">
        <f>'Управление образования'!AP43</f>
        <v>25</v>
      </c>
      <c r="AQ105" s="7">
        <f>'Управление образования'!AQ43</f>
        <v>0</v>
      </c>
      <c r="AR105" s="7">
        <f>'Управление образования'!AR43</f>
        <v>0</v>
      </c>
      <c r="AS105" s="7">
        <f>'Управление образования'!AS43</f>
        <v>0</v>
      </c>
      <c r="AT105" s="7">
        <f>'Управление образования'!AT43</f>
        <v>25</v>
      </c>
      <c r="AU105" s="7">
        <f>'Управление образования'!AU43</f>
        <v>25</v>
      </c>
      <c r="AV105" s="7">
        <f>'Управление образования'!AV43</f>
        <v>0</v>
      </c>
      <c r="AW105" s="7">
        <f>'Управление образования'!AW43</f>
        <v>0</v>
      </c>
      <c r="AX105" s="7">
        <f>'Управление образования'!AX43</f>
        <v>0</v>
      </c>
      <c r="AY105" s="7">
        <f>'Управление образования'!AY43</f>
        <v>25</v>
      </c>
      <c r="AZ105" s="7">
        <f>'Управление образования'!AZ43</f>
        <v>25</v>
      </c>
      <c r="BA105" s="7">
        <f>'Управление образования'!BA43</f>
        <v>0</v>
      </c>
      <c r="BB105" s="7">
        <f>'Управление образования'!BB43</f>
        <v>0</v>
      </c>
      <c r="BC105" s="7">
        <f>'Управление образования'!BC43</f>
        <v>0</v>
      </c>
      <c r="BD105" s="7">
        <f>'Управление образования'!BD43</f>
        <v>25</v>
      </c>
      <c r="BE105" s="7">
        <f>'Управление образования'!BE43</f>
        <v>25</v>
      </c>
      <c r="BF105" s="7">
        <f>'Управление образования'!BF43</f>
        <v>0</v>
      </c>
      <c r="BG105" s="7">
        <f>'Управление образования'!BG43</f>
        <v>0</v>
      </c>
      <c r="BH105" s="7">
        <f>'Управление образования'!BH43</f>
        <v>0</v>
      </c>
      <c r="BI105" s="7">
        <f>'Управление образования'!BI43</f>
        <v>25</v>
      </c>
      <c r="BJ105" s="7">
        <f>'Управление образования'!BJ43</f>
        <v>15</v>
      </c>
      <c r="BK105" s="7">
        <f>'Управление образования'!BK43</f>
        <v>15</v>
      </c>
      <c r="BL105" s="7">
        <f>'Управление образования'!BL43</f>
        <v>0</v>
      </c>
      <c r="BM105" s="7">
        <f>'Управление образования'!BM43</f>
        <v>0</v>
      </c>
      <c r="BN105" s="7">
        <f>'Управление образования'!BN43</f>
        <v>0</v>
      </c>
      <c r="BO105" s="7">
        <f>'Управление образования'!BO43</f>
        <v>0</v>
      </c>
      <c r="BP105" s="7">
        <f>'Управление образования'!BP43</f>
        <v>0</v>
      </c>
      <c r="BQ105" s="7">
        <f>'Управление образования'!BQ43</f>
        <v>0</v>
      </c>
      <c r="BR105" s="7">
        <f>'Управление образования'!BR43</f>
        <v>15</v>
      </c>
      <c r="BS105" s="7">
        <f>'Управление образования'!BS43</f>
        <v>15</v>
      </c>
      <c r="BT105" s="7">
        <f>'Управление образования'!BT43</f>
        <v>25</v>
      </c>
      <c r="BU105" s="7">
        <f>'Управление образования'!BU43</f>
        <v>0</v>
      </c>
      <c r="BV105" s="7">
        <f>'Управление образования'!BV43</f>
        <v>0</v>
      </c>
      <c r="BW105" s="7">
        <f>'Управление образования'!BW43</f>
        <v>0</v>
      </c>
      <c r="BX105" s="7">
        <f>'Управление образования'!BX43</f>
        <v>25</v>
      </c>
      <c r="BY105" s="7">
        <f>'Управление образования'!BY43</f>
        <v>25</v>
      </c>
      <c r="BZ105" s="7">
        <f>'Управление образования'!BZ43</f>
        <v>0</v>
      </c>
      <c r="CA105" s="7">
        <f>'Управление образования'!CA43</f>
        <v>0</v>
      </c>
      <c r="CB105" s="7">
        <f>'Управление образования'!CB43</f>
        <v>0</v>
      </c>
      <c r="CC105" s="7">
        <f>'Управление образования'!CC43</f>
        <v>25</v>
      </c>
      <c r="CD105" s="7">
        <f>'Управление образования'!CD43</f>
        <v>25</v>
      </c>
      <c r="CE105" s="7">
        <f>'Управление образования'!CE43</f>
        <v>0</v>
      </c>
      <c r="CF105" s="7">
        <f>'Управление образования'!CF43</f>
        <v>0</v>
      </c>
      <c r="CG105" s="7">
        <f>'Управление образования'!CG43</f>
        <v>0</v>
      </c>
      <c r="CH105" s="7">
        <f>'Управление образования'!CH43</f>
        <v>25</v>
      </c>
      <c r="CI105" s="7">
        <f>'Управление образования'!CI43</f>
        <v>25</v>
      </c>
      <c r="CJ105" s="7">
        <f>'Управление образования'!CJ43</f>
        <v>0</v>
      </c>
      <c r="CK105" s="7">
        <f>'Управление образования'!CK43</f>
        <v>0</v>
      </c>
      <c r="CL105" s="7">
        <f>'Управление образования'!CL43</f>
        <v>0</v>
      </c>
      <c r="CM105" s="7">
        <f>'Управление образования'!CM43</f>
        <v>25</v>
      </c>
      <c r="CN105" s="7">
        <f>'Управление образования'!CN43</f>
        <v>15</v>
      </c>
      <c r="CO105" s="7">
        <f>'Управление образования'!CO43</f>
        <v>0</v>
      </c>
      <c r="CP105" s="7">
        <f>'Управление образования'!CP43</f>
        <v>0</v>
      </c>
      <c r="CQ105" s="7">
        <f>'Управление образования'!CQ43</f>
        <v>0</v>
      </c>
      <c r="CR105" s="7">
        <f>'Управление образования'!CR43</f>
        <v>15</v>
      </c>
      <c r="CS105" s="7">
        <f>'Управление образования'!CS43</f>
        <v>25</v>
      </c>
      <c r="CT105" s="7">
        <f>'Управление образования'!CT43</f>
        <v>0</v>
      </c>
      <c r="CU105" s="7">
        <f>'Управление образования'!CU43</f>
        <v>0</v>
      </c>
      <c r="CV105" s="7">
        <f>'Управление образования'!CV43</f>
        <v>0</v>
      </c>
      <c r="CW105" s="7">
        <f>'Управление образования'!CW43</f>
        <v>25</v>
      </c>
      <c r="CX105" s="7">
        <f>'Управление образования'!CX43</f>
        <v>25</v>
      </c>
      <c r="CY105" s="7">
        <f>'Управление образования'!CY43</f>
        <v>0</v>
      </c>
      <c r="CZ105" s="7">
        <f>'Управление образования'!CZ43</f>
        <v>0</v>
      </c>
      <c r="DA105" s="7">
        <f>'Управление образования'!DA43</f>
        <v>0</v>
      </c>
      <c r="DB105" s="7">
        <f>'Управление образования'!DB43</f>
        <v>25</v>
      </c>
      <c r="DC105" s="7">
        <f>'Управление образования'!DC43</f>
        <v>15</v>
      </c>
      <c r="DD105" s="7">
        <f>'Управление образования'!DD43</f>
        <v>0</v>
      </c>
      <c r="DE105" s="7">
        <f>'Управление образования'!DE43</f>
        <v>0</v>
      </c>
      <c r="DF105" s="7">
        <f>'Управление образования'!DF43</f>
        <v>0</v>
      </c>
      <c r="DG105" s="7">
        <f>'Управление образования'!DG43</f>
        <v>15</v>
      </c>
      <c r="DH105" s="7">
        <f>'Управление образования'!DH43</f>
        <v>25</v>
      </c>
      <c r="DI105" s="7">
        <f>'Управление образования'!DI43</f>
        <v>0</v>
      </c>
      <c r="DJ105" s="7">
        <f>'Управление образования'!DJ43</f>
        <v>0</v>
      </c>
      <c r="DK105" s="7">
        <f>'Управление образования'!DK43</f>
        <v>0</v>
      </c>
      <c r="DL105" s="7">
        <f>'Управление образования'!DL43</f>
        <v>25</v>
      </c>
      <c r="DM105" s="7">
        <f>'Управление образования'!DM43</f>
        <v>25</v>
      </c>
      <c r="DN105" s="7">
        <f>'Управление образования'!DN43</f>
        <v>0</v>
      </c>
      <c r="DO105" s="7">
        <f>'Управление образования'!DO43</f>
        <v>0</v>
      </c>
      <c r="DP105" s="7">
        <f>'Управление образования'!DP43</f>
        <v>0</v>
      </c>
      <c r="DQ105" s="7">
        <f>'Управление образования'!DQ43</f>
        <v>25</v>
      </c>
      <c r="DR105" s="7" t="s">
        <v>183</v>
      </c>
    </row>
    <row r="106" spans="1:122" ht="96.2" customHeight="1" x14ac:dyDescent="0.2">
      <c r="A106" s="6" t="s">
        <v>466</v>
      </c>
      <c r="B106" s="6" t="s">
        <v>467</v>
      </c>
      <c r="C106" s="5" t="s">
        <v>468</v>
      </c>
      <c r="D106" s="5" t="s">
        <v>0</v>
      </c>
      <c r="E106" s="5" t="s">
        <v>0</v>
      </c>
      <c r="F106" s="5" t="s">
        <v>0</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0</v>
      </c>
      <c r="AE106" s="5" t="s">
        <v>0</v>
      </c>
      <c r="AF106" s="7">
        <f>'Управление образования'!AF44+Администрация!AF85</f>
        <v>157930.1</v>
      </c>
      <c r="AG106" s="7">
        <f>'Управление образования'!AG44+Администрация!AG85</f>
        <v>142722.69999999998</v>
      </c>
      <c r="AH106" s="7">
        <f>'Управление образования'!AH44+Администрация!AH85</f>
        <v>700</v>
      </c>
      <c r="AI106" s="7">
        <f>'Управление образования'!AI44+Администрация!AI85</f>
        <v>700</v>
      </c>
      <c r="AJ106" s="7">
        <f>'Управление образования'!AJ44+Администрация!AJ85</f>
        <v>157230.1</v>
      </c>
      <c r="AK106" s="7">
        <f>'Управление образования'!AK44+Администрация!AK85</f>
        <v>142022.6</v>
      </c>
      <c r="AL106" s="7">
        <f>'Управление образования'!AL44+Администрация!AL85</f>
        <v>0</v>
      </c>
      <c r="AM106" s="7">
        <f>'Управление образования'!AM44+Администрация!AM85</f>
        <v>0</v>
      </c>
      <c r="AN106" s="7">
        <f>'Управление образования'!AN44+Администрация!AN85</f>
        <v>0</v>
      </c>
      <c r="AO106" s="7">
        <f>'Управление образования'!AO44+Администрация!AO85</f>
        <v>0</v>
      </c>
      <c r="AP106" s="7">
        <f>'Управление образования'!AP44+Администрация!AP85</f>
        <v>101528</v>
      </c>
      <c r="AQ106" s="7">
        <f>'Управление образования'!AQ44+Администрация!AQ85</f>
        <v>825.8</v>
      </c>
      <c r="AR106" s="7">
        <f>'Управление образования'!AR44+Администрация!AR85</f>
        <v>100702.2</v>
      </c>
      <c r="AS106" s="7">
        <f>'Управление образования'!AS44+Администрация!AS85</f>
        <v>0</v>
      </c>
      <c r="AT106" s="7">
        <f>'Управление образования'!AT44+Администрация!AT85</f>
        <v>0</v>
      </c>
      <c r="AU106" s="7">
        <f>'Управление образования'!AU44+Администрация!AU85</f>
        <v>101985.3</v>
      </c>
      <c r="AV106" s="7">
        <f>'Управление образования'!AV44+Администрация!AV85</f>
        <v>980</v>
      </c>
      <c r="AW106" s="7">
        <f>'Управление образования'!AW44+Администрация!AW85</f>
        <v>101005.3</v>
      </c>
      <c r="AX106" s="7">
        <f>'Управление образования'!AX44+Администрация!AX85</f>
        <v>0</v>
      </c>
      <c r="AY106" s="7">
        <f>'Управление образования'!AY44+Администрация!AY85</f>
        <v>0</v>
      </c>
      <c r="AZ106" s="7">
        <f>'Управление образования'!AZ44+Администрация!AZ85</f>
        <v>102270.9</v>
      </c>
      <c r="BA106" s="7">
        <f>'Управление образования'!BA44+Администрация!BA85</f>
        <v>931.2</v>
      </c>
      <c r="BB106" s="7">
        <f>'Управление образования'!BB44+Администрация!BB85</f>
        <v>101339.7</v>
      </c>
      <c r="BC106" s="7">
        <f>'Управление образования'!BC44+Администрация!BC85</f>
        <v>0</v>
      </c>
      <c r="BD106" s="7">
        <f>'Управление образования'!BD44+Администрация!BD85</f>
        <v>0</v>
      </c>
      <c r="BE106" s="7">
        <f>'Управление образования'!BE44+Администрация!BE85</f>
        <v>102270.9</v>
      </c>
      <c r="BF106" s="7">
        <f>'Управление образования'!BF44+Администрация!BF85</f>
        <v>931.2</v>
      </c>
      <c r="BG106" s="7">
        <f>'Управление образования'!BG44+Администрация!BG85</f>
        <v>101339.7</v>
      </c>
      <c r="BH106" s="7">
        <f>'Управление образования'!BH44+Администрация!BH85</f>
        <v>0</v>
      </c>
      <c r="BI106" s="7">
        <f>'Управление образования'!BI44+Администрация!BI85</f>
        <v>0</v>
      </c>
      <c r="BJ106" s="7">
        <f>'Управление образования'!BJ44+Администрация!BJ85</f>
        <v>48025.5</v>
      </c>
      <c r="BK106" s="7">
        <f>'Управление образования'!BK44+Администрация!BK85</f>
        <v>35251.300000000003</v>
      </c>
      <c r="BL106" s="7">
        <f>'Управление образования'!BL44+Администрация!BL85</f>
        <v>657</v>
      </c>
      <c r="BM106" s="7">
        <f>'Управление образования'!BM44+Администрация!BM85</f>
        <v>657</v>
      </c>
      <c r="BN106" s="7">
        <f>'Управление образования'!BN44+Администрация!BN85</f>
        <v>47368.6</v>
      </c>
      <c r="BO106" s="7">
        <f>'Управление образования'!BO44+Администрация!BO85</f>
        <v>34594.199999999997</v>
      </c>
      <c r="BP106" s="7">
        <f>'Управление образования'!BP44+Администрация!BP85</f>
        <v>0</v>
      </c>
      <c r="BQ106" s="7">
        <f>'Управление образования'!BQ44+Администрация!BQ85</f>
        <v>0</v>
      </c>
      <c r="BR106" s="7">
        <f>'Управление образования'!BR44+Администрация!BR85</f>
        <v>0</v>
      </c>
      <c r="BS106" s="7">
        <f>'Управление образования'!BS44+Администрация!BS85</f>
        <v>0</v>
      </c>
      <c r="BT106" s="7">
        <f>'Управление образования'!BT44+Администрация!BT85</f>
        <v>44504.6</v>
      </c>
      <c r="BU106" s="7">
        <f>'Управление образования'!BU44+Администрация!BU85</f>
        <v>825.8</v>
      </c>
      <c r="BV106" s="7">
        <f>'Управление образования'!BV44+Администрация!BV85</f>
        <v>43678.799999999996</v>
      </c>
      <c r="BW106" s="7">
        <f>'Управление образования'!BW44+Администрация!BW85</f>
        <v>0</v>
      </c>
      <c r="BX106" s="7">
        <f>'Управление образования'!BX44+Администрация!BX85</f>
        <v>0</v>
      </c>
      <c r="BY106" s="7">
        <f>'Управление образования'!BY44+Администрация!BY85</f>
        <v>44961.899999999994</v>
      </c>
      <c r="BZ106" s="7">
        <f>'Управление образования'!BZ44+Администрация!BZ85</f>
        <v>980</v>
      </c>
      <c r="CA106" s="7">
        <f>'Управление образования'!CA44+Администрация!CA85</f>
        <v>43981.899999999994</v>
      </c>
      <c r="CB106" s="7">
        <f>'Управление образования'!CB44+Администрация!CB85</f>
        <v>0</v>
      </c>
      <c r="CC106" s="7">
        <f>'Управление образования'!CC44+Администрация!CC85</f>
        <v>0</v>
      </c>
      <c r="CD106" s="7">
        <f>'Управление образования'!CD44+Администрация!CD85</f>
        <v>45247.499999999993</v>
      </c>
      <c r="CE106" s="7">
        <f>'Управление образования'!CE44+Администрация!CE85</f>
        <v>931.2</v>
      </c>
      <c r="CF106" s="7">
        <f>'Управление образования'!CF44+Администрация!CF85</f>
        <v>44316.299999999996</v>
      </c>
      <c r="CG106" s="7">
        <f>'Управление образования'!CG44+Администрация!CG85</f>
        <v>0</v>
      </c>
      <c r="CH106" s="7">
        <f>'Управление образования'!CH44+Администрация!CH85</f>
        <v>0</v>
      </c>
      <c r="CI106" s="7">
        <f>'Управление образования'!CI44+Администрация!CI85</f>
        <v>45247.499999999993</v>
      </c>
      <c r="CJ106" s="7">
        <f>'Управление образования'!CJ44+Администрация!CJ85</f>
        <v>931.2</v>
      </c>
      <c r="CK106" s="7">
        <f>'Управление образования'!CK44+Администрация!CK85</f>
        <v>44316.299999999996</v>
      </c>
      <c r="CL106" s="7">
        <f>'Управление образования'!CL44+Администрация!CL85</f>
        <v>0</v>
      </c>
      <c r="CM106" s="7">
        <f>'Управление образования'!CM44+Администрация!CM85</f>
        <v>0</v>
      </c>
      <c r="CN106" s="7">
        <f>'Управление образования'!CN44+Администрация!CN85</f>
        <v>142722.69999999998</v>
      </c>
      <c r="CO106" s="7">
        <f>'Управление образования'!CO44+Администрация!CO85</f>
        <v>700</v>
      </c>
      <c r="CP106" s="7">
        <f>'Управление образования'!CP44+Администрация!CP85</f>
        <v>142022.6</v>
      </c>
      <c r="CQ106" s="7">
        <f>'Управление образования'!CQ44+Администрация!CQ85</f>
        <v>0</v>
      </c>
      <c r="CR106" s="7">
        <f>'Управление образования'!CR44+Администрация!CR85</f>
        <v>0</v>
      </c>
      <c r="CS106" s="7">
        <f>'Управление образования'!CS44+Администрация!CS85</f>
        <v>101528</v>
      </c>
      <c r="CT106" s="7">
        <f>'Управление образования'!CT44+Администрация!CT85</f>
        <v>825.8</v>
      </c>
      <c r="CU106" s="7">
        <f>'Управление образования'!CU44+Администрация!CU85</f>
        <v>100702.2</v>
      </c>
      <c r="CV106" s="7">
        <f>'Управление образования'!CV44+Администрация!CV85</f>
        <v>0</v>
      </c>
      <c r="CW106" s="7">
        <f>'Управление образования'!CW44+Администрация!CW85</f>
        <v>0</v>
      </c>
      <c r="CX106" s="7">
        <f>'Управление образования'!CX44+Администрация!CX85</f>
        <v>101985.3</v>
      </c>
      <c r="CY106" s="7">
        <f>'Управление образования'!CY44+Администрация!CY85</f>
        <v>980</v>
      </c>
      <c r="CZ106" s="7">
        <f>'Управление образования'!CZ44+Администрация!CZ85</f>
        <v>101005.3</v>
      </c>
      <c r="DA106" s="7">
        <f>'Управление образования'!DA44+Администрация!DA85</f>
        <v>0</v>
      </c>
      <c r="DB106" s="7">
        <f>'Управление образования'!DB44+Администрация!DB85</f>
        <v>0</v>
      </c>
      <c r="DC106" s="7">
        <f>'Управление образования'!DC44+Администрация!DC85</f>
        <v>35251.300000000003</v>
      </c>
      <c r="DD106" s="7">
        <f>'Управление образования'!DD44+Администрация!DD85</f>
        <v>657</v>
      </c>
      <c r="DE106" s="7">
        <f>'Управление образования'!DE44+Администрация!DE85</f>
        <v>34594.199999999997</v>
      </c>
      <c r="DF106" s="7">
        <f>'Управление образования'!DF44+Администрация!DF85</f>
        <v>0</v>
      </c>
      <c r="DG106" s="7">
        <f>'Управление образования'!DG44+Администрация!DG85</f>
        <v>0</v>
      </c>
      <c r="DH106" s="7">
        <f>'Управление образования'!DH44+Администрация!DH85</f>
        <v>44504.6</v>
      </c>
      <c r="DI106" s="7">
        <f>'Управление образования'!DI44+Администрация!DI85</f>
        <v>825.8</v>
      </c>
      <c r="DJ106" s="7">
        <f>'Управление образования'!DJ44+Администрация!DJ85</f>
        <v>43678.799999999996</v>
      </c>
      <c r="DK106" s="7">
        <f>'Управление образования'!DK44+Администрация!DK85</f>
        <v>0</v>
      </c>
      <c r="DL106" s="7">
        <f>'Управление образования'!DL44+Администрация!DL85</f>
        <v>0</v>
      </c>
      <c r="DM106" s="7">
        <f>'Управление образования'!DM44+Администрация!DM85</f>
        <v>44961.899999999994</v>
      </c>
      <c r="DN106" s="7">
        <f>'Управление образования'!DN44+Администрация!DN85</f>
        <v>980</v>
      </c>
      <c r="DO106" s="7">
        <f>'Управление образования'!DO44+Администрация!DO85</f>
        <v>43981.899999999994</v>
      </c>
      <c r="DP106" s="7">
        <f>'Управление образования'!DP44+Администрация!DP85</f>
        <v>0</v>
      </c>
      <c r="DQ106" s="7">
        <f>'Управление образования'!DQ44+Администрация!DQ85</f>
        <v>0</v>
      </c>
      <c r="DR106" s="7" t="s">
        <v>0</v>
      </c>
    </row>
    <row r="107" spans="1:122" ht="23.1" customHeight="1" x14ac:dyDescent="0.2">
      <c r="A107" s="6" t="s">
        <v>469</v>
      </c>
      <c r="B107" s="6" t="s">
        <v>470</v>
      </c>
      <c r="C107" s="5" t="s">
        <v>471</v>
      </c>
      <c r="D107" s="5" t="s">
        <v>0</v>
      </c>
      <c r="E107" s="5" t="s">
        <v>0</v>
      </c>
      <c r="F107" s="5" t="s">
        <v>0</v>
      </c>
      <c r="G107" s="5" t="s">
        <v>0</v>
      </c>
      <c r="H107" s="5" t="s">
        <v>0</v>
      </c>
      <c r="I107" s="5" t="s">
        <v>0</v>
      </c>
      <c r="J107" s="5" t="s">
        <v>0</v>
      </c>
      <c r="K107" s="5" t="s">
        <v>0</v>
      </c>
      <c r="L107" s="5" t="s">
        <v>0</v>
      </c>
      <c r="M107" s="5" t="s">
        <v>0</v>
      </c>
      <c r="N107" s="5" t="s">
        <v>0</v>
      </c>
      <c r="O107" s="5" t="s">
        <v>0</v>
      </c>
      <c r="P107" s="5" t="s">
        <v>0</v>
      </c>
      <c r="Q107" s="5" t="s">
        <v>0</v>
      </c>
      <c r="R107" s="5" t="s">
        <v>0</v>
      </c>
      <c r="S107" s="5" t="s">
        <v>0</v>
      </c>
      <c r="T107" s="5" t="s">
        <v>0</v>
      </c>
      <c r="U107" s="5" t="s">
        <v>0</v>
      </c>
      <c r="V107" s="5" t="s">
        <v>0</v>
      </c>
      <c r="W107" s="5" t="s">
        <v>0</v>
      </c>
      <c r="X107" s="5" t="s">
        <v>0</v>
      </c>
      <c r="Y107" s="5" t="s">
        <v>0</v>
      </c>
      <c r="Z107" s="5" t="s">
        <v>0</v>
      </c>
      <c r="AA107" s="5" t="s">
        <v>0</v>
      </c>
      <c r="AB107" s="5" t="s">
        <v>0</v>
      </c>
      <c r="AC107" s="5" t="s">
        <v>0</v>
      </c>
      <c r="AD107" s="5" t="s">
        <v>169</v>
      </c>
      <c r="AE107" s="5" t="s">
        <v>0</v>
      </c>
      <c r="AF107" s="7">
        <f>Администрация!AF86</f>
        <v>700</v>
      </c>
      <c r="AG107" s="7">
        <f>Администрация!AG86</f>
        <v>700</v>
      </c>
      <c r="AH107" s="7">
        <f>Администрация!AH86</f>
        <v>700</v>
      </c>
      <c r="AI107" s="7">
        <f>Администрация!AI86</f>
        <v>700</v>
      </c>
      <c r="AJ107" s="7">
        <f>Администрация!AJ86</f>
        <v>0</v>
      </c>
      <c r="AK107" s="7">
        <f>Администрация!AK86</f>
        <v>0</v>
      </c>
      <c r="AL107" s="7">
        <f>Администрация!AL86</f>
        <v>0</v>
      </c>
      <c r="AM107" s="7">
        <f>Администрация!AM86</f>
        <v>0</v>
      </c>
      <c r="AN107" s="7">
        <f>Администрация!AN86</f>
        <v>0</v>
      </c>
      <c r="AO107" s="7">
        <f>Администрация!AO86</f>
        <v>0</v>
      </c>
      <c r="AP107" s="7">
        <f>Администрация!AP86</f>
        <v>825.8</v>
      </c>
      <c r="AQ107" s="7">
        <f>Администрация!AQ86</f>
        <v>825.8</v>
      </c>
      <c r="AR107" s="7">
        <f>Администрация!AR86</f>
        <v>0</v>
      </c>
      <c r="AS107" s="7">
        <f>Администрация!AS86</f>
        <v>0</v>
      </c>
      <c r="AT107" s="7">
        <f>Администрация!AT86</f>
        <v>0</v>
      </c>
      <c r="AU107" s="7">
        <f>Администрация!AU86</f>
        <v>980</v>
      </c>
      <c r="AV107" s="7">
        <f>Администрация!AV86</f>
        <v>980</v>
      </c>
      <c r="AW107" s="7">
        <f>Администрация!AW86</f>
        <v>0</v>
      </c>
      <c r="AX107" s="7">
        <f>Администрация!AX86</f>
        <v>0</v>
      </c>
      <c r="AY107" s="7">
        <f>Администрация!AY86</f>
        <v>0</v>
      </c>
      <c r="AZ107" s="7">
        <f>Администрация!AZ86</f>
        <v>931.2</v>
      </c>
      <c r="BA107" s="7">
        <f>Администрация!BA86</f>
        <v>931.2</v>
      </c>
      <c r="BB107" s="7">
        <f>Администрация!BB86</f>
        <v>0</v>
      </c>
      <c r="BC107" s="7">
        <f>Администрация!BC86</f>
        <v>0</v>
      </c>
      <c r="BD107" s="7">
        <f>Администрация!BD86</f>
        <v>0</v>
      </c>
      <c r="BE107" s="7">
        <f>Администрация!BE86</f>
        <v>931.2</v>
      </c>
      <c r="BF107" s="7">
        <f>Администрация!BF86</f>
        <v>931.2</v>
      </c>
      <c r="BG107" s="7">
        <f>Администрация!BG86</f>
        <v>0</v>
      </c>
      <c r="BH107" s="7">
        <f>Администрация!BH86</f>
        <v>0</v>
      </c>
      <c r="BI107" s="7">
        <f>Администрация!BI86</f>
        <v>0</v>
      </c>
      <c r="BJ107" s="7">
        <f>Администрация!BJ86</f>
        <v>657</v>
      </c>
      <c r="BK107" s="7">
        <f>Администрация!BK86</f>
        <v>657</v>
      </c>
      <c r="BL107" s="7">
        <f>Администрация!BL86</f>
        <v>657</v>
      </c>
      <c r="BM107" s="7">
        <f>Администрация!BM86</f>
        <v>657</v>
      </c>
      <c r="BN107" s="7">
        <f>Администрация!BN86</f>
        <v>0</v>
      </c>
      <c r="BO107" s="7">
        <f>Администрация!BO86</f>
        <v>0</v>
      </c>
      <c r="BP107" s="7">
        <f>Администрация!BP86</f>
        <v>0</v>
      </c>
      <c r="BQ107" s="7">
        <f>Администрация!BQ86</f>
        <v>0</v>
      </c>
      <c r="BR107" s="7">
        <f>Администрация!BR86</f>
        <v>0</v>
      </c>
      <c r="BS107" s="7">
        <f>Администрация!BS86</f>
        <v>0</v>
      </c>
      <c r="BT107" s="7">
        <f>Администрация!BT86</f>
        <v>825.8</v>
      </c>
      <c r="BU107" s="7">
        <f>Администрация!BU86</f>
        <v>825.8</v>
      </c>
      <c r="BV107" s="7">
        <f>Администрация!BV86</f>
        <v>0</v>
      </c>
      <c r="BW107" s="7">
        <f>Администрация!BW86</f>
        <v>0</v>
      </c>
      <c r="BX107" s="7">
        <f>Администрация!BX86</f>
        <v>0</v>
      </c>
      <c r="BY107" s="7">
        <f>Администрация!BY86</f>
        <v>980</v>
      </c>
      <c r="BZ107" s="7">
        <f>Администрация!BZ86</f>
        <v>980</v>
      </c>
      <c r="CA107" s="7">
        <f>Администрация!CA86</f>
        <v>0</v>
      </c>
      <c r="CB107" s="7">
        <f>Администрация!CB86</f>
        <v>0</v>
      </c>
      <c r="CC107" s="7">
        <f>Администрация!CC86</f>
        <v>0</v>
      </c>
      <c r="CD107" s="7">
        <f>Администрация!CD86</f>
        <v>931.2</v>
      </c>
      <c r="CE107" s="7">
        <f>Администрация!CE86</f>
        <v>931.2</v>
      </c>
      <c r="CF107" s="7">
        <f>Администрация!CF86</f>
        <v>0</v>
      </c>
      <c r="CG107" s="7">
        <f>Администрация!CG86</f>
        <v>0</v>
      </c>
      <c r="CH107" s="7">
        <f>Администрация!CH86</f>
        <v>0</v>
      </c>
      <c r="CI107" s="7">
        <f>Администрация!CI86</f>
        <v>931.2</v>
      </c>
      <c r="CJ107" s="7">
        <f>Администрация!CJ86</f>
        <v>931.2</v>
      </c>
      <c r="CK107" s="7">
        <f>Администрация!CK86</f>
        <v>0</v>
      </c>
      <c r="CL107" s="7">
        <f>Администрация!CL86</f>
        <v>0</v>
      </c>
      <c r="CM107" s="7">
        <f>Администрация!CM86</f>
        <v>0</v>
      </c>
      <c r="CN107" s="7">
        <f>Администрация!CN86</f>
        <v>700</v>
      </c>
      <c r="CO107" s="7">
        <f>Администрация!CO86</f>
        <v>700</v>
      </c>
      <c r="CP107" s="7">
        <f>Администрация!CP86</f>
        <v>0</v>
      </c>
      <c r="CQ107" s="7">
        <f>Администрация!CQ86</f>
        <v>0</v>
      </c>
      <c r="CR107" s="7">
        <f>Администрация!CR86</f>
        <v>0</v>
      </c>
      <c r="CS107" s="7">
        <f>Администрация!CS86</f>
        <v>825.8</v>
      </c>
      <c r="CT107" s="7">
        <f>Администрация!CT86</f>
        <v>825.8</v>
      </c>
      <c r="CU107" s="7">
        <f>Администрация!CU86</f>
        <v>0</v>
      </c>
      <c r="CV107" s="7">
        <f>Администрация!CV86</f>
        <v>0</v>
      </c>
      <c r="CW107" s="7">
        <f>Администрация!CW86</f>
        <v>0</v>
      </c>
      <c r="CX107" s="7">
        <f>Администрация!CX86</f>
        <v>980</v>
      </c>
      <c r="CY107" s="7">
        <f>Администрация!CY86</f>
        <v>980</v>
      </c>
      <c r="CZ107" s="7">
        <f>Администрация!CZ86</f>
        <v>0</v>
      </c>
      <c r="DA107" s="7">
        <f>Администрация!DA86</f>
        <v>0</v>
      </c>
      <c r="DB107" s="7">
        <f>Администрация!DB86</f>
        <v>0</v>
      </c>
      <c r="DC107" s="7">
        <f>Администрация!DC86</f>
        <v>657</v>
      </c>
      <c r="DD107" s="7">
        <f>Администрация!DD86</f>
        <v>657</v>
      </c>
      <c r="DE107" s="7">
        <f>Администрация!DE86</f>
        <v>0</v>
      </c>
      <c r="DF107" s="7">
        <f>Администрация!DF86</f>
        <v>0</v>
      </c>
      <c r="DG107" s="7">
        <f>Администрация!DG86</f>
        <v>0</v>
      </c>
      <c r="DH107" s="7">
        <f>Администрация!DH86</f>
        <v>825.8</v>
      </c>
      <c r="DI107" s="7">
        <f>Администрация!DI86</f>
        <v>825.8</v>
      </c>
      <c r="DJ107" s="7">
        <f>Администрация!DJ86</f>
        <v>0</v>
      </c>
      <c r="DK107" s="7">
        <f>Администрация!DK86</f>
        <v>0</v>
      </c>
      <c r="DL107" s="7">
        <f>Администрация!DL86</f>
        <v>0</v>
      </c>
      <c r="DM107" s="7">
        <f>Администрация!DM86</f>
        <v>980</v>
      </c>
      <c r="DN107" s="7">
        <f>Администрация!DN86</f>
        <v>980</v>
      </c>
      <c r="DO107" s="7">
        <f>Администрация!DO86</f>
        <v>0</v>
      </c>
      <c r="DP107" s="7">
        <f>Администрация!DP86</f>
        <v>0</v>
      </c>
      <c r="DQ107" s="7">
        <f>Администрация!DQ86</f>
        <v>0</v>
      </c>
      <c r="DR107" s="7" t="s">
        <v>0</v>
      </c>
    </row>
    <row r="108" spans="1:122" ht="338.65" customHeight="1" x14ac:dyDescent="0.2">
      <c r="A108" s="6" t="s">
        <v>472</v>
      </c>
      <c r="B108" s="37" t="s">
        <v>473</v>
      </c>
      <c r="C108" s="38" t="s">
        <v>474</v>
      </c>
      <c r="D108" s="5" t="s">
        <v>475</v>
      </c>
      <c r="E108" s="5" t="s">
        <v>180</v>
      </c>
      <c r="F108" s="5" t="s">
        <v>476</v>
      </c>
      <c r="G108" s="5" t="s">
        <v>0</v>
      </c>
      <c r="H108" s="5" t="s">
        <v>0</v>
      </c>
      <c r="I108" s="5" t="s">
        <v>0</v>
      </c>
      <c r="J108" s="5" t="s">
        <v>0</v>
      </c>
      <c r="K108" s="5" t="s">
        <v>477</v>
      </c>
      <c r="L108" s="5" t="s">
        <v>180</v>
      </c>
      <c r="M108" s="5" t="s">
        <v>477</v>
      </c>
      <c r="N108" s="5" t="s">
        <v>0</v>
      </c>
      <c r="O108" s="5" t="s">
        <v>0</v>
      </c>
      <c r="P108" s="5" t="s">
        <v>0</v>
      </c>
      <c r="Q108" s="5" t="s">
        <v>0</v>
      </c>
      <c r="R108" s="5" t="s">
        <v>0</v>
      </c>
      <c r="S108" s="5" t="s">
        <v>0</v>
      </c>
      <c r="T108" s="5" t="s">
        <v>0</v>
      </c>
      <c r="U108" s="5" t="s">
        <v>0</v>
      </c>
      <c r="V108" s="5" t="s">
        <v>0</v>
      </c>
      <c r="W108" s="5" t="s">
        <v>0</v>
      </c>
      <c r="X108" s="5" t="s">
        <v>478</v>
      </c>
      <c r="Y108" s="5" t="s">
        <v>479</v>
      </c>
      <c r="Z108" s="5" t="s">
        <v>480</v>
      </c>
      <c r="AA108" s="5" t="s">
        <v>0</v>
      </c>
      <c r="AB108" s="5" t="s">
        <v>0</v>
      </c>
      <c r="AC108" s="5" t="s">
        <v>480</v>
      </c>
      <c r="AD108" s="5" t="s">
        <v>169</v>
      </c>
      <c r="AE108" s="5" t="s">
        <v>481</v>
      </c>
      <c r="AF108" s="7">
        <f>Администрация!AF87</f>
        <v>9.1999999999999993</v>
      </c>
      <c r="AG108" s="7">
        <f>Администрация!AG87</f>
        <v>9.1999999999999993</v>
      </c>
      <c r="AH108" s="7">
        <f>Администрация!AH87</f>
        <v>9.1999999999999993</v>
      </c>
      <c r="AI108" s="7">
        <f>Администрация!AI87</f>
        <v>9.1999999999999993</v>
      </c>
      <c r="AJ108" s="7">
        <f>Администрация!AJ87</f>
        <v>0</v>
      </c>
      <c r="AK108" s="7">
        <f>Администрация!AK87</f>
        <v>0</v>
      </c>
      <c r="AL108" s="7">
        <f>Администрация!AL87</f>
        <v>0</v>
      </c>
      <c r="AM108" s="7">
        <f>Администрация!AM87</f>
        <v>0</v>
      </c>
      <c r="AN108" s="7">
        <f>Администрация!AN87</f>
        <v>0</v>
      </c>
      <c r="AO108" s="7">
        <f>Администрация!AO87</f>
        <v>0</v>
      </c>
      <c r="AP108" s="7">
        <f>Администрация!AP87</f>
        <v>10.6</v>
      </c>
      <c r="AQ108" s="7">
        <f>Администрация!AQ87</f>
        <v>10.6</v>
      </c>
      <c r="AR108" s="7">
        <f>Администрация!AR87</f>
        <v>0</v>
      </c>
      <c r="AS108" s="7">
        <f>Администрация!AS87</f>
        <v>0</v>
      </c>
      <c r="AT108" s="7">
        <f>Администрация!AT87</f>
        <v>0</v>
      </c>
      <c r="AU108" s="7">
        <f>Администрация!AU87</f>
        <v>90.3</v>
      </c>
      <c r="AV108" s="7">
        <f>Администрация!AV87</f>
        <v>90.3</v>
      </c>
      <c r="AW108" s="7">
        <f>Администрация!AW87</f>
        <v>0</v>
      </c>
      <c r="AX108" s="7">
        <f>Администрация!AX87</f>
        <v>0</v>
      </c>
      <c r="AY108" s="7">
        <f>Администрация!AY87</f>
        <v>0</v>
      </c>
      <c r="AZ108" s="7">
        <f>Администрация!AZ87</f>
        <v>10.1</v>
      </c>
      <c r="BA108" s="7">
        <f>Администрация!BA87</f>
        <v>10.1</v>
      </c>
      <c r="BB108" s="7">
        <f>Администрация!BB87</f>
        <v>0</v>
      </c>
      <c r="BC108" s="7">
        <f>Администрация!BC87</f>
        <v>0</v>
      </c>
      <c r="BD108" s="7">
        <f>Администрация!BD87</f>
        <v>0</v>
      </c>
      <c r="BE108" s="7">
        <f>Администрация!BE87</f>
        <v>10.1</v>
      </c>
      <c r="BF108" s="7">
        <f>Администрация!BF87</f>
        <v>10.1</v>
      </c>
      <c r="BG108" s="7">
        <f>Администрация!BG87</f>
        <v>0</v>
      </c>
      <c r="BH108" s="7">
        <f>Администрация!BH87</f>
        <v>0</v>
      </c>
      <c r="BI108" s="7">
        <f>Администрация!BI87</f>
        <v>0</v>
      </c>
      <c r="BJ108" s="7">
        <f>Администрация!BJ87</f>
        <v>9.1999999999999993</v>
      </c>
      <c r="BK108" s="7">
        <f>Администрация!BK87</f>
        <v>9.1999999999999993</v>
      </c>
      <c r="BL108" s="7">
        <f>Администрация!BL87</f>
        <v>9.1999999999999993</v>
      </c>
      <c r="BM108" s="7">
        <f>Администрация!BM87</f>
        <v>9.1999999999999993</v>
      </c>
      <c r="BN108" s="7">
        <f>Администрация!BN87</f>
        <v>0</v>
      </c>
      <c r="BO108" s="7">
        <f>Администрация!BO87</f>
        <v>0</v>
      </c>
      <c r="BP108" s="7">
        <f>Администрация!BP87</f>
        <v>0</v>
      </c>
      <c r="BQ108" s="7">
        <f>Администрация!BQ87</f>
        <v>0</v>
      </c>
      <c r="BR108" s="7">
        <f>Администрация!BR87</f>
        <v>0</v>
      </c>
      <c r="BS108" s="7">
        <f>Администрация!BS87</f>
        <v>0</v>
      </c>
      <c r="BT108" s="7">
        <f>Администрация!BT87</f>
        <v>10.6</v>
      </c>
      <c r="BU108" s="7">
        <f>Администрация!BU87</f>
        <v>10.6</v>
      </c>
      <c r="BV108" s="7">
        <f>Администрация!BV87</f>
        <v>0</v>
      </c>
      <c r="BW108" s="7">
        <f>Администрация!BW87</f>
        <v>0</v>
      </c>
      <c r="BX108" s="7">
        <f>Администрация!BX87</f>
        <v>0</v>
      </c>
      <c r="BY108" s="7">
        <f>Администрация!BY87</f>
        <v>90.3</v>
      </c>
      <c r="BZ108" s="7">
        <f>Администрация!BZ87</f>
        <v>90.3</v>
      </c>
      <c r="CA108" s="7">
        <f>Администрация!CA87</f>
        <v>0</v>
      </c>
      <c r="CB108" s="7">
        <f>Администрация!CB87</f>
        <v>0</v>
      </c>
      <c r="CC108" s="7">
        <f>Администрация!CC87</f>
        <v>0</v>
      </c>
      <c r="CD108" s="7">
        <f>Администрация!CD87</f>
        <v>10.1</v>
      </c>
      <c r="CE108" s="7">
        <f>Администрация!CE87</f>
        <v>10.1</v>
      </c>
      <c r="CF108" s="7">
        <f>Администрация!CF87</f>
        <v>0</v>
      </c>
      <c r="CG108" s="7">
        <f>Администрация!CG87</f>
        <v>0</v>
      </c>
      <c r="CH108" s="7">
        <f>Администрация!CH87</f>
        <v>0</v>
      </c>
      <c r="CI108" s="7">
        <f>Администрация!CI87</f>
        <v>10.1</v>
      </c>
      <c r="CJ108" s="7">
        <f>Администрация!CJ87</f>
        <v>10.1</v>
      </c>
      <c r="CK108" s="7">
        <f>Администрация!CK87</f>
        <v>0</v>
      </c>
      <c r="CL108" s="7">
        <f>Администрация!CL87</f>
        <v>0</v>
      </c>
      <c r="CM108" s="7">
        <f>Администрация!CM87</f>
        <v>0</v>
      </c>
      <c r="CN108" s="7">
        <f>Администрация!CN87</f>
        <v>9.1999999999999993</v>
      </c>
      <c r="CO108" s="7">
        <f>Администрация!CO87</f>
        <v>9.1999999999999993</v>
      </c>
      <c r="CP108" s="7">
        <f>Администрация!CP87</f>
        <v>0</v>
      </c>
      <c r="CQ108" s="7">
        <f>Администрация!CQ87</f>
        <v>0</v>
      </c>
      <c r="CR108" s="7">
        <f>Администрация!CR87</f>
        <v>0</v>
      </c>
      <c r="CS108" s="7">
        <f>Администрация!CS87</f>
        <v>10.6</v>
      </c>
      <c r="CT108" s="7">
        <f>Администрация!CT87</f>
        <v>10.6</v>
      </c>
      <c r="CU108" s="7">
        <f>Администрация!CU87</f>
        <v>0</v>
      </c>
      <c r="CV108" s="7">
        <f>Администрация!CV87</f>
        <v>0</v>
      </c>
      <c r="CW108" s="7">
        <f>Администрация!CW87</f>
        <v>0</v>
      </c>
      <c r="CX108" s="7">
        <f>Администрация!CX87</f>
        <v>90.3</v>
      </c>
      <c r="CY108" s="7">
        <f>Администрация!CY87</f>
        <v>90.3</v>
      </c>
      <c r="CZ108" s="7">
        <f>Администрация!CZ87</f>
        <v>0</v>
      </c>
      <c r="DA108" s="7">
        <f>Администрация!DA87</f>
        <v>0</v>
      </c>
      <c r="DB108" s="7">
        <f>Администрация!DB87</f>
        <v>0</v>
      </c>
      <c r="DC108" s="7">
        <f>Администрация!DC87</f>
        <v>9.1999999999999993</v>
      </c>
      <c r="DD108" s="7">
        <f>Администрация!DD87</f>
        <v>9.1999999999999993</v>
      </c>
      <c r="DE108" s="7">
        <f>Администрация!DE87</f>
        <v>0</v>
      </c>
      <c r="DF108" s="7">
        <f>Администрация!DF87</f>
        <v>0</v>
      </c>
      <c r="DG108" s="7">
        <f>Администрация!DG87</f>
        <v>0</v>
      </c>
      <c r="DH108" s="7">
        <f>Администрация!DH87</f>
        <v>10.6</v>
      </c>
      <c r="DI108" s="7">
        <f>Администрация!DI87</f>
        <v>10.6</v>
      </c>
      <c r="DJ108" s="7">
        <f>Администрация!DJ87</f>
        <v>0</v>
      </c>
      <c r="DK108" s="7">
        <f>Администрация!DK87</f>
        <v>0</v>
      </c>
      <c r="DL108" s="7">
        <f>Администрация!DL87</f>
        <v>0</v>
      </c>
      <c r="DM108" s="7">
        <f>Администрация!DM87</f>
        <v>90.3</v>
      </c>
      <c r="DN108" s="7">
        <f>Администрация!DN87</f>
        <v>90.3</v>
      </c>
      <c r="DO108" s="7">
        <f>Администрация!DO87</f>
        <v>0</v>
      </c>
      <c r="DP108" s="7">
        <f>Администрация!DP87</f>
        <v>0</v>
      </c>
      <c r="DQ108" s="7">
        <f>Администрация!DQ87</f>
        <v>0</v>
      </c>
      <c r="DR108" s="7" t="s">
        <v>183</v>
      </c>
    </row>
    <row r="109" spans="1:122" ht="229.5" customHeight="1" x14ac:dyDescent="0.2">
      <c r="A109" s="6" t="s">
        <v>472</v>
      </c>
      <c r="B109" s="37" t="s">
        <v>0</v>
      </c>
      <c r="C109" s="38" t="s">
        <v>0</v>
      </c>
      <c r="D109" s="5" t="s">
        <v>176</v>
      </c>
      <c r="E109" s="5" t="s">
        <v>482</v>
      </c>
      <c r="F109" s="5" t="s">
        <v>178</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483</v>
      </c>
      <c r="Y109" s="5" t="s">
        <v>180</v>
      </c>
      <c r="Z109" s="5" t="s">
        <v>401</v>
      </c>
      <c r="AA109" s="5" t="s">
        <v>0</v>
      </c>
      <c r="AB109" s="5" t="s">
        <v>0</v>
      </c>
      <c r="AC109" s="5" t="s">
        <v>401</v>
      </c>
      <c r="AD109" s="5" t="s">
        <v>169</v>
      </c>
      <c r="AE109" s="5" t="s">
        <v>0</v>
      </c>
      <c r="AF109" s="7">
        <v>0</v>
      </c>
      <c r="AG109" s="7">
        <v>0</v>
      </c>
      <c r="AH109" s="7">
        <v>0</v>
      </c>
      <c r="AI109" s="7">
        <v>0</v>
      </c>
      <c r="AJ109" s="7">
        <v>0</v>
      </c>
      <c r="AK109" s="7">
        <v>0</v>
      </c>
      <c r="AL109" s="7">
        <v>0</v>
      </c>
      <c r="AM109" s="7">
        <v>0</v>
      </c>
      <c r="AN109" s="7">
        <v>0</v>
      </c>
      <c r="AO109" s="7">
        <v>0</v>
      </c>
      <c r="AP109" s="7">
        <v>0</v>
      </c>
      <c r="AQ109" s="7">
        <v>0</v>
      </c>
      <c r="AR109" s="7">
        <v>0</v>
      </c>
      <c r="AS109" s="7">
        <v>0</v>
      </c>
      <c r="AT109" s="7">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7">
        <v>0</v>
      </c>
      <c r="CT109" s="7">
        <v>0</v>
      </c>
      <c r="CU109" s="7">
        <v>0</v>
      </c>
      <c r="CV109" s="7">
        <v>0</v>
      </c>
      <c r="CW109" s="7">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229.5" customHeight="1" x14ac:dyDescent="0.2">
      <c r="A110" s="6" t="s">
        <v>484</v>
      </c>
      <c r="B110" s="37" t="s">
        <v>485</v>
      </c>
      <c r="C110" s="38" t="s">
        <v>486</v>
      </c>
      <c r="D110" s="5" t="s">
        <v>176</v>
      </c>
      <c r="E110" s="5" t="s">
        <v>482</v>
      </c>
      <c r="F110" s="5" t="s">
        <v>178</v>
      </c>
      <c r="G110" s="5" t="s">
        <v>0</v>
      </c>
      <c r="H110" s="5" t="s">
        <v>0</v>
      </c>
      <c r="I110" s="5" t="s">
        <v>0</v>
      </c>
      <c r="J110" s="5" t="s">
        <v>0</v>
      </c>
      <c r="K110" s="5" t="s">
        <v>487</v>
      </c>
      <c r="L110" s="5" t="s">
        <v>180</v>
      </c>
      <c r="M110" s="5" t="s">
        <v>487</v>
      </c>
      <c r="N110" s="5" t="s">
        <v>0</v>
      </c>
      <c r="O110" s="5" t="s">
        <v>0</v>
      </c>
      <c r="P110" s="5" t="s">
        <v>0</v>
      </c>
      <c r="Q110" s="5" t="s">
        <v>0</v>
      </c>
      <c r="R110" s="5" t="s">
        <v>0</v>
      </c>
      <c r="S110" s="5" t="s">
        <v>0</v>
      </c>
      <c r="T110" s="5" t="s">
        <v>0</v>
      </c>
      <c r="U110" s="5" t="s">
        <v>0</v>
      </c>
      <c r="V110" s="5" t="s">
        <v>0</v>
      </c>
      <c r="W110" s="5" t="s">
        <v>0</v>
      </c>
      <c r="X110" s="5" t="s">
        <v>478</v>
      </c>
      <c r="Y110" s="5" t="s">
        <v>479</v>
      </c>
      <c r="Z110" s="5" t="s">
        <v>480</v>
      </c>
      <c r="AA110" s="5" t="s">
        <v>0</v>
      </c>
      <c r="AB110" s="5" t="s">
        <v>0</v>
      </c>
      <c r="AC110" s="5" t="s">
        <v>480</v>
      </c>
      <c r="AD110" s="5" t="s">
        <v>169</v>
      </c>
      <c r="AE110" s="5" t="s">
        <v>488</v>
      </c>
      <c r="AF110" s="7">
        <f>Администрация!AF89</f>
        <v>690.9</v>
      </c>
      <c r="AG110" s="7">
        <f>Администрация!AG89</f>
        <v>690.9</v>
      </c>
      <c r="AH110" s="7">
        <f>Администрация!AH89</f>
        <v>690.9</v>
      </c>
      <c r="AI110" s="7">
        <f>Администрация!AI89</f>
        <v>690.9</v>
      </c>
      <c r="AJ110" s="7">
        <f>Администрация!AJ89</f>
        <v>0</v>
      </c>
      <c r="AK110" s="7">
        <f>Администрация!AK89</f>
        <v>0</v>
      </c>
      <c r="AL110" s="7">
        <f>Администрация!AL89</f>
        <v>0</v>
      </c>
      <c r="AM110" s="7">
        <f>Администрация!AM89</f>
        <v>0</v>
      </c>
      <c r="AN110" s="7">
        <f>Администрация!AN89</f>
        <v>0</v>
      </c>
      <c r="AO110" s="7">
        <f>Администрация!AO89</f>
        <v>0</v>
      </c>
      <c r="AP110" s="7">
        <f>Администрация!AP89</f>
        <v>815.2</v>
      </c>
      <c r="AQ110" s="7">
        <f>Администрация!AQ89</f>
        <v>815.2</v>
      </c>
      <c r="AR110" s="7">
        <f>Администрация!AR89</f>
        <v>0</v>
      </c>
      <c r="AS110" s="7">
        <f>Администрация!AS89</f>
        <v>0</v>
      </c>
      <c r="AT110" s="7">
        <f>Администрация!AT89</f>
        <v>0</v>
      </c>
      <c r="AU110" s="7">
        <f>Администрация!AU89</f>
        <v>889.8</v>
      </c>
      <c r="AV110" s="7">
        <f>Администрация!AV89</f>
        <v>889.8</v>
      </c>
      <c r="AW110" s="7">
        <f>Администрация!AW89</f>
        <v>0</v>
      </c>
      <c r="AX110" s="7">
        <f>Администрация!AX89</f>
        <v>0</v>
      </c>
      <c r="AY110" s="7">
        <f>Администрация!AY89</f>
        <v>0</v>
      </c>
      <c r="AZ110" s="7">
        <f>Администрация!AZ89</f>
        <v>921</v>
      </c>
      <c r="BA110" s="7">
        <f>Администрация!BA89</f>
        <v>921</v>
      </c>
      <c r="BB110" s="7">
        <f>Администрация!BB89</f>
        <v>0</v>
      </c>
      <c r="BC110" s="7">
        <f>Администрация!BC89</f>
        <v>0</v>
      </c>
      <c r="BD110" s="7">
        <f>Администрация!BD89</f>
        <v>0</v>
      </c>
      <c r="BE110" s="7">
        <f>Администрация!BE89</f>
        <v>921</v>
      </c>
      <c r="BF110" s="7">
        <f>Администрация!BF89</f>
        <v>921</v>
      </c>
      <c r="BG110" s="7">
        <f>Администрация!BG89</f>
        <v>0</v>
      </c>
      <c r="BH110" s="7">
        <f>Администрация!BH89</f>
        <v>0</v>
      </c>
      <c r="BI110" s="7">
        <f>Администрация!BI89</f>
        <v>0</v>
      </c>
      <c r="BJ110" s="7">
        <f>Администрация!BJ89</f>
        <v>647.9</v>
      </c>
      <c r="BK110" s="7">
        <f>Администрация!BK89</f>
        <v>647.9</v>
      </c>
      <c r="BL110" s="7">
        <f>Администрация!BL89</f>
        <v>647.9</v>
      </c>
      <c r="BM110" s="7">
        <f>Администрация!BM89</f>
        <v>647.9</v>
      </c>
      <c r="BN110" s="7">
        <f>Администрация!BN89</f>
        <v>0</v>
      </c>
      <c r="BO110" s="7">
        <f>Администрация!BO89</f>
        <v>0</v>
      </c>
      <c r="BP110" s="7">
        <f>Администрация!BP89</f>
        <v>0</v>
      </c>
      <c r="BQ110" s="7">
        <f>Администрация!BQ89</f>
        <v>0</v>
      </c>
      <c r="BR110" s="7">
        <f>Администрация!BR89</f>
        <v>0</v>
      </c>
      <c r="BS110" s="7">
        <f>Администрация!BS89</f>
        <v>0</v>
      </c>
      <c r="BT110" s="7">
        <f>Администрация!BT89</f>
        <v>815.2</v>
      </c>
      <c r="BU110" s="7">
        <f>Администрация!BU89</f>
        <v>815.2</v>
      </c>
      <c r="BV110" s="7">
        <f>Администрация!BV89</f>
        <v>0</v>
      </c>
      <c r="BW110" s="7">
        <f>Администрация!BW89</f>
        <v>0</v>
      </c>
      <c r="BX110" s="7">
        <f>Администрация!BX89</f>
        <v>0</v>
      </c>
      <c r="BY110" s="7">
        <f>Администрация!BY89</f>
        <v>889.8</v>
      </c>
      <c r="BZ110" s="7">
        <f>Администрация!BZ89</f>
        <v>889.8</v>
      </c>
      <c r="CA110" s="7">
        <f>Администрация!CA89</f>
        <v>0</v>
      </c>
      <c r="CB110" s="7">
        <f>Администрация!CB89</f>
        <v>0</v>
      </c>
      <c r="CC110" s="7">
        <f>Администрация!CC89</f>
        <v>0</v>
      </c>
      <c r="CD110" s="7">
        <f>Администрация!CD89</f>
        <v>921</v>
      </c>
      <c r="CE110" s="7">
        <f>Администрация!CE89</f>
        <v>921</v>
      </c>
      <c r="CF110" s="7">
        <f>Администрация!CF89</f>
        <v>0</v>
      </c>
      <c r="CG110" s="7">
        <f>Администрация!CG89</f>
        <v>0</v>
      </c>
      <c r="CH110" s="7">
        <f>Администрация!CH89</f>
        <v>0</v>
      </c>
      <c r="CI110" s="7">
        <f>Администрация!CI89</f>
        <v>921</v>
      </c>
      <c r="CJ110" s="7">
        <f>Администрация!CJ89</f>
        <v>921</v>
      </c>
      <c r="CK110" s="7">
        <f>Администрация!CK89</f>
        <v>0</v>
      </c>
      <c r="CL110" s="7">
        <f>Администрация!CL89</f>
        <v>0</v>
      </c>
      <c r="CM110" s="7">
        <f>Администрация!CM89</f>
        <v>0</v>
      </c>
      <c r="CN110" s="7">
        <f>Администрация!CN89</f>
        <v>690.9</v>
      </c>
      <c r="CO110" s="7">
        <f>Администрация!CO89</f>
        <v>690.9</v>
      </c>
      <c r="CP110" s="7">
        <f>Администрация!CP89</f>
        <v>0</v>
      </c>
      <c r="CQ110" s="7">
        <f>Администрация!CQ89</f>
        <v>0</v>
      </c>
      <c r="CR110" s="7">
        <f>Администрация!CR89</f>
        <v>0</v>
      </c>
      <c r="CS110" s="7">
        <f>Администрация!CS89</f>
        <v>815.2</v>
      </c>
      <c r="CT110" s="7">
        <f>Администрация!CT89</f>
        <v>815.2</v>
      </c>
      <c r="CU110" s="7">
        <f>Администрация!CU89</f>
        <v>0</v>
      </c>
      <c r="CV110" s="7">
        <f>Администрация!CV89</f>
        <v>0</v>
      </c>
      <c r="CW110" s="7">
        <f>Администрация!CW89</f>
        <v>0</v>
      </c>
      <c r="CX110" s="7">
        <f>Администрация!CX89</f>
        <v>889.8</v>
      </c>
      <c r="CY110" s="7">
        <f>Администрация!CY89</f>
        <v>889.8</v>
      </c>
      <c r="CZ110" s="7">
        <f>Администрация!CZ89</f>
        <v>0</v>
      </c>
      <c r="DA110" s="7">
        <f>Администрация!DA89</f>
        <v>0</v>
      </c>
      <c r="DB110" s="7">
        <f>Администрация!DB89</f>
        <v>0</v>
      </c>
      <c r="DC110" s="7">
        <f>Администрация!DC89</f>
        <v>647.9</v>
      </c>
      <c r="DD110" s="7">
        <f>Администрация!DD89</f>
        <v>647.9</v>
      </c>
      <c r="DE110" s="7">
        <f>Администрация!DE89</f>
        <v>0</v>
      </c>
      <c r="DF110" s="7">
        <f>Администрация!DF89</f>
        <v>0</v>
      </c>
      <c r="DG110" s="7">
        <f>Администрация!DG89</f>
        <v>0</v>
      </c>
      <c r="DH110" s="7">
        <f>Администрация!DH89</f>
        <v>815.2</v>
      </c>
      <c r="DI110" s="7">
        <f>Администрация!DI89</f>
        <v>815.2</v>
      </c>
      <c r="DJ110" s="7">
        <f>Администрация!DJ89</f>
        <v>0</v>
      </c>
      <c r="DK110" s="7">
        <f>Администрация!DK89</f>
        <v>0</v>
      </c>
      <c r="DL110" s="7">
        <f>Администрация!DL89</f>
        <v>0</v>
      </c>
      <c r="DM110" s="7">
        <f>Администрация!DM89</f>
        <v>889.8</v>
      </c>
      <c r="DN110" s="7">
        <f>Администрация!DN89</f>
        <v>889.8</v>
      </c>
      <c r="DO110" s="7">
        <f>Администрация!DO89</f>
        <v>0</v>
      </c>
      <c r="DP110" s="7">
        <f>Администрация!DP89</f>
        <v>0</v>
      </c>
      <c r="DQ110" s="7">
        <f>Администрация!DQ89</f>
        <v>0</v>
      </c>
      <c r="DR110" s="7" t="s">
        <v>183</v>
      </c>
    </row>
    <row r="111" spans="1:122" ht="229.5" customHeight="1" x14ac:dyDescent="0.2">
      <c r="A111" s="6" t="s">
        <v>484</v>
      </c>
      <c r="B111" s="37" t="s">
        <v>0</v>
      </c>
      <c r="C111" s="38" t="s">
        <v>0</v>
      </c>
      <c r="D111" s="5" t="s">
        <v>489</v>
      </c>
      <c r="E111" s="5" t="s">
        <v>320</v>
      </c>
      <c r="F111" s="5" t="s">
        <v>490</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483</v>
      </c>
      <c r="Y111" s="5" t="s">
        <v>180</v>
      </c>
      <c r="Z111" s="5" t="s">
        <v>401</v>
      </c>
      <c r="AA111" s="5" t="s">
        <v>0</v>
      </c>
      <c r="AB111" s="5" t="s">
        <v>0</v>
      </c>
      <c r="AC111" s="5" t="s">
        <v>401</v>
      </c>
      <c r="AD111" s="5" t="s">
        <v>169</v>
      </c>
      <c r="AE111" s="5" t="s">
        <v>0</v>
      </c>
      <c r="AF111" s="7">
        <v>0</v>
      </c>
      <c r="AG111" s="7">
        <v>0</v>
      </c>
      <c r="AH111" s="7">
        <v>0</v>
      </c>
      <c r="AI111" s="7">
        <v>0</v>
      </c>
      <c r="AJ111" s="7">
        <v>0</v>
      </c>
      <c r="AK111" s="7">
        <v>0</v>
      </c>
      <c r="AL111" s="7">
        <v>0</v>
      </c>
      <c r="AM111" s="7">
        <v>0</v>
      </c>
      <c r="AN111" s="7">
        <v>0</v>
      </c>
      <c r="AO111" s="7">
        <v>0</v>
      </c>
      <c r="AP111" s="7">
        <v>0</v>
      </c>
      <c r="AQ111" s="7">
        <v>0</v>
      </c>
      <c r="AR111" s="7">
        <v>0</v>
      </c>
      <c r="AS111" s="7">
        <v>0</v>
      </c>
      <c r="AT111" s="7">
        <v>0</v>
      </c>
      <c r="AU111" s="7">
        <v>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c r="BP111" s="7">
        <v>0</v>
      </c>
      <c r="BQ111" s="7">
        <v>0</v>
      </c>
      <c r="BR111" s="7">
        <v>0</v>
      </c>
      <c r="BS111" s="7">
        <v>0</v>
      </c>
      <c r="BT111" s="7">
        <v>0</v>
      </c>
      <c r="BU111" s="7">
        <v>0</v>
      </c>
      <c r="BV111" s="7">
        <v>0</v>
      </c>
      <c r="BW111" s="7">
        <v>0</v>
      </c>
      <c r="BX111" s="7">
        <v>0</v>
      </c>
      <c r="BY111" s="7">
        <v>0</v>
      </c>
      <c r="BZ111" s="7">
        <v>0</v>
      </c>
      <c r="CA111" s="7">
        <v>0</v>
      </c>
      <c r="CB111" s="7">
        <v>0</v>
      </c>
      <c r="CC111" s="7">
        <v>0</v>
      </c>
      <c r="CD111" s="7">
        <v>0</v>
      </c>
      <c r="CE111" s="7">
        <v>0</v>
      </c>
      <c r="CF111" s="7">
        <v>0</v>
      </c>
      <c r="CG111" s="7">
        <v>0</v>
      </c>
      <c r="CH111" s="7">
        <v>0</v>
      </c>
      <c r="CI111" s="7">
        <v>0</v>
      </c>
      <c r="CJ111" s="7">
        <v>0</v>
      </c>
      <c r="CK111" s="7">
        <v>0</v>
      </c>
      <c r="CL111" s="7">
        <v>0</v>
      </c>
      <c r="CM111" s="7">
        <v>0</v>
      </c>
      <c r="CN111" s="7">
        <v>0</v>
      </c>
      <c r="CO111" s="7">
        <v>0</v>
      </c>
      <c r="CP111" s="7">
        <v>0</v>
      </c>
      <c r="CQ111" s="7">
        <v>0</v>
      </c>
      <c r="CR111" s="7">
        <v>0</v>
      </c>
      <c r="CS111" s="7">
        <v>0</v>
      </c>
      <c r="CT111" s="7">
        <v>0</v>
      </c>
      <c r="CU111" s="7">
        <v>0</v>
      </c>
      <c r="CV111" s="7">
        <v>0</v>
      </c>
      <c r="CW111" s="7">
        <v>0</v>
      </c>
      <c r="CX111" s="7">
        <v>0</v>
      </c>
      <c r="CY111" s="7">
        <v>0</v>
      </c>
      <c r="CZ111" s="7">
        <v>0</v>
      </c>
      <c r="DA111" s="7">
        <v>0</v>
      </c>
      <c r="DB111" s="7">
        <v>0</v>
      </c>
      <c r="DC111" s="7">
        <v>0</v>
      </c>
      <c r="DD111" s="7">
        <v>0</v>
      </c>
      <c r="DE111" s="7">
        <v>0</v>
      </c>
      <c r="DF111" s="7">
        <v>0</v>
      </c>
      <c r="DG111" s="7">
        <v>0</v>
      </c>
      <c r="DH111" s="7">
        <v>0</v>
      </c>
      <c r="DI111" s="7">
        <v>0</v>
      </c>
      <c r="DJ111" s="7">
        <v>0</v>
      </c>
      <c r="DK111" s="7">
        <v>0</v>
      </c>
      <c r="DL111" s="7">
        <v>0</v>
      </c>
      <c r="DM111" s="7">
        <v>0</v>
      </c>
      <c r="DN111" s="7">
        <v>0</v>
      </c>
      <c r="DO111" s="7">
        <v>0</v>
      </c>
      <c r="DP111" s="7">
        <v>0</v>
      </c>
      <c r="DQ111" s="7">
        <v>0</v>
      </c>
      <c r="DR111" s="7" t="s">
        <v>0</v>
      </c>
    </row>
    <row r="112" spans="1:122" ht="71.849999999999994" customHeight="1" x14ac:dyDescent="0.2">
      <c r="A112" s="6" t="s">
        <v>484</v>
      </c>
      <c r="B112" s="37" t="s">
        <v>0</v>
      </c>
      <c r="C112" s="38" t="s">
        <v>0</v>
      </c>
      <c r="D112" s="5" t="s">
        <v>0</v>
      </c>
      <c r="E112" s="5" t="s">
        <v>0</v>
      </c>
      <c r="F112" s="5" t="s">
        <v>0</v>
      </c>
      <c r="G112" s="5" t="s">
        <v>491</v>
      </c>
      <c r="H112" s="5" t="s">
        <v>180</v>
      </c>
      <c r="I112" s="5" t="s">
        <v>238</v>
      </c>
      <c r="J112" s="5" t="s">
        <v>492</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169</v>
      </c>
      <c r="AE112" s="5" t="s">
        <v>488</v>
      </c>
      <c r="AF112" s="7">
        <v>690.9</v>
      </c>
      <c r="AG112" s="7">
        <v>690.9</v>
      </c>
      <c r="AH112" s="7">
        <v>690.9</v>
      </c>
      <c r="AI112" s="7">
        <v>690.9</v>
      </c>
      <c r="AJ112" s="7">
        <v>0</v>
      </c>
      <c r="AK112" s="7">
        <v>0</v>
      </c>
      <c r="AL112" s="7">
        <v>0</v>
      </c>
      <c r="AM112" s="7">
        <v>0</v>
      </c>
      <c r="AN112" s="7">
        <v>0</v>
      </c>
      <c r="AO112" s="7">
        <v>0</v>
      </c>
      <c r="AP112" s="7">
        <v>815.2</v>
      </c>
      <c r="AQ112" s="7">
        <v>815.2</v>
      </c>
      <c r="AR112" s="7">
        <v>0</v>
      </c>
      <c r="AS112" s="7">
        <v>0</v>
      </c>
      <c r="AT112" s="7">
        <v>0</v>
      </c>
      <c r="AU112" s="7">
        <v>889.8</v>
      </c>
      <c r="AV112" s="7">
        <v>889.8</v>
      </c>
      <c r="AW112" s="7">
        <v>0</v>
      </c>
      <c r="AX112" s="7">
        <v>0</v>
      </c>
      <c r="AY112" s="7">
        <v>0</v>
      </c>
      <c r="AZ112" s="7">
        <v>921</v>
      </c>
      <c r="BA112" s="7">
        <v>921</v>
      </c>
      <c r="BB112" s="7">
        <v>0</v>
      </c>
      <c r="BC112" s="7">
        <v>0</v>
      </c>
      <c r="BD112" s="7">
        <v>0</v>
      </c>
      <c r="BE112" s="7">
        <v>921</v>
      </c>
      <c r="BF112" s="7">
        <v>921</v>
      </c>
      <c r="BG112" s="7">
        <v>0</v>
      </c>
      <c r="BH112" s="7">
        <v>0</v>
      </c>
      <c r="BI112" s="7">
        <v>0</v>
      </c>
      <c r="BJ112" s="7">
        <v>647.9</v>
      </c>
      <c r="BK112" s="7">
        <v>647.9</v>
      </c>
      <c r="BL112" s="7">
        <v>647.9</v>
      </c>
      <c r="BM112" s="7">
        <v>647.9</v>
      </c>
      <c r="BN112" s="7">
        <v>0</v>
      </c>
      <c r="BO112" s="7">
        <v>0</v>
      </c>
      <c r="BP112" s="7">
        <v>0</v>
      </c>
      <c r="BQ112" s="7">
        <v>0</v>
      </c>
      <c r="BR112" s="7">
        <v>0</v>
      </c>
      <c r="BS112" s="7">
        <v>0</v>
      </c>
      <c r="BT112" s="7">
        <v>815.2</v>
      </c>
      <c r="BU112" s="7">
        <v>815.2</v>
      </c>
      <c r="BV112" s="7">
        <v>0</v>
      </c>
      <c r="BW112" s="7">
        <v>0</v>
      </c>
      <c r="BX112" s="7">
        <v>0</v>
      </c>
      <c r="BY112" s="7">
        <v>889.8</v>
      </c>
      <c r="BZ112" s="7">
        <v>889.8</v>
      </c>
      <c r="CA112" s="7">
        <v>0</v>
      </c>
      <c r="CB112" s="7">
        <v>0</v>
      </c>
      <c r="CC112" s="7">
        <v>0</v>
      </c>
      <c r="CD112" s="7">
        <v>921</v>
      </c>
      <c r="CE112" s="7">
        <v>921</v>
      </c>
      <c r="CF112" s="7">
        <v>0</v>
      </c>
      <c r="CG112" s="7">
        <v>0</v>
      </c>
      <c r="CH112" s="7">
        <v>0</v>
      </c>
      <c r="CI112" s="7">
        <v>921</v>
      </c>
      <c r="CJ112" s="7">
        <v>921</v>
      </c>
      <c r="CK112" s="7">
        <v>0</v>
      </c>
      <c r="CL112" s="7">
        <v>0</v>
      </c>
      <c r="CM112" s="7">
        <v>0</v>
      </c>
      <c r="CN112" s="7">
        <v>690.9</v>
      </c>
      <c r="CO112" s="7">
        <v>690.9</v>
      </c>
      <c r="CP112" s="7">
        <v>0</v>
      </c>
      <c r="CQ112" s="7">
        <v>0</v>
      </c>
      <c r="CR112" s="7">
        <v>0</v>
      </c>
      <c r="CS112" s="7">
        <v>815.2</v>
      </c>
      <c r="CT112" s="7">
        <v>815.2</v>
      </c>
      <c r="CU112" s="7">
        <v>0</v>
      </c>
      <c r="CV112" s="7">
        <v>0</v>
      </c>
      <c r="CW112" s="7">
        <v>0</v>
      </c>
      <c r="CX112" s="7">
        <v>889.8</v>
      </c>
      <c r="CY112" s="7">
        <v>889.8</v>
      </c>
      <c r="CZ112" s="7">
        <v>0</v>
      </c>
      <c r="DA112" s="7">
        <v>0</v>
      </c>
      <c r="DB112" s="7">
        <v>0</v>
      </c>
      <c r="DC112" s="7">
        <v>647.9</v>
      </c>
      <c r="DD112" s="7">
        <v>647.9</v>
      </c>
      <c r="DE112" s="7">
        <v>0</v>
      </c>
      <c r="DF112" s="7">
        <v>0</v>
      </c>
      <c r="DG112" s="7">
        <v>0</v>
      </c>
      <c r="DH112" s="7">
        <v>815.2</v>
      </c>
      <c r="DI112" s="7">
        <v>815.2</v>
      </c>
      <c r="DJ112" s="7">
        <v>0</v>
      </c>
      <c r="DK112" s="7">
        <v>0</v>
      </c>
      <c r="DL112" s="7">
        <v>0</v>
      </c>
      <c r="DM112" s="7">
        <v>889.8</v>
      </c>
      <c r="DN112" s="7">
        <v>889.8</v>
      </c>
      <c r="DO112" s="7">
        <v>0</v>
      </c>
      <c r="DP112" s="7">
        <v>0</v>
      </c>
      <c r="DQ112" s="7">
        <v>0</v>
      </c>
      <c r="DR112" s="7" t="s">
        <v>183</v>
      </c>
    </row>
    <row r="113" spans="1:122" ht="17.649999999999999" customHeight="1" x14ac:dyDescent="0.2">
      <c r="A113" s="6" t="s">
        <v>493</v>
      </c>
      <c r="B113" s="6" t="s">
        <v>494</v>
      </c>
      <c r="C113" s="5" t="s">
        <v>495</v>
      </c>
      <c r="D113" s="5" t="s">
        <v>0</v>
      </c>
      <c r="E113" s="5" t="s">
        <v>0</v>
      </c>
      <c r="F113" s="5" t="s">
        <v>0</v>
      </c>
      <c r="G113" s="5" t="s">
        <v>0</v>
      </c>
      <c r="H113" s="5" t="s">
        <v>0</v>
      </c>
      <c r="I113" s="5" t="s">
        <v>0</v>
      </c>
      <c r="J113" s="5" t="s">
        <v>0</v>
      </c>
      <c r="K113" s="5" t="s">
        <v>0</v>
      </c>
      <c r="L113" s="5" t="s">
        <v>0</v>
      </c>
      <c r="M113" s="5" t="s">
        <v>0</v>
      </c>
      <c r="N113" s="5" t="s">
        <v>0</v>
      </c>
      <c r="O113" s="5" t="s">
        <v>0</v>
      </c>
      <c r="P113" s="5" t="s">
        <v>0</v>
      </c>
      <c r="Q113" s="5" t="s">
        <v>0</v>
      </c>
      <c r="R113" s="5" t="s">
        <v>0</v>
      </c>
      <c r="S113" s="5" t="s">
        <v>0</v>
      </c>
      <c r="T113" s="5" t="s">
        <v>0</v>
      </c>
      <c r="U113" s="5" t="s">
        <v>0</v>
      </c>
      <c r="V113" s="5" t="s">
        <v>0</v>
      </c>
      <c r="W113" s="5" t="s">
        <v>0</v>
      </c>
      <c r="X113" s="5" t="s">
        <v>0</v>
      </c>
      <c r="Y113" s="5" t="s">
        <v>0</v>
      </c>
      <c r="Z113" s="5" t="s">
        <v>0</v>
      </c>
      <c r="AA113" s="5" t="s">
        <v>0</v>
      </c>
      <c r="AB113" s="5" t="s">
        <v>0</v>
      </c>
      <c r="AC113" s="5" t="s">
        <v>0</v>
      </c>
      <c r="AD113" s="5" t="s">
        <v>0</v>
      </c>
      <c r="AE113" s="5" t="s">
        <v>0</v>
      </c>
      <c r="AF113" s="7">
        <f>'Управление образования'!AF45+Администрация!AF92</f>
        <v>157230.1</v>
      </c>
      <c r="AG113" s="7">
        <f>'Управление образования'!AG45+Администрация!AG92</f>
        <v>142022.6</v>
      </c>
      <c r="AH113" s="7">
        <f>'Управление образования'!AH45+Администрация!AH92</f>
        <v>0</v>
      </c>
      <c r="AI113" s="7">
        <f>'Управление образования'!AI45+Администрация!AI92</f>
        <v>0</v>
      </c>
      <c r="AJ113" s="7">
        <f>'Управление образования'!AJ45+Администрация!AJ92</f>
        <v>157230.1</v>
      </c>
      <c r="AK113" s="7">
        <f>'Управление образования'!AK45+Администрация!AK92</f>
        <v>142022.6</v>
      </c>
      <c r="AL113" s="7">
        <f>'Управление образования'!AL45+Администрация!AL92</f>
        <v>0</v>
      </c>
      <c r="AM113" s="7">
        <f>'Управление образования'!AM45+Администрация!AM92</f>
        <v>0</v>
      </c>
      <c r="AN113" s="7">
        <f>'Управление образования'!AN45+Администрация!AN92</f>
        <v>0</v>
      </c>
      <c r="AO113" s="7">
        <f>'Управление образования'!AO45+Администрация!AO92</f>
        <v>0</v>
      </c>
      <c r="AP113" s="7">
        <f>'Управление образования'!AP45+Администрация!AP92</f>
        <v>100702.2</v>
      </c>
      <c r="AQ113" s="7">
        <f>'Управление образования'!AQ45+Администрация!AQ92</f>
        <v>0</v>
      </c>
      <c r="AR113" s="7">
        <f>'Управление образования'!AR45+Администрация!AR92</f>
        <v>100702.2</v>
      </c>
      <c r="AS113" s="7">
        <f>'Управление образования'!AS45+Администрация!AS92</f>
        <v>0</v>
      </c>
      <c r="AT113" s="7">
        <f>'Управление образования'!AT45+Администрация!AT92</f>
        <v>0</v>
      </c>
      <c r="AU113" s="7">
        <f>'Управление образования'!AU45+Администрация!AU92</f>
        <v>101005.3</v>
      </c>
      <c r="AV113" s="7">
        <f>'Управление образования'!AV45+Администрация!AV92</f>
        <v>0</v>
      </c>
      <c r="AW113" s="7">
        <f>'Управление образования'!AW45+Администрация!AW92</f>
        <v>101005.3</v>
      </c>
      <c r="AX113" s="7">
        <f>'Управление образования'!AX45+Администрация!AX92</f>
        <v>0</v>
      </c>
      <c r="AY113" s="7">
        <f>'Управление образования'!AY45+Администрация!AY92</f>
        <v>0</v>
      </c>
      <c r="AZ113" s="7">
        <f>'Управление образования'!AZ45+Администрация!AZ92</f>
        <v>101339.7</v>
      </c>
      <c r="BA113" s="7">
        <f>'Управление образования'!BA45+Администрация!BA92</f>
        <v>0</v>
      </c>
      <c r="BB113" s="7">
        <f>'Управление образования'!BB45+Администрация!BB92</f>
        <v>101339.7</v>
      </c>
      <c r="BC113" s="7">
        <f>'Управление образования'!BC45+Администрация!BC92</f>
        <v>0</v>
      </c>
      <c r="BD113" s="7">
        <f>'Управление образования'!BD45+Администрация!BD92</f>
        <v>0</v>
      </c>
      <c r="BE113" s="7">
        <f>'Управление образования'!BE45+Администрация!BE92</f>
        <v>101339.7</v>
      </c>
      <c r="BF113" s="7">
        <f>'Управление образования'!BF45+Администрация!BF92</f>
        <v>0</v>
      </c>
      <c r="BG113" s="7">
        <f>'Управление образования'!BG45+Администрация!BG92</f>
        <v>101339.7</v>
      </c>
      <c r="BH113" s="7">
        <f>'Управление образования'!BH45+Администрация!BH92</f>
        <v>0</v>
      </c>
      <c r="BI113" s="7">
        <f>'Управление образования'!BI45+Администрация!BI92</f>
        <v>0</v>
      </c>
      <c r="BJ113" s="7">
        <f>'Управление образования'!BJ45+Администрация!BJ92</f>
        <v>47368.6</v>
      </c>
      <c r="BK113" s="7">
        <f>'Управление образования'!BK45+Администрация!BK92</f>
        <v>34594.199999999997</v>
      </c>
      <c r="BL113" s="7">
        <f>'Управление образования'!BL45+Администрация!BL92</f>
        <v>0</v>
      </c>
      <c r="BM113" s="7">
        <f>'Управление образования'!BM45+Администрация!BM92</f>
        <v>0</v>
      </c>
      <c r="BN113" s="7">
        <f>'Управление образования'!BN45+Администрация!BN92</f>
        <v>47368.6</v>
      </c>
      <c r="BO113" s="7">
        <f>'Управление образования'!BO45+Администрация!BO92</f>
        <v>34594.199999999997</v>
      </c>
      <c r="BP113" s="7">
        <f>'Управление образования'!BP45+Администрация!BP92</f>
        <v>0</v>
      </c>
      <c r="BQ113" s="7">
        <f>'Управление образования'!BQ45+Администрация!BQ92</f>
        <v>0</v>
      </c>
      <c r="BR113" s="7">
        <f>'Управление образования'!BR45+Администрация!BR92</f>
        <v>0</v>
      </c>
      <c r="BS113" s="7">
        <f>'Управление образования'!BS45+Администрация!BS92</f>
        <v>0</v>
      </c>
      <c r="BT113" s="7">
        <f>'Управление образования'!BT45+Администрация!BT92</f>
        <v>43678.799999999996</v>
      </c>
      <c r="BU113" s="7">
        <f>'Управление образования'!BU45+Администрация!BU92</f>
        <v>0</v>
      </c>
      <c r="BV113" s="7">
        <f>'Управление образования'!BV45+Администрация!BV92</f>
        <v>43678.799999999996</v>
      </c>
      <c r="BW113" s="7">
        <f>'Управление образования'!BW45+Администрация!BW92</f>
        <v>0</v>
      </c>
      <c r="BX113" s="7">
        <f>'Управление образования'!BX45+Администрация!BX92</f>
        <v>0</v>
      </c>
      <c r="BY113" s="7">
        <f>'Управление образования'!BY45+Администрация!BY92</f>
        <v>43981.899999999994</v>
      </c>
      <c r="BZ113" s="7">
        <f>'Управление образования'!BZ45+Администрация!BZ92</f>
        <v>0</v>
      </c>
      <c r="CA113" s="7">
        <f>'Управление образования'!CA45+Администрация!CA92</f>
        <v>43981.899999999994</v>
      </c>
      <c r="CB113" s="7">
        <f>'Управление образования'!CB45+Администрация!CB92</f>
        <v>0</v>
      </c>
      <c r="CC113" s="7">
        <f>'Управление образования'!CC45+Администрация!CC92</f>
        <v>0</v>
      </c>
      <c r="CD113" s="7">
        <f>'Управление образования'!CD45+Администрация!CD92</f>
        <v>44316.299999999996</v>
      </c>
      <c r="CE113" s="7">
        <f>'Управление образования'!CE45+Администрация!CE92</f>
        <v>0</v>
      </c>
      <c r="CF113" s="7">
        <f>'Управление образования'!CF45+Администрация!CF92</f>
        <v>44316.299999999996</v>
      </c>
      <c r="CG113" s="7">
        <f>'Управление образования'!CG45+Администрация!CG92</f>
        <v>0</v>
      </c>
      <c r="CH113" s="7">
        <f>'Управление образования'!CH45+Администрация!CH92</f>
        <v>0</v>
      </c>
      <c r="CI113" s="7">
        <f>'Управление образования'!CI45+Администрация!CI92</f>
        <v>44316.299999999996</v>
      </c>
      <c r="CJ113" s="7">
        <f>'Управление образования'!CJ45+Администрация!CJ92</f>
        <v>0</v>
      </c>
      <c r="CK113" s="7">
        <f>'Управление образования'!CK45+Администрация!CK92</f>
        <v>44316.299999999996</v>
      </c>
      <c r="CL113" s="7">
        <f>'Управление образования'!CL45+Администрация!CL92</f>
        <v>0</v>
      </c>
      <c r="CM113" s="7">
        <f>'Управление образования'!CM45+Администрация!CM92</f>
        <v>0</v>
      </c>
      <c r="CN113" s="7">
        <f>'Управление образования'!CN45+Администрация!CN92</f>
        <v>142022.6</v>
      </c>
      <c r="CO113" s="7">
        <f>'Управление образования'!CO45+Администрация!CO92</f>
        <v>0</v>
      </c>
      <c r="CP113" s="7">
        <f>'Управление образования'!CP45+Администрация!CP92</f>
        <v>142022.6</v>
      </c>
      <c r="CQ113" s="7">
        <f>'Управление образования'!CQ45+Администрация!CQ92</f>
        <v>0</v>
      </c>
      <c r="CR113" s="7">
        <f>'Управление образования'!CR45+Администрация!CR92</f>
        <v>0</v>
      </c>
      <c r="CS113" s="7">
        <f>'Управление образования'!CS45+Администрация!CS92</f>
        <v>100702.2</v>
      </c>
      <c r="CT113" s="7">
        <f>'Управление образования'!CT45+Администрация!CT92</f>
        <v>0</v>
      </c>
      <c r="CU113" s="7">
        <f>'Управление образования'!CU45+Администрация!CU92</f>
        <v>100702.2</v>
      </c>
      <c r="CV113" s="7">
        <f>'Управление образования'!CV45+Администрация!CV92</f>
        <v>0</v>
      </c>
      <c r="CW113" s="7">
        <f>'Управление образования'!CW45+Администрация!CW92</f>
        <v>0</v>
      </c>
      <c r="CX113" s="7">
        <f>'Управление образования'!CX45+Администрация!CX92</f>
        <v>101005.3</v>
      </c>
      <c r="CY113" s="7">
        <f>'Управление образования'!CY45+Администрация!CY92</f>
        <v>0</v>
      </c>
      <c r="CZ113" s="7">
        <f>'Управление образования'!CZ45+Администрация!CZ92</f>
        <v>101005.3</v>
      </c>
      <c r="DA113" s="7">
        <f>'Управление образования'!DA45+Администрация!DA92</f>
        <v>0</v>
      </c>
      <c r="DB113" s="7">
        <f>'Управление образования'!DB45+Администрация!DB92</f>
        <v>0</v>
      </c>
      <c r="DC113" s="7">
        <f>'Управление образования'!DC45+Администрация!DC92</f>
        <v>34594.199999999997</v>
      </c>
      <c r="DD113" s="7">
        <f>'Управление образования'!DD45+Администрация!DD92</f>
        <v>0</v>
      </c>
      <c r="DE113" s="7">
        <f>'Управление образования'!DE45+Администрация!DE92</f>
        <v>34594.199999999997</v>
      </c>
      <c r="DF113" s="7">
        <f>'Управление образования'!DF45+Администрация!DF92</f>
        <v>0</v>
      </c>
      <c r="DG113" s="7">
        <f>'Управление образования'!DG45+Администрация!DG92</f>
        <v>0</v>
      </c>
      <c r="DH113" s="7">
        <f>'Управление образования'!DH45+Администрация!DH92</f>
        <v>43678.799999999996</v>
      </c>
      <c r="DI113" s="7">
        <f>'Управление образования'!DI45+Администрация!DI92</f>
        <v>0</v>
      </c>
      <c r="DJ113" s="7">
        <f>'Управление образования'!DJ45+Администрация!DJ92</f>
        <v>43678.799999999996</v>
      </c>
      <c r="DK113" s="7">
        <f>'Управление образования'!DK45+Администрация!DK92</f>
        <v>0</v>
      </c>
      <c r="DL113" s="7">
        <f>'Управление образования'!DL45+Администрация!DL92</f>
        <v>0</v>
      </c>
      <c r="DM113" s="7">
        <f>'Управление образования'!DM45+Администрация!DM92</f>
        <v>43981.899999999994</v>
      </c>
      <c r="DN113" s="7">
        <f>'Управление образования'!DN45+Администрация!DN92</f>
        <v>0</v>
      </c>
      <c r="DO113" s="7">
        <f>'Управление образования'!DO45+Администрация!DO92</f>
        <v>43981.899999999994</v>
      </c>
      <c r="DP113" s="7">
        <f>'Управление образования'!DP45+Администрация!DP92</f>
        <v>0</v>
      </c>
      <c r="DQ113" s="7">
        <f>'Управление образования'!DQ45+Администрация!DQ92</f>
        <v>0</v>
      </c>
      <c r="DR113" s="7" t="s">
        <v>0</v>
      </c>
    </row>
    <row r="114" spans="1:122" ht="168.95" customHeight="1" x14ac:dyDescent="0.2">
      <c r="A114" s="6" t="s">
        <v>496</v>
      </c>
      <c r="B114" s="37" t="s">
        <v>497</v>
      </c>
      <c r="C114" s="38" t="s">
        <v>498</v>
      </c>
      <c r="D114" s="5" t="s">
        <v>176</v>
      </c>
      <c r="E114" s="5" t="s">
        <v>482</v>
      </c>
      <c r="F114" s="5" t="s">
        <v>178</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499</v>
      </c>
      <c r="Y114" s="5" t="s">
        <v>180</v>
      </c>
      <c r="Z114" s="5" t="s">
        <v>500</v>
      </c>
      <c r="AA114" s="8" t="s">
        <v>593</v>
      </c>
      <c r="AB114" s="8" t="s">
        <v>180</v>
      </c>
      <c r="AC114" s="8" t="s">
        <v>599</v>
      </c>
      <c r="AD114" s="5" t="s">
        <v>44</v>
      </c>
      <c r="AE114" s="5" t="s">
        <v>501</v>
      </c>
      <c r="AF114" s="7">
        <f>Администрация!AF93</f>
        <v>2859</v>
      </c>
      <c r="AG114" s="7">
        <f>Администрация!AG93</f>
        <v>2552.6999999999998</v>
      </c>
      <c r="AH114" s="7">
        <f>Администрация!AH93</f>
        <v>0</v>
      </c>
      <c r="AI114" s="7">
        <f>Администрация!AI93</f>
        <v>0</v>
      </c>
      <c r="AJ114" s="7">
        <f>Администрация!AJ93</f>
        <v>2859</v>
      </c>
      <c r="AK114" s="7">
        <f>Администрация!AK93</f>
        <v>2552.6999999999998</v>
      </c>
      <c r="AL114" s="7">
        <f>Администрация!AL93</f>
        <v>0</v>
      </c>
      <c r="AM114" s="7">
        <f>Администрация!AM93</f>
        <v>0</v>
      </c>
      <c r="AN114" s="7">
        <f>Администрация!AN93</f>
        <v>0</v>
      </c>
      <c r="AO114" s="7">
        <f>Администрация!AO93</f>
        <v>0</v>
      </c>
      <c r="AP114" s="7">
        <f>Администрация!AP93</f>
        <v>3388.1</v>
      </c>
      <c r="AQ114" s="7">
        <f>Администрация!AQ93</f>
        <v>0</v>
      </c>
      <c r="AR114" s="7">
        <f>Администрация!AR93</f>
        <v>3388.1</v>
      </c>
      <c r="AS114" s="7">
        <f>Администрация!AS93</f>
        <v>0</v>
      </c>
      <c r="AT114" s="7">
        <f>Администрация!AT93</f>
        <v>0</v>
      </c>
      <c r="AU114" s="7">
        <f>Администрация!AU93</f>
        <v>3388.1</v>
      </c>
      <c r="AV114" s="7">
        <f>Администрация!AV93</f>
        <v>0</v>
      </c>
      <c r="AW114" s="7">
        <f>Администрация!AW93</f>
        <v>3388.1</v>
      </c>
      <c r="AX114" s="7">
        <f>Администрация!AX93</f>
        <v>0</v>
      </c>
      <c r="AY114" s="7">
        <f>Администрация!AY93</f>
        <v>0</v>
      </c>
      <c r="AZ114" s="7">
        <f>Администрация!AZ93</f>
        <v>3388.1</v>
      </c>
      <c r="BA114" s="7">
        <f>Администрация!BA93</f>
        <v>0</v>
      </c>
      <c r="BB114" s="7">
        <f>Администрация!BB93</f>
        <v>3388.1</v>
      </c>
      <c r="BC114" s="7">
        <f>Администрация!BC93</f>
        <v>0</v>
      </c>
      <c r="BD114" s="7">
        <f>Администрация!BD93</f>
        <v>0</v>
      </c>
      <c r="BE114" s="7">
        <f>Администрация!BE93</f>
        <v>3388.1</v>
      </c>
      <c r="BF114" s="7">
        <f>Администрация!BF93</f>
        <v>0</v>
      </c>
      <c r="BG114" s="7">
        <f>Администрация!BG93</f>
        <v>3388.1</v>
      </c>
      <c r="BH114" s="7">
        <f>Администрация!BH93</f>
        <v>0</v>
      </c>
      <c r="BI114" s="7">
        <f>Администрация!BI93</f>
        <v>0</v>
      </c>
      <c r="BJ114" s="7">
        <f>Администрация!BJ93</f>
        <v>2859</v>
      </c>
      <c r="BK114" s="7">
        <f>Администрация!BK93</f>
        <v>2552.6999999999998</v>
      </c>
      <c r="BL114" s="7">
        <f>Администрация!BL93</f>
        <v>0</v>
      </c>
      <c r="BM114" s="7">
        <f>Администрация!BM93</f>
        <v>0</v>
      </c>
      <c r="BN114" s="7">
        <f>Администрация!BN93</f>
        <v>2859</v>
      </c>
      <c r="BO114" s="7">
        <f>Администрация!BO93</f>
        <v>2552.6999999999998</v>
      </c>
      <c r="BP114" s="7">
        <f>Администрация!BP93</f>
        <v>0</v>
      </c>
      <c r="BQ114" s="7">
        <f>Администрация!BQ93</f>
        <v>0</v>
      </c>
      <c r="BR114" s="7">
        <f>Администрация!BR93</f>
        <v>0</v>
      </c>
      <c r="BS114" s="7">
        <f>Администрация!BS93</f>
        <v>0</v>
      </c>
      <c r="BT114" s="7">
        <f>Администрация!BT93</f>
        <v>3388.1</v>
      </c>
      <c r="BU114" s="7">
        <f>Администрация!BU93</f>
        <v>0</v>
      </c>
      <c r="BV114" s="7">
        <f>Администрация!BV93</f>
        <v>3388.1</v>
      </c>
      <c r="BW114" s="7">
        <f>Администрация!BW93</f>
        <v>0</v>
      </c>
      <c r="BX114" s="7">
        <f>Администрация!BX93</f>
        <v>0</v>
      </c>
      <c r="BY114" s="7">
        <f>Администрация!BY93</f>
        <v>3388.1</v>
      </c>
      <c r="BZ114" s="7">
        <f>Администрация!BZ93</f>
        <v>0</v>
      </c>
      <c r="CA114" s="7">
        <f>Администрация!CA93</f>
        <v>3388.1</v>
      </c>
      <c r="CB114" s="7">
        <f>Администрация!CB93</f>
        <v>0</v>
      </c>
      <c r="CC114" s="7">
        <f>Администрация!CC93</f>
        <v>0</v>
      </c>
      <c r="CD114" s="7">
        <f>Администрация!CD93</f>
        <v>3388.1</v>
      </c>
      <c r="CE114" s="7">
        <f>Администрация!CE93</f>
        <v>0</v>
      </c>
      <c r="CF114" s="7">
        <f>Администрация!CF93</f>
        <v>3388.1</v>
      </c>
      <c r="CG114" s="7">
        <f>Администрация!CG93</f>
        <v>0</v>
      </c>
      <c r="CH114" s="7">
        <f>Администрация!CH93</f>
        <v>0</v>
      </c>
      <c r="CI114" s="7">
        <f>Администрация!CI93</f>
        <v>3388.1</v>
      </c>
      <c r="CJ114" s="7">
        <f>Администрация!CJ93</f>
        <v>0</v>
      </c>
      <c r="CK114" s="7">
        <f>Администрация!CK93</f>
        <v>3388.1</v>
      </c>
      <c r="CL114" s="7">
        <f>Администрация!CL93</f>
        <v>0</v>
      </c>
      <c r="CM114" s="7">
        <f>Администрация!CM93</f>
        <v>0</v>
      </c>
      <c r="CN114" s="7">
        <f>Администрация!CN93</f>
        <v>2552.6999999999998</v>
      </c>
      <c r="CO114" s="7">
        <f>Администрация!CO93</f>
        <v>0</v>
      </c>
      <c r="CP114" s="7">
        <f>Администрация!CP93</f>
        <v>2552.6999999999998</v>
      </c>
      <c r="CQ114" s="7">
        <f>Администрация!CQ93</f>
        <v>0</v>
      </c>
      <c r="CR114" s="7">
        <f>Администрация!CR93</f>
        <v>0</v>
      </c>
      <c r="CS114" s="7">
        <f>Администрация!CS93</f>
        <v>3388.1</v>
      </c>
      <c r="CT114" s="7">
        <f>Администрация!CT93</f>
        <v>0</v>
      </c>
      <c r="CU114" s="7">
        <f>Администрация!CU93</f>
        <v>3388.1</v>
      </c>
      <c r="CV114" s="7">
        <f>Администрация!CV93</f>
        <v>0</v>
      </c>
      <c r="CW114" s="7">
        <f>Администрация!CW93</f>
        <v>0</v>
      </c>
      <c r="CX114" s="7">
        <f>Администрация!CX93</f>
        <v>3388.1</v>
      </c>
      <c r="CY114" s="7">
        <f>Администрация!CY93</f>
        <v>0</v>
      </c>
      <c r="CZ114" s="7">
        <f>Администрация!CZ93</f>
        <v>3388.1</v>
      </c>
      <c r="DA114" s="7">
        <f>Администрация!DA93</f>
        <v>0</v>
      </c>
      <c r="DB114" s="7">
        <f>Администрация!DB93</f>
        <v>0</v>
      </c>
      <c r="DC114" s="7">
        <f>Администрация!DC93</f>
        <v>2552.6999999999998</v>
      </c>
      <c r="DD114" s="7">
        <f>Администрация!DD93</f>
        <v>0</v>
      </c>
      <c r="DE114" s="7">
        <f>Администрация!DE93</f>
        <v>2552.6999999999998</v>
      </c>
      <c r="DF114" s="7">
        <f>Администрация!DF93</f>
        <v>0</v>
      </c>
      <c r="DG114" s="7">
        <f>Администрация!DG93</f>
        <v>0</v>
      </c>
      <c r="DH114" s="7">
        <f>Администрация!DH93</f>
        <v>3388.1</v>
      </c>
      <c r="DI114" s="7">
        <f>Администрация!DI93</f>
        <v>0</v>
      </c>
      <c r="DJ114" s="7">
        <f>Администрация!DJ93</f>
        <v>3388.1</v>
      </c>
      <c r="DK114" s="7">
        <f>Администрация!DK93</f>
        <v>0</v>
      </c>
      <c r="DL114" s="7">
        <f>Администрация!DL93</f>
        <v>0</v>
      </c>
      <c r="DM114" s="7">
        <f>Администрация!DM93</f>
        <v>3388.1</v>
      </c>
      <c r="DN114" s="7">
        <f>Администрация!DN93</f>
        <v>0</v>
      </c>
      <c r="DO114" s="7">
        <f>Администрация!DO93</f>
        <v>3388.1</v>
      </c>
      <c r="DP114" s="7">
        <f>Администрация!DP93</f>
        <v>0</v>
      </c>
      <c r="DQ114" s="7">
        <f>Администрация!DQ93</f>
        <v>0</v>
      </c>
      <c r="DR114" s="7" t="s">
        <v>183</v>
      </c>
    </row>
    <row r="115" spans="1:122" ht="144.6" customHeight="1" x14ac:dyDescent="0.2">
      <c r="A115" s="6" t="s">
        <v>496</v>
      </c>
      <c r="B115" s="37" t="s">
        <v>0</v>
      </c>
      <c r="C115" s="38" t="s">
        <v>0</v>
      </c>
      <c r="D115" s="5" t="s">
        <v>502</v>
      </c>
      <c r="E115" s="5" t="s">
        <v>503</v>
      </c>
      <c r="F115" s="5" t="s">
        <v>504</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417</v>
      </c>
      <c r="Y115" s="5" t="s">
        <v>180</v>
      </c>
      <c r="Z115" s="5" t="s">
        <v>418</v>
      </c>
      <c r="AA115" s="5" t="s">
        <v>0</v>
      </c>
      <c r="AB115" s="5" t="s">
        <v>0</v>
      </c>
      <c r="AC115" s="5" t="s">
        <v>418</v>
      </c>
      <c r="AD115" s="5" t="s">
        <v>44</v>
      </c>
      <c r="AE115" s="5" t="s">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c r="BQ115" s="7">
        <v>0</v>
      </c>
      <c r="BR115" s="7">
        <v>0</v>
      </c>
      <c r="BS115" s="7">
        <v>0</v>
      </c>
      <c r="BT115" s="7">
        <v>0</v>
      </c>
      <c r="BU115" s="7">
        <v>0</v>
      </c>
      <c r="BV115" s="7">
        <v>0</v>
      </c>
      <c r="BW115" s="7">
        <v>0</v>
      </c>
      <c r="BX115" s="7">
        <v>0</v>
      </c>
      <c r="BY115" s="7">
        <v>0</v>
      </c>
      <c r="BZ115" s="7">
        <v>0</v>
      </c>
      <c r="CA115" s="7">
        <v>0</v>
      </c>
      <c r="CB115" s="7">
        <v>0</v>
      </c>
      <c r="CC115" s="7">
        <v>0</v>
      </c>
      <c r="CD115" s="7">
        <v>0</v>
      </c>
      <c r="CE115" s="7">
        <v>0</v>
      </c>
      <c r="CF115" s="7">
        <v>0</v>
      </c>
      <c r="CG115" s="7">
        <v>0</v>
      </c>
      <c r="CH115" s="7">
        <v>0</v>
      </c>
      <c r="CI115" s="7">
        <v>0</v>
      </c>
      <c r="CJ115" s="7">
        <v>0</v>
      </c>
      <c r="CK115" s="7">
        <v>0</v>
      </c>
      <c r="CL115" s="7">
        <v>0</v>
      </c>
      <c r="CM115" s="7">
        <v>0</v>
      </c>
      <c r="CN115" s="7">
        <v>0</v>
      </c>
      <c r="CO115" s="7">
        <v>0</v>
      </c>
      <c r="CP115" s="7">
        <v>0</v>
      </c>
      <c r="CQ115" s="7">
        <v>0</v>
      </c>
      <c r="CR115" s="7">
        <v>0</v>
      </c>
      <c r="CS115" s="7">
        <v>0</v>
      </c>
      <c r="CT115" s="7">
        <v>0</v>
      </c>
      <c r="CU115" s="7">
        <v>0</v>
      </c>
      <c r="CV115" s="7">
        <v>0</v>
      </c>
      <c r="CW115" s="7">
        <v>0</v>
      </c>
      <c r="CX115" s="7">
        <v>0</v>
      </c>
      <c r="CY115" s="7">
        <v>0</v>
      </c>
      <c r="CZ115" s="7">
        <v>0</v>
      </c>
      <c r="DA115" s="7">
        <v>0</v>
      </c>
      <c r="DB115" s="7">
        <v>0</v>
      </c>
      <c r="DC115" s="7">
        <v>0</v>
      </c>
      <c r="DD115" s="7">
        <v>0</v>
      </c>
      <c r="DE115" s="7">
        <v>0</v>
      </c>
      <c r="DF115" s="7">
        <v>0</v>
      </c>
      <c r="DG115" s="7">
        <v>0</v>
      </c>
      <c r="DH115" s="7">
        <v>0</v>
      </c>
      <c r="DI115" s="7">
        <v>0</v>
      </c>
      <c r="DJ115" s="7">
        <v>0</v>
      </c>
      <c r="DK115" s="7">
        <v>0</v>
      </c>
      <c r="DL115" s="7">
        <v>0</v>
      </c>
      <c r="DM115" s="7">
        <v>0</v>
      </c>
      <c r="DN115" s="7">
        <v>0</v>
      </c>
      <c r="DO115" s="7">
        <v>0</v>
      </c>
      <c r="DP115" s="7">
        <v>0</v>
      </c>
      <c r="DQ115" s="7">
        <v>0</v>
      </c>
      <c r="DR115" s="7" t="s">
        <v>0</v>
      </c>
    </row>
    <row r="116" spans="1:122" ht="180.95" customHeight="1" x14ac:dyDescent="0.2">
      <c r="A116" s="6" t="s">
        <v>496</v>
      </c>
      <c r="B116" s="37" t="s">
        <v>0</v>
      </c>
      <c r="C116" s="38" t="s">
        <v>0</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505</v>
      </c>
      <c r="Y116" s="5" t="s">
        <v>180</v>
      </c>
      <c r="Z116" s="5" t="s">
        <v>506</v>
      </c>
      <c r="AA116" s="5" t="s">
        <v>0</v>
      </c>
      <c r="AB116" s="5" t="s">
        <v>0</v>
      </c>
      <c r="AC116" s="5" t="s">
        <v>506</v>
      </c>
      <c r="AD116" s="5" t="s">
        <v>44</v>
      </c>
      <c r="AE116" s="5" t="s">
        <v>0</v>
      </c>
      <c r="AF116" s="7">
        <v>0</v>
      </c>
      <c r="AG116" s="7">
        <v>0</v>
      </c>
      <c r="AH116" s="7">
        <v>0</v>
      </c>
      <c r="AI116" s="7">
        <v>0</v>
      </c>
      <c r="AJ116" s="7">
        <v>0</v>
      </c>
      <c r="AK116" s="7">
        <v>0</v>
      </c>
      <c r="AL116" s="7">
        <v>0</v>
      </c>
      <c r="AM116" s="7">
        <v>0</v>
      </c>
      <c r="AN116" s="7">
        <v>0</v>
      </c>
      <c r="AO116" s="7">
        <v>0</v>
      </c>
      <c r="AP116" s="7">
        <v>0</v>
      </c>
      <c r="AQ116" s="7">
        <v>0</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0</v>
      </c>
      <c r="BJ116" s="7">
        <v>0</v>
      </c>
      <c r="BK116" s="7">
        <v>0</v>
      </c>
      <c r="BL116" s="7">
        <v>0</v>
      </c>
      <c r="BM116" s="7">
        <v>0</v>
      </c>
      <c r="BN116" s="7">
        <v>0</v>
      </c>
      <c r="BO116" s="7">
        <v>0</v>
      </c>
      <c r="BP116" s="7">
        <v>0</v>
      </c>
      <c r="BQ116" s="7">
        <v>0</v>
      </c>
      <c r="BR116" s="7">
        <v>0</v>
      </c>
      <c r="BS116" s="7">
        <v>0</v>
      </c>
      <c r="BT116" s="7">
        <v>0</v>
      </c>
      <c r="BU116" s="7">
        <v>0</v>
      </c>
      <c r="BV116" s="7">
        <v>0</v>
      </c>
      <c r="BW116" s="7">
        <v>0</v>
      </c>
      <c r="BX116" s="7">
        <v>0</v>
      </c>
      <c r="BY116" s="7">
        <v>0</v>
      </c>
      <c r="BZ116" s="7">
        <v>0</v>
      </c>
      <c r="CA116" s="7">
        <v>0</v>
      </c>
      <c r="CB116" s="7">
        <v>0</v>
      </c>
      <c r="CC116" s="7">
        <v>0</v>
      </c>
      <c r="CD116" s="7">
        <v>0</v>
      </c>
      <c r="CE116" s="7">
        <v>0</v>
      </c>
      <c r="CF116" s="7">
        <v>0</v>
      </c>
      <c r="CG116" s="7">
        <v>0</v>
      </c>
      <c r="CH116" s="7">
        <v>0</v>
      </c>
      <c r="CI116" s="7">
        <v>0</v>
      </c>
      <c r="CJ116" s="7">
        <v>0</v>
      </c>
      <c r="CK116" s="7">
        <v>0</v>
      </c>
      <c r="CL116" s="7">
        <v>0</v>
      </c>
      <c r="CM116" s="7">
        <v>0</v>
      </c>
      <c r="CN116" s="7">
        <v>0</v>
      </c>
      <c r="CO116" s="7">
        <v>0</v>
      </c>
      <c r="CP116" s="7">
        <v>0</v>
      </c>
      <c r="CQ116" s="7">
        <v>0</v>
      </c>
      <c r="CR116" s="7">
        <v>0</v>
      </c>
      <c r="CS116" s="7">
        <v>0</v>
      </c>
      <c r="CT116" s="7">
        <v>0</v>
      </c>
      <c r="CU116" s="7">
        <v>0</v>
      </c>
      <c r="CV116" s="7">
        <v>0</v>
      </c>
      <c r="CW116" s="7">
        <v>0</v>
      </c>
      <c r="CX116" s="7">
        <v>0</v>
      </c>
      <c r="CY116" s="7">
        <v>0</v>
      </c>
      <c r="CZ116" s="7">
        <v>0</v>
      </c>
      <c r="DA116" s="7">
        <v>0</v>
      </c>
      <c r="DB116" s="7">
        <v>0</v>
      </c>
      <c r="DC116" s="7">
        <v>0</v>
      </c>
      <c r="DD116" s="7">
        <v>0</v>
      </c>
      <c r="DE116" s="7">
        <v>0</v>
      </c>
      <c r="DF116" s="7">
        <v>0</v>
      </c>
      <c r="DG116" s="7">
        <v>0</v>
      </c>
      <c r="DH116" s="7">
        <v>0</v>
      </c>
      <c r="DI116" s="7">
        <v>0</v>
      </c>
      <c r="DJ116" s="7">
        <v>0</v>
      </c>
      <c r="DK116" s="7">
        <v>0</v>
      </c>
      <c r="DL116" s="7">
        <v>0</v>
      </c>
      <c r="DM116" s="7">
        <v>0</v>
      </c>
      <c r="DN116" s="7">
        <v>0</v>
      </c>
      <c r="DO116" s="7">
        <v>0</v>
      </c>
      <c r="DP116" s="7">
        <v>0</v>
      </c>
      <c r="DQ116" s="7">
        <v>0</v>
      </c>
      <c r="DR116" s="7" t="s">
        <v>0</v>
      </c>
    </row>
    <row r="117" spans="1:122" ht="132.4" customHeight="1" x14ac:dyDescent="0.2">
      <c r="A117" s="6" t="s">
        <v>496</v>
      </c>
      <c r="B117" s="37" t="s">
        <v>0</v>
      </c>
      <c r="C117" s="38" t="s">
        <v>0</v>
      </c>
      <c r="D117" s="5" t="s">
        <v>0</v>
      </c>
      <c r="E117" s="5" t="s">
        <v>0</v>
      </c>
      <c r="F117" s="5" t="s">
        <v>0</v>
      </c>
      <c r="G117" s="5" t="s">
        <v>0</v>
      </c>
      <c r="H117" s="5" t="s">
        <v>0</v>
      </c>
      <c r="I117" s="5" t="s">
        <v>0</v>
      </c>
      <c r="J117" s="5" t="s">
        <v>0</v>
      </c>
      <c r="K117" s="5" t="s">
        <v>0</v>
      </c>
      <c r="L117" s="5" t="s">
        <v>0</v>
      </c>
      <c r="M117" s="5" t="s">
        <v>0</v>
      </c>
      <c r="N117" s="5" t="s">
        <v>0</v>
      </c>
      <c r="O117" s="5" t="s">
        <v>0</v>
      </c>
      <c r="P117" s="5" t="s">
        <v>0</v>
      </c>
      <c r="Q117" s="5" t="s">
        <v>0</v>
      </c>
      <c r="R117" s="5" t="s">
        <v>0</v>
      </c>
      <c r="S117" s="5" t="s">
        <v>0</v>
      </c>
      <c r="T117" s="5" t="s">
        <v>0</v>
      </c>
      <c r="U117" s="5" t="s">
        <v>0</v>
      </c>
      <c r="V117" s="5" t="s">
        <v>0</v>
      </c>
      <c r="W117" s="5" t="s">
        <v>0</v>
      </c>
      <c r="X117" s="5" t="s">
        <v>507</v>
      </c>
      <c r="Y117" s="5" t="s">
        <v>180</v>
      </c>
      <c r="Z117" s="5" t="s">
        <v>508</v>
      </c>
      <c r="AA117" s="5" t="s">
        <v>0</v>
      </c>
      <c r="AB117" s="5" t="s">
        <v>0</v>
      </c>
      <c r="AC117" s="5" t="s">
        <v>508</v>
      </c>
      <c r="AD117" s="5" t="s">
        <v>44</v>
      </c>
      <c r="AE117" s="5" t="s">
        <v>0</v>
      </c>
      <c r="AF117" s="7">
        <v>0</v>
      </c>
      <c r="AG117" s="7">
        <v>0</v>
      </c>
      <c r="AH117" s="7">
        <v>0</v>
      </c>
      <c r="AI117" s="7">
        <v>0</v>
      </c>
      <c r="AJ117" s="7">
        <v>0</v>
      </c>
      <c r="AK117" s="7">
        <v>0</v>
      </c>
      <c r="AL117" s="7">
        <v>0</v>
      </c>
      <c r="AM117" s="7">
        <v>0</v>
      </c>
      <c r="AN117" s="7">
        <v>0</v>
      </c>
      <c r="AO117" s="7">
        <v>0</v>
      </c>
      <c r="AP117" s="7">
        <v>0</v>
      </c>
      <c r="AQ117" s="7">
        <v>0</v>
      </c>
      <c r="AR117" s="7">
        <v>0</v>
      </c>
      <c r="AS117" s="7">
        <v>0</v>
      </c>
      <c r="AT117" s="7">
        <v>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c r="BP117" s="7">
        <v>0</v>
      </c>
      <c r="BQ117" s="7">
        <v>0</v>
      </c>
      <c r="BR117" s="7">
        <v>0</v>
      </c>
      <c r="BS117" s="7">
        <v>0</v>
      </c>
      <c r="BT117" s="7">
        <v>0</v>
      </c>
      <c r="BU117" s="7">
        <v>0</v>
      </c>
      <c r="BV117" s="7">
        <v>0</v>
      </c>
      <c r="BW117" s="7">
        <v>0</v>
      </c>
      <c r="BX117" s="7">
        <v>0</v>
      </c>
      <c r="BY117" s="7">
        <v>0</v>
      </c>
      <c r="BZ117" s="7">
        <v>0</v>
      </c>
      <c r="CA117" s="7">
        <v>0</v>
      </c>
      <c r="CB117" s="7">
        <v>0</v>
      </c>
      <c r="CC117" s="7">
        <v>0</v>
      </c>
      <c r="CD117" s="7">
        <v>0</v>
      </c>
      <c r="CE117" s="7">
        <v>0</v>
      </c>
      <c r="CF117" s="7">
        <v>0</v>
      </c>
      <c r="CG117" s="7">
        <v>0</v>
      </c>
      <c r="CH117" s="7">
        <v>0</v>
      </c>
      <c r="CI117" s="7">
        <v>0</v>
      </c>
      <c r="CJ117" s="7">
        <v>0</v>
      </c>
      <c r="CK117" s="7">
        <v>0</v>
      </c>
      <c r="CL117" s="7">
        <v>0</v>
      </c>
      <c r="CM117" s="7">
        <v>0</v>
      </c>
      <c r="CN117" s="7">
        <v>0</v>
      </c>
      <c r="CO117" s="7">
        <v>0</v>
      </c>
      <c r="CP117" s="7">
        <v>0</v>
      </c>
      <c r="CQ117" s="7">
        <v>0</v>
      </c>
      <c r="CR117" s="7">
        <v>0</v>
      </c>
      <c r="CS117" s="7">
        <v>0</v>
      </c>
      <c r="CT117" s="7">
        <v>0</v>
      </c>
      <c r="CU117" s="7">
        <v>0</v>
      </c>
      <c r="CV117" s="7">
        <v>0</v>
      </c>
      <c r="CW117" s="7">
        <v>0</v>
      </c>
      <c r="CX117" s="7">
        <v>0</v>
      </c>
      <c r="CY117" s="7">
        <v>0</v>
      </c>
      <c r="CZ117" s="7">
        <v>0</v>
      </c>
      <c r="DA117" s="7">
        <v>0</v>
      </c>
      <c r="DB117" s="7">
        <v>0</v>
      </c>
      <c r="DC117" s="7">
        <v>0</v>
      </c>
      <c r="DD117" s="7">
        <v>0</v>
      </c>
      <c r="DE117" s="7">
        <v>0</v>
      </c>
      <c r="DF117" s="7">
        <v>0</v>
      </c>
      <c r="DG117" s="7">
        <v>0</v>
      </c>
      <c r="DH117" s="7">
        <v>0</v>
      </c>
      <c r="DI117" s="7">
        <v>0</v>
      </c>
      <c r="DJ117" s="7">
        <v>0</v>
      </c>
      <c r="DK117" s="7">
        <v>0</v>
      </c>
      <c r="DL117" s="7">
        <v>0</v>
      </c>
      <c r="DM117" s="7">
        <v>0</v>
      </c>
      <c r="DN117" s="7">
        <v>0</v>
      </c>
      <c r="DO117" s="7">
        <v>0</v>
      </c>
      <c r="DP117" s="7">
        <v>0</v>
      </c>
      <c r="DQ117" s="7">
        <v>0</v>
      </c>
      <c r="DR117" s="7" t="s">
        <v>0</v>
      </c>
    </row>
    <row r="118" spans="1:122" ht="120.4" customHeight="1" x14ac:dyDescent="0.2">
      <c r="A118" s="6" t="s">
        <v>496</v>
      </c>
      <c r="B118" s="37" t="s">
        <v>0</v>
      </c>
      <c r="C118" s="38" t="s">
        <v>0</v>
      </c>
      <c r="D118" s="5" t="s">
        <v>0</v>
      </c>
      <c r="E118" s="5" t="s">
        <v>0</v>
      </c>
      <c r="F118" s="5" t="s">
        <v>0</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509</v>
      </c>
      <c r="Y118" s="5" t="s">
        <v>180</v>
      </c>
      <c r="Z118" s="5" t="s">
        <v>510</v>
      </c>
      <c r="AA118" s="5" t="s">
        <v>0</v>
      </c>
      <c r="AB118" s="5" t="s">
        <v>0</v>
      </c>
      <c r="AC118" s="5" t="s">
        <v>510</v>
      </c>
      <c r="AD118" s="5" t="s">
        <v>44</v>
      </c>
      <c r="AE118" s="5" t="s">
        <v>0</v>
      </c>
      <c r="AF118" s="7">
        <v>0</v>
      </c>
      <c r="AG118" s="7">
        <v>0</v>
      </c>
      <c r="AH118" s="7">
        <v>0</v>
      </c>
      <c r="AI118" s="7">
        <v>0</v>
      </c>
      <c r="AJ118" s="7">
        <v>0</v>
      </c>
      <c r="AK118" s="7">
        <v>0</v>
      </c>
      <c r="AL118" s="7">
        <v>0</v>
      </c>
      <c r="AM118" s="7">
        <v>0</v>
      </c>
      <c r="AN118" s="7">
        <v>0</v>
      </c>
      <c r="AO118" s="7">
        <v>0</v>
      </c>
      <c r="AP118" s="7">
        <v>0</v>
      </c>
      <c r="AQ118" s="7">
        <v>0</v>
      </c>
      <c r="AR118" s="7">
        <v>0</v>
      </c>
      <c r="AS118" s="7">
        <v>0</v>
      </c>
      <c r="AT118" s="7">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7">
        <v>0</v>
      </c>
      <c r="CT118" s="7">
        <v>0</v>
      </c>
      <c r="CU118" s="7">
        <v>0</v>
      </c>
      <c r="CV118" s="7">
        <v>0</v>
      </c>
      <c r="CW118" s="7">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47.65" customHeight="1" x14ac:dyDescent="0.2">
      <c r="A119" s="6" t="s">
        <v>496</v>
      </c>
      <c r="B119" s="37" t="s">
        <v>0</v>
      </c>
      <c r="C119" s="38" t="s">
        <v>0</v>
      </c>
      <c r="D119" s="5" t="s">
        <v>0</v>
      </c>
      <c r="E119" s="5" t="s">
        <v>0</v>
      </c>
      <c r="F119" s="5" t="s">
        <v>0</v>
      </c>
      <c r="G119" s="5" t="s">
        <v>0</v>
      </c>
      <c r="H119" s="5" t="s">
        <v>0</v>
      </c>
      <c r="I119" s="5" t="s">
        <v>0</v>
      </c>
      <c r="J119" s="5" t="s">
        <v>0</v>
      </c>
      <c r="K119" s="5" t="s">
        <v>0</v>
      </c>
      <c r="L119" s="5" t="s">
        <v>0</v>
      </c>
      <c r="M119" s="5" t="s">
        <v>0</v>
      </c>
      <c r="N119" s="5" t="s">
        <v>0</v>
      </c>
      <c r="O119" s="5" t="s">
        <v>0</v>
      </c>
      <c r="P119" s="5" t="s">
        <v>0</v>
      </c>
      <c r="Q119" s="5" t="s">
        <v>0</v>
      </c>
      <c r="R119" s="5" t="s">
        <v>0</v>
      </c>
      <c r="S119" s="5" t="s">
        <v>0</v>
      </c>
      <c r="T119" s="5" t="s">
        <v>0</v>
      </c>
      <c r="U119" s="5" t="s">
        <v>0</v>
      </c>
      <c r="V119" s="5" t="s">
        <v>0</v>
      </c>
      <c r="W119" s="5" t="s">
        <v>0</v>
      </c>
      <c r="X119" s="5" t="s">
        <v>478</v>
      </c>
      <c r="Y119" s="5" t="s">
        <v>479</v>
      </c>
      <c r="Z119" s="5" t="s">
        <v>480</v>
      </c>
      <c r="AA119" s="5" t="s">
        <v>0</v>
      </c>
      <c r="AB119" s="5" t="s">
        <v>0</v>
      </c>
      <c r="AC119" s="5" t="s">
        <v>480</v>
      </c>
      <c r="AD119" s="5" t="s">
        <v>44</v>
      </c>
      <c r="AE119" s="5" t="s">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0</v>
      </c>
      <c r="CO119" s="7">
        <v>0</v>
      </c>
      <c r="CP119" s="7">
        <v>0</v>
      </c>
      <c r="CQ119" s="7">
        <v>0</v>
      </c>
      <c r="CR119" s="7">
        <v>0</v>
      </c>
      <c r="CS119" s="7">
        <v>0</v>
      </c>
      <c r="CT119" s="7">
        <v>0</v>
      </c>
      <c r="CU119" s="7">
        <v>0</v>
      </c>
      <c r="CV119" s="7">
        <v>0</v>
      </c>
      <c r="CW119" s="7">
        <v>0</v>
      </c>
      <c r="CX119" s="7">
        <v>0</v>
      </c>
      <c r="CY119" s="7">
        <v>0</v>
      </c>
      <c r="CZ119" s="7">
        <v>0</v>
      </c>
      <c r="DA119" s="7">
        <v>0</v>
      </c>
      <c r="DB119" s="7">
        <v>0</v>
      </c>
      <c r="DC119" s="7">
        <v>0</v>
      </c>
      <c r="DD119" s="7">
        <v>0</v>
      </c>
      <c r="DE119" s="7">
        <v>0</v>
      </c>
      <c r="DF119" s="7">
        <v>0</v>
      </c>
      <c r="DG119" s="7">
        <v>0</v>
      </c>
      <c r="DH119" s="7">
        <v>0</v>
      </c>
      <c r="DI119" s="7">
        <v>0</v>
      </c>
      <c r="DJ119" s="7">
        <v>0</v>
      </c>
      <c r="DK119" s="7">
        <v>0</v>
      </c>
      <c r="DL119" s="7">
        <v>0</v>
      </c>
      <c r="DM119" s="7">
        <v>0</v>
      </c>
      <c r="DN119" s="7">
        <v>0</v>
      </c>
      <c r="DO119" s="7">
        <v>0</v>
      </c>
      <c r="DP119" s="7">
        <v>0</v>
      </c>
      <c r="DQ119" s="7">
        <v>0</v>
      </c>
      <c r="DR119" s="7" t="s">
        <v>0</v>
      </c>
    </row>
    <row r="120" spans="1:122" ht="144.6" customHeight="1" x14ac:dyDescent="0.2">
      <c r="A120" s="6" t="s">
        <v>496</v>
      </c>
      <c r="B120" s="37" t="s">
        <v>0</v>
      </c>
      <c r="C120" s="38" t="s">
        <v>0</v>
      </c>
      <c r="D120" s="5" t="s">
        <v>0</v>
      </c>
      <c r="E120" s="5" t="s">
        <v>0</v>
      </c>
      <c r="F120" s="5" t="s">
        <v>0</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511</v>
      </c>
      <c r="Y120" s="5" t="s">
        <v>180</v>
      </c>
      <c r="Z120" s="5" t="s">
        <v>512</v>
      </c>
      <c r="AA120" s="5" t="s">
        <v>0</v>
      </c>
      <c r="AB120" s="5" t="s">
        <v>0</v>
      </c>
      <c r="AC120" s="5" t="s">
        <v>512</v>
      </c>
      <c r="AD120" s="5" t="s">
        <v>44</v>
      </c>
      <c r="AE120" s="5" t="s">
        <v>0</v>
      </c>
      <c r="AF120" s="7">
        <v>0</v>
      </c>
      <c r="AG120" s="7">
        <v>0</v>
      </c>
      <c r="AH120" s="7">
        <v>0</v>
      </c>
      <c r="AI120" s="7">
        <v>0</v>
      </c>
      <c r="AJ120" s="7">
        <v>0</v>
      </c>
      <c r="AK120" s="7">
        <v>0</v>
      </c>
      <c r="AL120" s="7">
        <v>0</v>
      </c>
      <c r="AM120" s="7">
        <v>0</v>
      </c>
      <c r="AN120" s="7">
        <v>0</v>
      </c>
      <c r="AO120" s="7">
        <v>0</v>
      </c>
      <c r="AP120" s="7">
        <v>0</v>
      </c>
      <c r="AQ120" s="7">
        <v>0</v>
      </c>
      <c r="AR120" s="7">
        <v>0</v>
      </c>
      <c r="AS120" s="7">
        <v>0</v>
      </c>
      <c r="AT120" s="7">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7">
        <v>0</v>
      </c>
      <c r="CT120" s="7">
        <v>0</v>
      </c>
      <c r="CU120" s="7">
        <v>0</v>
      </c>
      <c r="CV120" s="7">
        <v>0</v>
      </c>
      <c r="CW120" s="7">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168.95" customHeight="1" x14ac:dyDescent="0.2">
      <c r="A121" s="6" t="s">
        <v>513</v>
      </c>
      <c r="B121" s="37" t="s">
        <v>514</v>
      </c>
      <c r="C121" s="38" t="s">
        <v>515</v>
      </c>
      <c r="D121" s="5" t="s">
        <v>176</v>
      </c>
      <c r="E121" s="5" t="s">
        <v>482</v>
      </c>
      <c r="F121" s="5" t="s">
        <v>178</v>
      </c>
      <c r="G121" s="5" t="s">
        <v>0</v>
      </c>
      <c r="H121" s="5" t="s">
        <v>0</v>
      </c>
      <c r="I121" s="5" t="s">
        <v>0</v>
      </c>
      <c r="J121" s="5" t="s">
        <v>0</v>
      </c>
      <c r="K121" s="5" t="s">
        <v>0</v>
      </c>
      <c r="L121" s="5" t="s">
        <v>0</v>
      </c>
      <c r="M121" s="5" t="s">
        <v>0</v>
      </c>
      <c r="N121" s="5" t="s">
        <v>0</v>
      </c>
      <c r="O121" s="5" t="s">
        <v>0</v>
      </c>
      <c r="P121" s="5" t="s">
        <v>0</v>
      </c>
      <c r="Q121" s="5" t="s">
        <v>0</v>
      </c>
      <c r="R121" s="5" t="s">
        <v>0</v>
      </c>
      <c r="S121" s="5" t="s">
        <v>0</v>
      </c>
      <c r="T121" s="5" t="s">
        <v>0</v>
      </c>
      <c r="U121" s="5" t="s">
        <v>0</v>
      </c>
      <c r="V121" s="5" t="s">
        <v>0</v>
      </c>
      <c r="W121" s="5" t="s">
        <v>0</v>
      </c>
      <c r="X121" s="5" t="s">
        <v>499</v>
      </c>
      <c r="Y121" s="5" t="s">
        <v>180</v>
      </c>
      <c r="Z121" s="5" t="s">
        <v>500</v>
      </c>
      <c r="AA121" s="8" t="s">
        <v>593</v>
      </c>
      <c r="AB121" s="8" t="s">
        <v>180</v>
      </c>
      <c r="AC121" s="8" t="s">
        <v>599</v>
      </c>
      <c r="AD121" s="5" t="s">
        <v>44</v>
      </c>
      <c r="AE121" s="5" t="s">
        <v>501</v>
      </c>
      <c r="AF121" s="7">
        <f>Администрация!AF100</f>
        <v>1530.9</v>
      </c>
      <c r="AG121" s="7">
        <f>Администрация!AG100</f>
        <v>1257.7</v>
      </c>
      <c r="AH121" s="7">
        <f>Администрация!AH100</f>
        <v>0</v>
      </c>
      <c r="AI121" s="7">
        <f>Администрация!AI100</f>
        <v>0</v>
      </c>
      <c r="AJ121" s="7">
        <f>Администрация!AJ100</f>
        <v>1530.9</v>
      </c>
      <c r="AK121" s="7">
        <f>Администрация!AK100</f>
        <v>1257.7</v>
      </c>
      <c r="AL121" s="7">
        <f>Администрация!AL100</f>
        <v>0</v>
      </c>
      <c r="AM121" s="7">
        <f>Администрация!AM100</f>
        <v>0</v>
      </c>
      <c r="AN121" s="7">
        <f>Администрация!AN100</f>
        <v>0</v>
      </c>
      <c r="AO121" s="7">
        <f>Администрация!AO100</f>
        <v>0</v>
      </c>
      <c r="AP121" s="7">
        <f>Администрация!AP100</f>
        <v>1325.7</v>
      </c>
      <c r="AQ121" s="7">
        <f>Администрация!AQ100</f>
        <v>0</v>
      </c>
      <c r="AR121" s="7">
        <f>Администрация!AR100</f>
        <v>1325.7</v>
      </c>
      <c r="AS121" s="7">
        <f>Администрация!AS100</f>
        <v>0</v>
      </c>
      <c r="AT121" s="7">
        <f>Администрация!AT100</f>
        <v>0</v>
      </c>
      <c r="AU121" s="7">
        <f>Администрация!AU100</f>
        <v>1325.7</v>
      </c>
      <c r="AV121" s="7">
        <f>Администрация!AV100</f>
        <v>0</v>
      </c>
      <c r="AW121" s="7">
        <f>Администрация!AW100</f>
        <v>1325.7</v>
      </c>
      <c r="AX121" s="7">
        <f>Администрация!AX100</f>
        <v>0</v>
      </c>
      <c r="AY121" s="7">
        <f>Администрация!AY100</f>
        <v>0</v>
      </c>
      <c r="AZ121" s="7">
        <f>Администрация!AZ100</f>
        <v>1325.7</v>
      </c>
      <c r="BA121" s="7">
        <f>Администрация!BA100</f>
        <v>0</v>
      </c>
      <c r="BB121" s="7">
        <f>Администрация!BB100</f>
        <v>1325.7</v>
      </c>
      <c r="BC121" s="7">
        <f>Администрация!BC100</f>
        <v>0</v>
      </c>
      <c r="BD121" s="7">
        <f>Администрация!BD100</f>
        <v>0</v>
      </c>
      <c r="BE121" s="7">
        <f>Администрация!BE100</f>
        <v>1325.7</v>
      </c>
      <c r="BF121" s="7">
        <f>Администрация!BF100</f>
        <v>0</v>
      </c>
      <c r="BG121" s="7">
        <f>Администрация!BG100</f>
        <v>1325.7</v>
      </c>
      <c r="BH121" s="7">
        <f>Администрация!BH100</f>
        <v>0</v>
      </c>
      <c r="BI121" s="7">
        <f>Администрация!BI100</f>
        <v>0</v>
      </c>
      <c r="BJ121" s="7">
        <f>Администрация!BJ100</f>
        <v>1274.9000000000001</v>
      </c>
      <c r="BK121" s="7">
        <f>Администрация!BK100</f>
        <v>1001.7</v>
      </c>
      <c r="BL121" s="7">
        <f>Администрация!BL100</f>
        <v>0</v>
      </c>
      <c r="BM121" s="7">
        <f>Администрация!BM100</f>
        <v>0</v>
      </c>
      <c r="BN121" s="7">
        <f>Администрация!BN100</f>
        <v>1274.9000000000001</v>
      </c>
      <c r="BO121" s="7">
        <f>Администрация!BO100</f>
        <v>1001.7</v>
      </c>
      <c r="BP121" s="7">
        <f>Администрация!BP100</f>
        <v>0</v>
      </c>
      <c r="BQ121" s="7">
        <f>Администрация!BQ100</f>
        <v>0</v>
      </c>
      <c r="BR121" s="7">
        <f>Администрация!BR100</f>
        <v>0</v>
      </c>
      <c r="BS121" s="7">
        <f>Администрация!BS100</f>
        <v>0</v>
      </c>
      <c r="BT121" s="7">
        <f>Администрация!BT100</f>
        <v>1325.7</v>
      </c>
      <c r="BU121" s="7">
        <f>Администрация!BU100</f>
        <v>0</v>
      </c>
      <c r="BV121" s="7">
        <f>Администрация!BV100</f>
        <v>1325.7</v>
      </c>
      <c r="BW121" s="7">
        <f>Администрация!BW100</f>
        <v>0</v>
      </c>
      <c r="BX121" s="7">
        <f>Администрация!BX100</f>
        <v>0</v>
      </c>
      <c r="BY121" s="7">
        <f>Администрация!BY100</f>
        <v>1325.7</v>
      </c>
      <c r="BZ121" s="7">
        <f>Администрация!BZ100</f>
        <v>0</v>
      </c>
      <c r="CA121" s="7">
        <f>Администрация!CA100</f>
        <v>1325.7</v>
      </c>
      <c r="CB121" s="7">
        <f>Администрация!CB100</f>
        <v>0</v>
      </c>
      <c r="CC121" s="7">
        <f>Администрация!CC100</f>
        <v>0</v>
      </c>
      <c r="CD121" s="7">
        <f>Администрация!CD100</f>
        <v>1325.7</v>
      </c>
      <c r="CE121" s="7">
        <f>Администрация!CE100</f>
        <v>0</v>
      </c>
      <c r="CF121" s="7">
        <f>Администрация!CF100</f>
        <v>1325.7</v>
      </c>
      <c r="CG121" s="7">
        <f>Администрация!CG100</f>
        <v>0</v>
      </c>
      <c r="CH121" s="7">
        <f>Администрация!CH100</f>
        <v>0</v>
      </c>
      <c r="CI121" s="7">
        <f>Администрация!CI100</f>
        <v>1325.7</v>
      </c>
      <c r="CJ121" s="7">
        <f>Администрация!CJ100</f>
        <v>0</v>
      </c>
      <c r="CK121" s="7">
        <f>Администрация!CK100</f>
        <v>1325.7</v>
      </c>
      <c r="CL121" s="7">
        <f>Администрация!CL100</f>
        <v>0</v>
      </c>
      <c r="CM121" s="7">
        <f>Администрация!CM100</f>
        <v>0</v>
      </c>
      <c r="CN121" s="7">
        <f>Администрация!CN100</f>
        <v>1257.7</v>
      </c>
      <c r="CO121" s="7">
        <f>Администрация!CO100</f>
        <v>0</v>
      </c>
      <c r="CP121" s="7">
        <f>Администрация!CP100</f>
        <v>1257.7</v>
      </c>
      <c r="CQ121" s="7">
        <f>Администрация!CQ100</f>
        <v>0</v>
      </c>
      <c r="CR121" s="7">
        <f>Администрация!CR100</f>
        <v>0</v>
      </c>
      <c r="CS121" s="7">
        <f>Администрация!CS100</f>
        <v>1325.7</v>
      </c>
      <c r="CT121" s="7">
        <f>Администрация!CT100</f>
        <v>0</v>
      </c>
      <c r="CU121" s="7">
        <f>Администрация!CU100</f>
        <v>1325.7</v>
      </c>
      <c r="CV121" s="7">
        <f>Администрация!CV100</f>
        <v>0</v>
      </c>
      <c r="CW121" s="7">
        <f>Администрация!CW100</f>
        <v>0</v>
      </c>
      <c r="CX121" s="7">
        <f>Администрация!CX100</f>
        <v>1325.7</v>
      </c>
      <c r="CY121" s="7">
        <f>Администрация!CY100</f>
        <v>0</v>
      </c>
      <c r="CZ121" s="7">
        <f>Администрация!CZ100</f>
        <v>1325.7</v>
      </c>
      <c r="DA121" s="7">
        <f>Администрация!DA100</f>
        <v>0</v>
      </c>
      <c r="DB121" s="7">
        <f>Администрация!DB100</f>
        <v>0</v>
      </c>
      <c r="DC121" s="7">
        <f>Администрация!DC100</f>
        <v>1001.7</v>
      </c>
      <c r="DD121" s="7">
        <f>Администрация!DD100</f>
        <v>0</v>
      </c>
      <c r="DE121" s="7">
        <f>Администрация!DE100</f>
        <v>1001.7</v>
      </c>
      <c r="DF121" s="7">
        <f>Администрация!DF100</f>
        <v>0</v>
      </c>
      <c r="DG121" s="7">
        <f>Администрация!DG100</f>
        <v>0</v>
      </c>
      <c r="DH121" s="7">
        <f>Администрация!DH100</f>
        <v>1325.7</v>
      </c>
      <c r="DI121" s="7">
        <f>Администрация!DI100</f>
        <v>0</v>
      </c>
      <c r="DJ121" s="7">
        <f>Администрация!DJ100</f>
        <v>1325.7</v>
      </c>
      <c r="DK121" s="7">
        <f>Администрация!DK100</f>
        <v>0</v>
      </c>
      <c r="DL121" s="7">
        <f>Администрация!DL100</f>
        <v>0</v>
      </c>
      <c r="DM121" s="7">
        <f>Администрация!DM100</f>
        <v>1325.7</v>
      </c>
      <c r="DN121" s="7">
        <f>Администрация!DN100</f>
        <v>0</v>
      </c>
      <c r="DO121" s="7">
        <f>Администрация!DO100</f>
        <v>1325.7</v>
      </c>
      <c r="DP121" s="7">
        <f>Администрация!DP100</f>
        <v>0</v>
      </c>
      <c r="DQ121" s="7">
        <f>Администрация!DQ100</f>
        <v>0</v>
      </c>
      <c r="DR121" s="7" t="s">
        <v>183</v>
      </c>
    </row>
    <row r="122" spans="1:122" ht="180.95" customHeight="1" x14ac:dyDescent="0.2">
      <c r="A122" s="6" t="s">
        <v>513</v>
      </c>
      <c r="B122" s="37" t="s">
        <v>0</v>
      </c>
      <c r="C122" s="38" t="s">
        <v>0</v>
      </c>
      <c r="D122" s="5" t="s">
        <v>502</v>
      </c>
      <c r="E122" s="5" t="s">
        <v>503</v>
      </c>
      <c r="F122" s="5" t="s">
        <v>504</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417</v>
      </c>
      <c r="Y122" s="5" t="s">
        <v>180</v>
      </c>
      <c r="Z122" s="5" t="s">
        <v>418</v>
      </c>
      <c r="AA122" s="5" t="s">
        <v>0</v>
      </c>
      <c r="AB122" s="5" t="s">
        <v>0</v>
      </c>
      <c r="AC122" s="5" t="s">
        <v>418</v>
      </c>
      <c r="AD122" s="5" t="s">
        <v>44</v>
      </c>
      <c r="AE122" s="5" t="s">
        <v>0</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t="s">
        <v>0</v>
      </c>
    </row>
    <row r="123" spans="1:122" ht="180.95" customHeight="1" x14ac:dyDescent="0.2">
      <c r="A123" s="6" t="s">
        <v>513</v>
      </c>
      <c r="B123" s="37" t="s">
        <v>0</v>
      </c>
      <c r="C123" s="38" t="s">
        <v>0</v>
      </c>
      <c r="D123" s="5" t="s">
        <v>0</v>
      </c>
      <c r="E123" s="5" t="s">
        <v>0</v>
      </c>
      <c r="F123" s="5" t="s">
        <v>0</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505</v>
      </c>
      <c r="Y123" s="5" t="s">
        <v>180</v>
      </c>
      <c r="Z123" s="5" t="s">
        <v>506</v>
      </c>
      <c r="AA123" s="5" t="s">
        <v>0</v>
      </c>
      <c r="AB123" s="5" t="s">
        <v>0</v>
      </c>
      <c r="AC123" s="5" t="s">
        <v>506</v>
      </c>
      <c r="AD123" s="5" t="s">
        <v>44</v>
      </c>
      <c r="AE123" s="5" t="s">
        <v>0</v>
      </c>
      <c r="AF123" s="7">
        <v>0</v>
      </c>
      <c r="AG123" s="7">
        <v>0</v>
      </c>
      <c r="AH123" s="7">
        <v>0</v>
      </c>
      <c r="AI123" s="7">
        <v>0</v>
      </c>
      <c r="AJ123" s="7">
        <v>0</v>
      </c>
      <c r="AK123" s="7">
        <v>0</v>
      </c>
      <c r="AL123" s="7">
        <v>0</v>
      </c>
      <c r="AM123" s="7">
        <v>0</v>
      </c>
      <c r="AN123" s="7">
        <v>0</v>
      </c>
      <c r="AO123" s="7">
        <v>0</v>
      </c>
      <c r="AP123" s="7">
        <v>0</v>
      </c>
      <c r="AQ123" s="7">
        <v>0</v>
      </c>
      <c r="AR123" s="7">
        <v>0</v>
      </c>
      <c r="AS123" s="7">
        <v>0</v>
      </c>
      <c r="AT123" s="7">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c r="BP123" s="7">
        <v>0</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0</v>
      </c>
      <c r="CK123" s="7">
        <v>0</v>
      </c>
      <c r="CL123" s="7">
        <v>0</v>
      </c>
      <c r="CM123" s="7">
        <v>0</v>
      </c>
      <c r="CN123" s="7">
        <v>0</v>
      </c>
      <c r="CO123" s="7">
        <v>0</v>
      </c>
      <c r="CP123" s="7">
        <v>0</v>
      </c>
      <c r="CQ123" s="7">
        <v>0</v>
      </c>
      <c r="CR123" s="7">
        <v>0</v>
      </c>
      <c r="CS123" s="7">
        <v>0</v>
      </c>
      <c r="CT123" s="7">
        <v>0</v>
      </c>
      <c r="CU123" s="7">
        <v>0</v>
      </c>
      <c r="CV123" s="7">
        <v>0</v>
      </c>
      <c r="CW123" s="7">
        <v>0</v>
      </c>
      <c r="CX123" s="7">
        <v>0</v>
      </c>
      <c r="CY123" s="7">
        <v>0</v>
      </c>
      <c r="CZ123" s="7">
        <v>0</v>
      </c>
      <c r="DA123" s="7">
        <v>0</v>
      </c>
      <c r="DB123" s="7">
        <v>0</v>
      </c>
      <c r="DC123" s="7">
        <v>0</v>
      </c>
      <c r="DD123" s="7">
        <v>0</v>
      </c>
      <c r="DE123" s="7">
        <v>0</v>
      </c>
      <c r="DF123" s="7">
        <v>0</v>
      </c>
      <c r="DG123" s="7">
        <v>0</v>
      </c>
      <c r="DH123" s="7">
        <v>0</v>
      </c>
      <c r="DI123" s="7">
        <v>0</v>
      </c>
      <c r="DJ123" s="7">
        <v>0</v>
      </c>
      <c r="DK123" s="7">
        <v>0</v>
      </c>
      <c r="DL123" s="7">
        <v>0</v>
      </c>
      <c r="DM123" s="7">
        <v>0</v>
      </c>
      <c r="DN123" s="7">
        <v>0</v>
      </c>
      <c r="DO123" s="7">
        <v>0</v>
      </c>
      <c r="DP123" s="7">
        <v>0</v>
      </c>
      <c r="DQ123" s="7">
        <v>0</v>
      </c>
      <c r="DR123" s="7" t="s">
        <v>0</v>
      </c>
    </row>
    <row r="124" spans="1:122" ht="132.4" customHeight="1" x14ac:dyDescent="0.2">
      <c r="A124" s="6" t="s">
        <v>513</v>
      </c>
      <c r="B124" s="37" t="s">
        <v>0</v>
      </c>
      <c r="C124" s="38" t="s">
        <v>0</v>
      </c>
      <c r="D124" s="5" t="s">
        <v>0</v>
      </c>
      <c r="E124" s="5" t="s">
        <v>0</v>
      </c>
      <c r="F124" s="5" t="s">
        <v>0</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507</v>
      </c>
      <c r="Y124" s="5" t="s">
        <v>180</v>
      </c>
      <c r="Z124" s="5" t="s">
        <v>508</v>
      </c>
      <c r="AA124" s="5" t="s">
        <v>0</v>
      </c>
      <c r="AB124" s="5" t="s">
        <v>0</v>
      </c>
      <c r="AC124" s="5" t="s">
        <v>508</v>
      </c>
      <c r="AD124" s="5" t="s">
        <v>44</v>
      </c>
      <c r="AE124" s="5" t="s">
        <v>0</v>
      </c>
      <c r="AF124" s="7">
        <v>0</v>
      </c>
      <c r="AG124" s="7">
        <v>0</v>
      </c>
      <c r="AH124" s="7">
        <v>0</v>
      </c>
      <c r="AI124" s="7">
        <v>0</v>
      </c>
      <c r="AJ124" s="7">
        <v>0</v>
      </c>
      <c r="AK124" s="7">
        <v>0</v>
      </c>
      <c r="AL124" s="7">
        <v>0</v>
      </c>
      <c r="AM124" s="7">
        <v>0</v>
      </c>
      <c r="AN124" s="7">
        <v>0</v>
      </c>
      <c r="AO124" s="7">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7">
        <v>0</v>
      </c>
      <c r="CT124" s="7">
        <v>0</v>
      </c>
      <c r="CU124" s="7">
        <v>0</v>
      </c>
      <c r="CV124" s="7">
        <v>0</v>
      </c>
      <c r="CW124" s="7">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20.4" customHeight="1" x14ac:dyDescent="0.2">
      <c r="A125" s="6" t="s">
        <v>513</v>
      </c>
      <c r="B125" s="37" t="s">
        <v>0</v>
      </c>
      <c r="C125" s="38"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509</v>
      </c>
      <c r="Y125" s="5" t="s">
        <v>180</v>
      </c>
      <c r="Z125" s="5" t="s">
        <v>510</v>
      </c>
      <c r="AA125" s="5" t="s">
        <v>0</v>
      </c>
      <c r="AB125" s="5" t="s">
        <v>0</v>
      </c>
      <c r="AC125" s="5" t="s">
        <v>510</v>
      </c>
      <c r="AD125" s="5" t="s">
        <v>44</v>
      </c>
      <c r="AE125" s="5" t="s">
        <v>0</v>
      </c>
      <c r="AF125" s="7">
        <v>0</v>
      </c>
      <c r="AG125" s="7">
        <v>0</v>
      </c>
      <c r="AH125" s="7">
        <v>0</v>
      </c>
      <c r="AI125" s="7">
        <v>0</v>
      </c>
      <c r="AJ125" s="7">
        <v>0</v>
      </c>
      <c r="AK125" s="7">
        <v>0</v>
      </c>
      <c r="AL125" s="7">
        <v>0</v>
      </c>
      <c r="AM125" s="7">
        <v>0</v>
      </c>
      <c r="AN125" s="7">
        <v>0</v>
      </c>
      <c r="AO125" s="7">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7">
        <v>0</v>
      </c>
      <c r="CT125" s="7">
        <v>0</v>
      </c>
      <c r="CU125" s="7">
        <v>0</v>
      </c>
      <c r="CV125" s="7">
        <v>0</v>
      </c>
      <c r="CW125" s="7">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47.65" customHeight="1" x14ac:dyDescent="0.2">
      <c r="A126" s="6" t="s">
        <v>513</v>
      </c>
      <c r="B126" s="37" t="s">
        <v>0</v>
      </c>
      <c r="C126" s="38"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478</v>
      </c>
      <c r="Y126" s="5" t="s">
        <v>479</v>
      </c>
      <c r="Z126" s="5" t="s">
        <v>480</v>
      </c>
      <c r="AA126" s="5" t="s">
        <v>0</v>
      </c>
      <c r="AB126" s="5" t="s">
        <v>0</v>
      </c>
      <c r="AC126" s="5" t="s">
        <v>480</v>
      </c>
      <c r="AD126" s="5" t="s">
        <v>44</v>
      </c>
      <c r="AE126" s="5" t="s">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7">
        <v>0</v>
      </c>
      <c r="CT126" s="7">
        <v>0</v>
      </c>
      <c r="CU126" s="7">
        <v>0</v>
      </c>
      <c r="CV126" s="7">
        <v>0</v>
      </c>
      <c r="CW126" s="7">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44.6" customHeight="1" x14ac:dyDescent="0.2">
      <c r="A127" s="6" t="s">
        <v>513</v>
      </c>
      <c r="B127" s="37" t="s">
        <v>0</v>
      </c>
      <c r="C127" s="38"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511</v>
      </c>
      <c r="Y127" s="5" t="s">
        <v>180</v>
      </c>
      <c r="Z127" s="5" t="s">
        <v>512</v>
      </c>
      <c r="AA127" s="5" t="s">
        <v>0</v>
      </c>
      <c r="AB127" s="5" t="s">
        <v>0</v>
      </c>
      <c r="AC127" s="5" t="s">
        <v>512</v>
      </c>
      <c r="AD127" s="5" t="s">
        <v>44</v>
      </c>
      <c r="AE127" s="5" t="s">
        <v>0</v>
      </c>
      <c r="AF127" s="7">
        <v>0</v>
      </c>
      <c r="AG127" s="7">
        <v>0</v>
      </c>
      <c r="AH127" s="7">
        <v>0</v>
      </c>
      <c r="AI127" s="7">
        <v>0</v>
      </c>
      <c r="AJ127" s="7">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7">
        <v>0</v>
      </c>
      <c r="CT127" s="7">
        <v>0</v>
      </c>
      <c r="CU127" s="7">
        <v>0</v>
      </c>
      <c r="CV127" s="7">
        <v>0</v>
      </c>
      <c r="CW127" s="7">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180.95" customHeight="1" x14ac:dyDescent="0.2">
      <c r="A128" s="6" t="s">
        <v>516</v>
      </c>
      <c r="B128" s="37" t="s">
        <v>517</v>
      </c>
      <c r="C128" s="38" t="s">
        <v>518</v>
      </c>
      <c r="D128" s="5" t="s">
        <v>176</v>
      </c>
      <c r="E128" s="5" t="s">
        <v>482</v>
      </c>
      <c r="F128" s="5" t="s">
        <v>178</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519</v>
      </c>
      <c r="Y128" s="5" t="s">
        <v>180</v>
      </c>
      <c r="Z128" s="5" t="s">
        <v>520</v>
      </c>
      <c r="AA128" s="5" t="s">
        <v>0</v>
      </c>
      <c r="AB128" s="5" t="s">
        <v>0</v>
      </c>
      <c r="AC128" s="5" t="s">
        <v>520</v>
      </c>
      <c r="AD128" s="5" t="s">
        <v>53</v>
      </c>
      <c r="AE128" s="5" t="s">
        <v>406</v>
      </c>
      <c r="AF128" s="7">
        <f>Администрация!AF107</f>
        <v>139285</v>
      </c>
      <c r="AG128" s="7">
        <f>Администрация!AG107</f>
        <v>126601.5</v>
      </c>
      <c r="AH128" s="7">
        <f>Администрация!AH107</f>
        <v>0</v>
      </c>
      <c r="AI128" s="7">
        <f>Администрация!AI107</f>
        <v>0</v>
      </c>
      <c r="AJ128" s="7">
        <f>Администрация!AJ107</f>
        <v>139285</v>
      </c>
      <c r="AK128" s="7">
        <f>Администрация!AK107</f>
        <v>126601.5</v>
      </c>
      <c r="AL128" s="7">
        <f>Администрация!AL107</f>
        <v>0</v>
      </c>
      <c r="AM128" s="7">
        <f>Администрация!AM107</f>
        <v>0</v>
      </c>
      <c r="AN128" s="7">
        <f>Администрация!AN107</f>
        <v>0</v>
      </c>
      <c r="AO128" s="7">
        <f>Администрация!AO107</f>
        <v>0</v>
      </c>
      <c r="AP128" s="7">
        <f>Администрация!AP107</f>
        <v>82709.600000000006</v>
      </c>
      <c r="AQ128" s="7">
        <f>Администрация!AQ107</f>
        <v>0</v>
      </c>
      <c r="AR128" s="7">
        <f>Администрация!AR107</f>
        <v>82709.600000000006</v>
      </c>
      <c r="AS128" s="7">
        <f>Администрация!AS107</f>
        <v>0</v>
      </c>
      <c r="AT128" s="7">
        <f>Администрация!AT107</f>
        <v>0</v>
      </c>
      <c r="AU128" s="7">
        <f>Администрация!AU107</f>
        <v>82709.600000000006</v>
      </c>
      <c r="AV128" s="7">
        <f>Администрация!AV107</f>
        <v>0</v>
      </c>
      <c r="AW128" s="7">
        <f>Администрация!AW107</f>
        <v>82709.600000000006</v>
      </c>
      <c r="AX128" s="7">
        <f>Администрация!AX107</f>
        <v>0</v>
      </c>
      <c r="AY128" s="7">
        <f>Администрация!AY107</f>
        <v>0</v>
      </c>
      <c r="AZ128" s="7">
        <f>Администрация!AZ107</f>
        <v>82709.600000000006</v>
      </c>
      <c r="BA128" s="7">
        <f>Администрация!BA107</f>
        <v>0</v>
      </c>
      <c r="BB128" s="7">
        <f>Администрация!BB107</f>
        <v>82709.600000000006</v>
      </c>
      <c r="BC128" s="7">
        <f>Администрация!BC107</f>
        <v>0</v>
      </c>
      <c r="BD128" s="7">
        <f>Администрация!BD107</f>
        <v>0</v>
      </c>
      <c r="BE128" s="7">
        <f>Администрация!BE107</f>
        <v>82709.600000000006</v>
      </c>
      <c r="BF128" s="7">
        <f>Администрация!BF107</f>
        <v>0</v>
      </c>
      <c r="BG128" s="7">
        <f>Администрация!BG107</f>
        <v>82709.600000000006</v>
      </c>
      <c r="BH128" s="7">
        <f>Администрация!BH107</f>
        <v>0</v>
      </c>
      <c r="BI128" s="7">
        <f>Администрация!BI107</f>
        <v>0</v>
      </c>
      <c r="BJ128" s="7">
        <f>Администрация!BJ107</f>
        <v>29679.4</v>
      </c>
      <c r="BK128" s="7">
        <f>Администрация!BK107</f>
        <v>19429.099999999999</v>
      </c>
      <c r="BL128" s="7">
        <f>Администрация!BL107</f>
        <v>0</v>
      </c>
      <c r="BM128" s="7">
        <f>Администрация!BM107</f>
        <v>0</v>
      </c>
      <c r="BN128" s="7">
        <f>Администрация!BN107</f>
        <v>29679.4</v>
      </c>
      <c r="BO128" s="7">
        <f>Администрация!BO107</f>
        <v>19429.099999999999</v>
      </c>
      <c r="BP128" s="7">
        <f>Администрация!BP107</f>
        <v>0</v>
      </c>
      <c r="BQ128" s="7">
        <f>Администрация!BQ107</f>
        <v>0</v>
      </c>
      <c r="BR128" s="7">
        <f>Администрация!BR107</f>
        <v>0</v>
      </c>
      <c r="BS128" s="7">
        <f>Администрация!BS107</f>
        <v>0</v>
      </c>
      <c r="BT128" s="7">
        <f>Администрация!BT107</f>
        <v>25686.2</v>
      </c>
      <c r="BU128" s="7">
        <f>Администрация!BU107</f>
        <v>0</v>
      </c>
      <c r="BV128" s="7">
        <f>Администрация!BV107</f>
        <v>25686.2</v>
      </c>
      <c r="BW128" s="7">
        <f>Администрация!BW107</f>
        <v>0</v>
      </c>
      <c r="BX128" s="7">
        <f>Администрация!BX107</f>
        <v>0</v>
      </c>
      <c r="BY128" s="7">
        <f>Администрация!BY107</f>
        <v>25686.2</v>
      </c>
      <c r="BZ128" s="7">
        <f>Администрация!BZ107</f>
        <v>0</v>
      </c>
      <c r="CA128" s="7">
        <f>Администрация!CA107</f>
        <v>25686.2</v>
      </c>
      <c r="CB128" s="7">
        <f>Администрация!CB107</f>
        <v>0</v>
      </c>
      <c r="CC128" s="7">
        <f>Администрация!CC107</f>
        <v>0</v>
      </c>
      <c r="CD128" s="7">
        <f>Администрация!CD107</f>
        <v>25686.2</v>
      </c>
      <c r="CE128" s="7">
        <f>Администрация!CE107</f>
        <v>0</v>
      </c>
      <c r="CF128" s="7">
        <f>Администрация!CF107</f>
        <v>25686.2</v>
      </c>
      <c r="CG128" s="7">
        <f>Администрация!CG107</f>
        <v>0</v>
      </c>
      <c r="CH128" s="7">
        <f>Администрация!CH107</f>
        <v>0</v>
      </c>
      <c r="CI128" s="7">
        <f>Администрация!CI107</f>
        <v>25686.2</v>
      </c>
      <c r="CJ128" s="7">
        <f>Администрация!CJ107</f>
        <v>0</v>
      </c>
      <c r="CK128" s="7">
        <f>Администрация!CK107</f>
        <v>25686.2</v>
      </c>
      <c r="CL128" s="7">
        <f>Администрация!CL107</f>
        <v>0</v>
      </c>
      <c r="CM128" s="7">
        <f>Администрация!CM107</f>
        <v>0</v>
      </c>
      <c r="CN128" s="7">
        <f>Администрация!CN107</f>
        <v>126601.5</v>
      </c>
      <c r="CO128" s="7">
        <f>Администрация!CO107</f>
        <v>0</v>
      </c>
      <c r="CP128" s="7">
        <f>Администрация!CP107</f>
        <v>126601.5</v>
      </c>
      <c r="CQ128" s="7">
        <f>Администрация!CQ107</f>
        <v>0</v>
      </c>
      <c r="CR128" s="7">
        <f>Администрация!CR107</f>
        <v>0</v>
      </c>
      <c r="CS128" s="7">
        <f>Администрация!CS107</f>
        <v>82709.600000000006</v>
      </c>
      <c r="CT128" s="7">
        <f>Администрация!CT107</f>
        <v>0</v>
      </c>
      <c r="CU128" s="7">
        <f>Администрация!CU107</f>
        <v>82709.600000000006</v>
      </c>
      <c r="CV128" s="7">
        <f>Администрация!CV107</f>
        <v>0</v>
      </c>
      <c r="CW128" s="7">
        <f>Администрация!CW107</f>
        <v>0</v>
      </c>
      <c r="CX128" s="7">
        <f>Администрация!CX107</f>
        <v>82709.600000000006</v>
      </c>
      <c r="CY128" s="7">
        <f>Администрация!CY107</f>
        <v>0</v>
      </c>
      <c r="CZ128" s="7">
        <f>Администрация!CZ107</f>
        <v>82709.600000000006</v>
      </c>
      <c r="DA128" s="7">
        <f>Администрация!DA107</f>
        <v>0</v>
      </c>
      <c r="DB128" s="7">
        <f>Администрация!DB107</f>
        <v>0</v>
      </c>
      <c r="DC128" s="7">
        <f>Администрация!DC107</f>
        <v>19429.099999999999</v>
      </c>
      <c r="DD128" s="7">
        <f>Администрация!DD107</f>
        <v>0</v>
      </c>
      <c r="DE128" s="7">
        <f>Администрация!DE107</f>
        <v>19429.099999999999</v>
      </c>
      <c r="DF128" s="7">
        <f>Администрация!DF107</f>
        <v>0</v>
      </c>
      <c r="DG128" s="7">
        <f>Администрация!DG107</f>
        <v>0</v>
      </c>
      <c r="DH128" s="7">
        <f>Администрация!DH107</f>
        <v>25686.2</v>
      </c>
      <c r="DI128" s="7">
        <f>Администрация!DI107</f>
        <v>0</v>
      </c>
      <c r="DJ128" s="7">
        <f>Администрация!DJ107</f>
        <v>25686.2</v>
      </c>
      <c r="DK128" s="7">
        <f>Администрация!DK107</f>
        <v>0</v>
      </c>
      <c r="DL128" s="7">
        <f>Администрация!DL107</f>
        <v>0</v>
      </c>
      <c r="DM128" s="7">
        <f>Администрация!DM107</f>
        <v>25686.2</v>
      </c>
      <c r="DN128" s="7">
        <f>Администрация!DN107</f>
        <v>0</v>
      </c>
      <c r="DO128" s="7">
        <f>Администрация!DO107</f>
        <v>25686.2</v>
      </c>
      <c r="DP128" s="7">
        <f>Администрация!DP107</f>
        <v>0</v>
      </c>
      <c r="DQ128" s="7">
        <f>Администрация!DQ107</f>
        <v>0</v>
      </c>
      <c r="DR128" s="7" t="s">
        <v>183</v>
      </c>
    </row>
    <row r="129" spans="1:122" ht="47.65" customHeight="1" x14ac:dyDescent="0.2">
      <c r="A129" s="6" t="s">
        <v>516</v>
      </c>
      <c r="B129" s="37" t="s">
        <v>0</v>
      </c>
      <c r="C129" s="38"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478</v>
      </c>
      <c r="Y129" s="5" t="s">
        <v>479</v>
      </c>
      <c r="Z129" s="5" t="s">
        <v>480</v>
      </c>
      <c r="AA129" s="5" t="s">
        <v>0</v>
      </c>
      <c r="AB129" s="5" t="s">
        <v>0</v>
      </c>
      <c r="AC129" s="5" t="s">
        <v>480</v>
      </c>
      <c r="AD129" s="5" t="s">
        <v>53</v>
      </c>
      <c r="AE129" s="5" t="s">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7">
        <v>0</v>
      </c>
      <c r="CT129" s="7">
        <v>0</v>
      </c>
      <c r="CU129" s="7">
        <v>0</v>
      </c>
      <c r="CV129" s="7">
        <v>0</v>
      </c>
      <c r="CW129" s="7">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56.75" customHeight="1" x14ac:dyDescent="0.2">
      <c r="A130" s="6" t="s">
        <v>516</v>
      </c>
      <c r="B130" s="37" t="s">
        <v>0</v>
      </c>
      <c r="C130" s="38" t="s">
        <v>0</v>
      </c>
      <c r="D130" s="5" t="s">
        <v>0</v>
      </c>
      <c r="E130" s="5" t="s">
        <v>0</v>
      </c>
      <c r="F130" s="5" t="s">
        <v>0</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521</v>
      </c>
      <c r="Y130" s="5" t="s">
        <v>180</v>
      </c>
      <c r="Z130" s="5" t="s">
        <v>522</v>
      </c>
      <c r="AA130" s="5" t="s">
        <v>0</v>
      </c>
      <c r="AB130" s="5" t="s">
        <v>0</v>
      </c>
      <c r="AC130" s="5" t="s">
        <v>522</v>
      </c>
      <c r="AD130" s="5" t="s">
        <v>53</v>
      </c>
      <c r="AE130" s="5" t="s">
        <v>0</v>
      </c>
      <c r="AF130" s="7">
        <v>0</v>
      </c>
      <c r="AG130" s="7">
        <v>0</v>
      </c>
      <c r="AH130" s="7">
        <v>0</v>
      </c>
      <c r="AI130" s="7">
        <v>0</v>
      </c>
      <c r="AJ130" s="7">
        <v>0</v>
      </c>
      <c r="AK130" s="7">
        <v>0</v>
      </c>
      <c r="AL130" s="7">
        <v>0</v>
      </c>
      <c r="AM130" s="7">
        <v>0</v>
      </c>
      <c r="AN130" s="7">
        <v>0</v>
      </c>
      <c r="AO130" s="7">
        <v>0</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c r="BR130" s="7">
        <v>0</v>
      </c>
      <c r="BS130" s="7">
        <v>0</v>
      </c>
      <c r="BT130" s="7">
        <v>0</v>
      </c>
      <c r="BU130" s="7">
        <v>0</v>
      </c>
      <c r="BV130" s="7">
        <v>0</v>
      </c>
      <c r="BW130" s="7">
        <v>0</v>
      </c>
      <c r="BX130" s="7">
        <v>0</v>
      </c>
      <c r="BY130" s="7">
        <v>0</v>
      </c>
      <c r="BZ130" s="7">
        <v>0</v>
      </c>
      <c r="CA130" s="7">
        <v>0</v>
      </c>
      <c r="CB130" s="7">
        <v>0</v>
      </c>
      <c r="CC130" s="7">
        <v>0</v>
      </c>
      <c r="CD130" s="7">
        <v>0</v>
      </c>
      <c r="CE130" s="7">
        <v>0</v>
      </c>
      <c r="CF130" s="7">
        <v>0</v>
      </c>
      <c r="CG130" s="7">
        <v>0</v>
      </c>
      <c r="CH130" s="7">
        <v>0</v>
      </c>
      <c r="CI130" s="7">
        <v>0</v>
      </c>
      <c r="CJ130" s="7">
        <v>0</v>
      </c>
      <c r="CK130" s="7">
        <v>0</v>
      </c>
      <c r="CL130" s="7">
        <v>0</v>
      </c>
      <c r="CM130" s="7">
        <v>0</v>
      </c>
      <c r="CN130" s="7">
        <v>0</v>
      </c>
      <c r="CO130" s="7">
        <v>0</v>
      </c>
      <c r="CP130" s="7">
        <v>0</v>
      </c>
      <c r="CQ130" s="7">
        <v>0</v>
      </c>
      <c r="CR130" s="7">
        <v>0</v>
      </c>
      <c r="CS130" s="7">
        <v>0</v>
      </c>
      <c r="CT130" s="7">
        <v>0</v>
      </c>
      <c r="CU130" s="7">
        <v>0</v>
      </c>
      <c r="CV130" s="7">
        <v>0</v>
      </c>
      <c r="CW130" s="7">
        <v>0</v>
      </c>
      <c r="CX130" s="7">
        <v>0</v>
      </c>
      <c r="CY130" s="7">
        <v>0</v>
      </c>
      <c r="CZ130" s="7">
        <v>0</v>
      </c>
      <c r="DA130" s="7">
        <v>0</v>
      </c>
      <c r="DB130" s="7">
        <v>0</v>
      </c>
      <c r="DC130" s="7">
        <v>0</v>
      </c>
      <c r="DD130" s="7">
        <v>0</v>
      </c>
      <c r="DE130" s="7">
        <v>0</v>
      </c>
      <c r="DF130" s="7">
        <v>0</v>
      </c>
      <c r="DG130" s="7">
        <v>0</v>
      </c>
      <c r="DH130" s="7">
        <v>0</v>
      </c>
      <c r="DI130" s="7">
        <v>0</v>
      </c>
      <c r="DJ130" s="7">
        <v>0</v>
      </c>
      <c r="DK130" s="7">
        <v>0</v>
      </c>
      <c r="DL130" s="7">
        <v>0</v>
      </c>
      <c r="DM130" s="7">
        <v>0</v>
      </c>
      <c r="DN130" s="7">
        <v>0</v>
      </c>
      <c r="DO130" s="7">
        <v>0</v>
      </c>
      <c r="DP130" s="7">
        <v>0</v>
      </c>
      <c r="DQ130" s="7">
        <v>0</v>
      </c>
      <c r="DR130" s="7" t="s">
        <v>0</v>
      </c>
    </row>
    <row r="131" spans="1:122" ht="108.2" customHeight="1" x14ac:dyDescent="0.2">
      <c r="A131" s="6" t="s">
        <v>516</v>
      </c>
      <c r="B131" s="37" t="s">
        <v>0</v>
      </c>
      <c r="C131" s="38" t="s">
        <v>0</v>
      </c>
      <c r="D131" s="5" t="s">
        <v>0</v>
      </c>
      <c r="E131" s="5" t="s">
        <v>0</v>
      </c>
      <c r="F131" s="5" t="s">
        <v>0</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409</v>
      </c>
      <c r="Y131" s="5" t="s">
        <v>180</v>
      </c>
      <c r="Z131" s="5" t="s">
        <v>307</v>
      </c>
      <c r="AA131" s="5" t="s">
        <v>0</v>
      </c>
      <c r="AB131" s="5" t="s">
        <v>0</v>
      </c>
      <c r="AC131" s="5" t="s">
        <v>307</v>
      </c>
      <c r="AD131" s="5" t="s">
        <v>53</v>
      </c>
      <c r="AE131" s="5" t="s">
        <v>0</v>
      </c>
      <c r="AF131" s="7">
        <v>0</v>
      </c>
      <c r="AG131" s="7">
        <v>0</v>
      </c>
      <c r="AH131" s="7">
        <v>0</v>
      </c>
      <c r="AI131" s="7">
        <v>0</v>
      </c>
      <c r="AJ131" s="7">
        <v>0</v>
      </c>
      <c r="AK131" s="7">
        <v>0</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7">
        <v>0</v>
      </c>
      <c r="CT131" s="7">
        <v>0</v>
      </c>
      <c r="CU131" s="7">
        <v>0</v>
      </c>
      <c r="CV131" s="7">
        <v>0</v>
      </c>
      <c r="CW131" s="7">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516</v>
      </c>
      <c r="B132" s="37" t="s">
        <v>0</v>
      </c>
      <c r="C132" s="38" t="s">
        <v>0</v>
      </c>
      <c r="D132" s="5" t="s">
        <v>0</v>
      </c>
      <c r="E132" s="5" t="s">
        <v>0</v>
      </c>
      <c r="F132" s="5" t="s">
        <v>0</v>
      </c>
      <c r="G132" s="5" t="s">
        <v>0</v>
      </c>
      <c r="H132" s="5" t="s">
        <v>0</v>
      </c>
      <c r="I132" s="5" t="s">
        <v>0</v>
      </c>
      <c r="J132" s="5" t="s">
        <v>0</v>
      </c>
      <c r="K132" s="5" t="s">
        <v>0</v>
      </c>
      <c r="L132" s="5" t="s">
        <v>0</v>
      </c>
      <c r="M132" s="5" t="s">
        <v>0</v>
      </c>
      <c r="N132" s="5" t="s">
        <v>331</v>
      </c>
      <c r="O132" s="5" t="s">
        <v>180</v>
      </c>
      <c r="P132" s="5" t="s">
        <v>238</v>
      </c>
      <c r="Q132" s="5" t="s">
        <v>332</v>
      </c>
      <c r="R132" s="5" t="s">
        <v>0</v>
      </c>
      <c r="S132" s="5" t="s">
        <v>0</v>
      </c>
      <c r="T132" s="5" t="s">
        <v>0</v>
      </c>
      <c r="U132" s="5" t="s">
        <v>0</v>
      </c>
      <c r="V132" s="5" t="s">
        <v>0</v>
      </c>
      <c r="W132" s="5" t="s">
        <v>0</v>
      </c>
      <c r="X132" s="5" t="s">
        <v>0</v>
      </c>
      <c r="Y132" s="5" t="s">
        <v>0</v>
      </c>
      <c r="Z132" s="5" t="s">
        <v>0</v>
      </c>
      <c r="AA132" s="5" t="s">
        <v>0</v>
      </c>
      <c r="AB132" s="5" t="s">
        <v>0</v>
      </c>
      <c r="AC132" s="5" t="s">
        <v>0</v>
      </c>
      <c r="AD132" s="5" t="s">
        <v>53</v>
      </c>
      <c r="AE132" s="5" t="s">
        <v>406</v>
      </c>
      <c r="AF132" s="7">
        <v>139285</v>
      </c>
      <c r="AG132" s="7">
        <v>126601.5</v>
      </c>
      <c r="AH132" s="7">
        <v>0</v>
      </c>
      <c r="AI132" s="7">
        <v>0</v>
      </c>
      <c r="AJ132" s="7">
        <v>139285</v>
      </c>
      <c r="AK132" s="7">
        <v>126601.5</v>
      </c>
      <c r="AL132" s="7">
        <v>0</v>
      </c>
      <c r="AM132" s="7">
        <v>0</v>
      </c>
      <c r="AN132" s="7">
        <v>0</v>
      </c>
      <c r="AO132" s="7">
        <v>0</v>
      </c>
      <c r="AP132" s="7">
        <v>82709.600000000006</v>
      </c>
      <c r="AQ132" s="7">
        <v>0</v>
      </c>
      <c r="AR132" s="7">
        <v>82709.600000000006</v>
      </c>
      <c r="AS132" s="7">
        <v>0</v>
      </c>
      <c r="AT132" s="7">
        <v>0</v>
      </c>
      <c r="AU132" s="7">
        <v>82709.600000000006</v>
      </c>
      <c r="AV132" s="7">
        <v>0</v>
      </c>
      <c r="AW132" s="7">
        <v>82709.600000000006</v>
      </c>
      <c r="AX132" s="7">
        <v>0</v>
      </c>
      <c r="AY132" s="7">
        <v>0</v>
      </c>
      <c r="AZ132" s="7">
        <v>82709.600000000006</v>
      </c>
      <c r="BA132" s="7">
        <v>0</v>
      </c>
      <c r="BB132" s="7">
        <v>82709.600000000006</v>
      </c>
      <c r="BC132" s="7">
        <v>0</v>
      </c>
      <c r="BD132" s="7">
        <v>0</v>
      </c>
      <c r="BE132" s="7">
        <v>82709.600000000006</v>
      </c>
      <c r="BF132" s="7">
        <v>0</v>
      </c>
      <c r="BG132" s="7">
        <v>82709.600000000006</v>
      </c>
      <c r="BH132" s="7">
        <v>0</v>
      </c>
      <c r="BI132" s="7">
        <v>0</v>
      </c>
      <c r="BJ132" s="7">
        <v>29679.4</v>
      </c>
      <c r="BK132" s="7">
        <v>19429.099999999999</v>
      </c>
      <c r="BL132" s="7">
        <v>0</v>
      </c>
      <c r="BM132" s="7">
        <v>0</v>
      </c>
      <c r="BN132" s="7">
        <v>29679.4</v>
      </c>
      <c r="BO132" s="7">
        <v>19429.099999999999</v>
      </c>
      <c r="BP132" s="7">
        <v>0</v>
      </c>
      <c r="BQ132" s="7">
        <v>0</v>
      </c>
      <c r="BR132" s="7">
        <v>0</v>
      </c>
      <c r="BS132" s="7">
        <v>0</v>
      </c>
      <c r="BT132" s="7">
        <v>25686.2</v>
      </c>
      <c r="BU132" s="7">
        <v>0</v>
      </c>
      <c r="BV132" s="7">
        <v>25686.2</v>
      </c>
      <c r="BW132" s="7">
        <v>0</v>
      </c>
      <c r="BX132" s="7">
        <v>0</v>
      </c>
      <c r="BY132" s="7">
        <v>25686.2</v>
      </c>
      <c r="BZ132" s="7">
        <v>0</v>
      </c>
      <c r="CA132" s="7">
        <v>25686.2</v>
      </c>
      <c r="CB132" s="7">
        <v>0</v>
      </c>
      <c r="CC132" s="7">
        <v>0</v>
      </c>
      <c r="CD132" s="7">
        <v>25686.2</v>
      </c>
      <c r="CE132" s="7">
        <v>0</v>
      </c>
      <c r="CF132" s="7">
        <v>25686.2</v>
      </c>
      <c r="CG132" s="7">
        <v>0</v>
      </c>
      <c r="CH132" s="7">
        <v>0</v>
      </c>
      <c r="CI132" s="7">
        <v>25686.2</v>
      </c>
      <c r="CJ132" s="7">
        <v>0</v>
      </c>
      <c r="CK132" s="7">
        <v>25686.2</v>
      </c>
      <c r="CL132" s="7">
        <v>0</v>
      </c>
      <c r="CM132" s="7">
        <v>0</v>
      </c>
      <c r="CN132" s="7">
        <v>126601.5</v>
      </c>
      <c r="CO132" s="7">
        <v>0</v>
      </c>
      <c r="CP132" s="7">
        <v>126601.5</v>
      </c>
      <c r="CQ132" s="7">
        <v>0</v>
      </c>
      <c r="CR132" s="7">
        <v>0</v>
      </c>
      <c r="CS132" s="7">
        <v>82709.600000000006</v>
      </c>
      <c r="CT132" s="7">
        <v>0</v>
      </c>
      <c r="CU132" s="7">
        <v>82709.600000000006</v>
      </c>
      <c r="CV132" s="7">
        <v>0</v>
      </c>
      <c r="CW132" s="7">
        <v>0</v>
      </c>
      <c r="CX132" s="7">
        <v>82709.600000000006</v>
      </c>
      <c r="CY132" s="7">
        <v>0</v>
      </c>
      <c r="CZ132" s="7">
        <v>82709.600000000006</v>
      </c>
      <c r="DA132" s="7">
        <v>0</v>
      </c>
      <c r="DB132" s="7">
        <v>0</v>
      </c>
      <c r="DC132" s="7">
        <v>19429.099999999999</v>
      </c>
      <c r="DD132" s="7">
        <v>0</v>
      </c>
      <c r="DE132" s="7">
        <v>19429.099999999999</v>
      </c>
      <c r="DF132" s="7">
        <v>0</v>
      </c>
      <c r="DG132" s="7">
        <v>0</v>
      </c>
      <c r="DH132" s="7">
        <v>25686.2</v>
      </c>
      <c r="DI132" s="7">
        <v>0</v>
      </c>
      <c r="DJ132" s="7">
        <v>25686.2</v>
      </c>
      <c r="DK132" s="7">
        <v>0</v>
      </c>
      <c r="DL132" s="7">
        <v>0</v>
      </c>
      <c r="DM132" s="7">
        <v>25686.2</v>
      </c>
      <c r="DN132" s="7">
        <v>0</v>
      </c>
      <c r="DO132" s="7">
        <v>25686.2</v>
      </c>
      <c r="DP132" s="7">
        <v>0</v>
      </c>
      <c r="DQ132" s="7">
        <v>0</v>
      </c>
      <c r="DR132" s="7" t="s">
        <v>183</v>
      </c>
    </row>
    <row r="133" spans="1:122" ht="84" customHeight="1" x14ac:dyDescent="0.2">
      <c r="A133" s="6" t="s">
        <v>523</v>
      </c>
      <c r="B133" s="37" t="s">
        <v>524</v>
      </c>
      <c r="C133" s="38" t="s">
        <v>525</v>
      </c>
      <c r="D133" s="5" t="s">
        <v>176</v>
      </c>
      <c r="E133" s="5" t="s">
        <v>482</v>
      </c>
      <c r="F133" s="5" t="s">
        <v>178</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478</v>
      </c>
      <c r="Y133" s="5" t="s">
        <v>479</v>
      </c>
      <c r="Z133" s="5" t="s">
        <v>480</v>
      </c>
      <c r="AA133" s="5" t="s">
        <v>0</v>
      </c>
      <c r="AB133" s="5" t="s">
        <v>0</v>
      </c>
      <c r="AC133" s="5" t="s">
        <v>480</v>
      </c>
      <c r="AD133" s="5" t="s">
        <v>53</v>
      </c>
      <c r="AE133" s="5" t="s">
        <v>406</v>
      </c>
      <c r="AF133" s="7">
        <f>Администрация!AF112</f>
        <v>97.6</v>
      </c>
      <c r="AG133" s="7">
        <f>Администрация!AG112</f>
        <v>53.1</v>
      </c>
      <c r="AH133" s="7">
        <f>Администрация!AH112</f>
        <v>0</v>
      </c>
      <c r="AI133" s="7">
        <f>Администрация!AI112</f>
        <v>0</v>
      </c>
      <c r="AJ133" s="7">
        <f>Администрация!AJ112</f>
        <v>97.6</v>
      </c>
      <c r="AK133" s="7">
        <f>Администрация!AK112</f>
        <v>53.1</v>
      </c>
      <c r="AL133" s="7">
        <f>Администрация!AL112</f>
        <v>0</v>
      </c>
      <c r="AM133" s="7">
        <f>Администрация!AM112</f>
        <v>0</v>
      </c>
      <c r="AN133" s="7">
        <f>Администрация!AN112</f>
        <v>0</v>
      </c>
      <c r="AO133" s="7">
        <f>Администрация!AO112</f>
        <v>0</v>
      </c>
      <c r="AP133" s="7">
        <f>Администрация!AP112</f>
        <v>48.8</v>
      </c>
      <c r="AQ133" s="7">
        <f>Администрация!AQ112</f>
        <v>0</v>
      </c>
      <c r="AR133" s="7">
        <f>Администрация!AR112</f>
        <v>48.8</v>
      </c>
      <c r="AS133" s="7">
        <f>Администрация!AS112</f>
        <v>0</v>
      </c>
      <c r="AT133" s="7">
        <f>Администрация!AT112</f>
        <v>0</v>
      </c>
      <c r="AU133" s="7">
        <f>Администрация!AU112</f>
        <v>48.8</v>
      </c>
      <c r="AV133" s="7">
        <f>Администрация!AV112</f>
        <v>0</v>
      </c>
      <c r="AW133" s="7">
        <f>Администрация!AW112</f>
        <v>48.8</v>
      </c>
      <c r="AX133" s="7">
        <f>Администрация!AX112</f>
        <v>0</v>
      </c>
      <c r="AY133" s="7">
        <f>Администрация!AY112</f>
        <v>0</v>
      </c>
      <c r="AZ133" s="7">
        <f>Администрация!AZ112</f>
        <v>48.8</v>
      </c>
      <c r="BA133" s="7">
        <f>Администрация!BA112</f>
        <v>0</v>
      </c>
      <c r="BB133" s="7">
        <f>Администрация!BB112</f>
        <v>48.8</v>
      </c>
      <c r="BC133" s="7">
        <f>Администрация!BC112</f>
        <v>0</v>
      </c>
      <c r="BD133" s="7">
        <f>Администрация!BD112</f>
        <v>0</v>
      </c>
      <c r="BE133" s="7">
        <f>Администрация!BE112</f>
        <v>48.8</v>
      </c>
      <c r="BF133" s="7">
        <f>Администрация!BF112</f>
        <v>0</v>
      </c>
      <c r="BG133" s="7">
        <f>Администрация!BG112</f>
        <v>48.8</v>
      </c>
      <c r="BH133" s="7">
        <f>Администрация!BH112</f>
        <v>0</v>
      </c>
      <c r="BI133" s="7">
        <f>Администрация!BI112</f>
        <v>0</v>
      </c>
      <c r="BJ133" s="7">
        <f>Администрация!BJ112</f>
        <v>97.6</v>
      </c>
      <c r="BK133" s="7">
        <f>Администрация!BK112</f>
        <v>53.1</v>
      </c>
      <c r="BL133" s="7">
        <f>Администрация!BL112</f>
        <v>0</v>
      </c>
      <c r="BM133" s="7">
        <f>Администрация!BM112</f>
        <v>0</v>
      </c>
      <c r="BN133" s="7">
        <f>Администрация!BN112</f>
        <v>97.6</v>
      </c>
      <c r="BO133" s="7">
        <f>Администрация!BO112</f>
        <v>53.1</v>
      </c>
      <c r="BP133" s="7">
        <f>Администрация!BP112</f>
        <v>0</v>
      </c>
      <c r="BQ133" s="7">
        <f>Администрация!BQ112</f>
        <v>0</v>
      </c>
      <c r="BR133" s="7">
        <f>Администрация!BR112</f>
        <v>0</v>
      </c>
      <c r="BS133" s="7">
        <f>Администрация!BS112</f>
        <v>0</v>
      </c>
      <c r="BT133" s="7">
        <f>Администрация!BT112</f>
        <v>48.8</v>
      </c>
      <c r="BU133" s="7">
        <f>Администрация!BU112</f>
        <v>0</v>
      </c>
      <c r="BV133" s="7">
        <f>Администрация!BV112</f>
        <v>48.8</v>
      </c>
      <c r="BW133" s="7">
        <f>Администрация!BW112</f>
        <v>0</v>
      </c>
      <c r="BX133" s="7">
        <f>Администрация!BX112</f>
        <v>0</v>
      </c>
      <c r="BY133" s="7">
        <f>Администрация!BY112</f>
        <v>48.8</v>
      </c>
      <c r="BZ133" s="7">
        <f>Администрация!BZ112</f>
        <v>0</v>
      </c>
      <c r="CA133" s="7">
        <f>Администрация!CA112</f>
        <v>48.8</v>
      </c>
      <c r="CB133" s="7">
        <f>Администрация!CB112</f>
        <v>0</v>
      </c>
      <c r="CC133" s="7">
        <f>Администрация!CC112</f>
        <v>0</v>
      </c>
      <c r="CD133" s="7">
        <f>Администрация!CD112</f>
        <v>48.8</v>
      </c>
      <c r="CE133" s="7">
        <f>Администрация!CE112</f>
        <v>0</v>
      </c>
      <c r="CF133" s="7">
        <f>Администрация!CF112</f>
        <v>48.8</v>
      </c>
      <c r="CG133" s="7">
        <f>Администрация!CG112</f>
        <v>0</v>
      </c>
      <c r="CH133" s="7">
        <f>Администрация!CH112</f>
        <v>0</v>
      </c>
      <c r="CI133" s="7">
        <f>Администрация!CI112</f>
        <v>48.8</v>
      </c>
      <c r="CJ133" s="7">
        <f>Администрация!CJ112</f>
        <v>0</v>
      </c>
      <c r="CK133" s="7">
        <f>Администрация!CK112</f>
        <v>48.8</v>
      </c>
      <c r="CL133" s="7">
        <f>Администрация!CL112</f>
        <v>0</v>
      </c>
      <c r="CM133" s="7">
        <f>Администрация!CM112</f>
        <v>0</v>
      </c>
      <c r="CN133" s="7">
        <f>Администрация!CN112</f>
        <v>53.1</v>
      </c>
      <c r="CO133" s="7">
        <f>Администрация!CO112</f>
        <v>0</v>
      </c>
      <c r="CP133" s="7">
        <f>Администрация!CP112</f>
        <v>53.1</v>
      </c>
      <c r="CQ133" s="7">
        <f>Администрация!CQ112</f>
        <v>0</v>
      </c>
      <c r="CR133" s="7">
        <f>Администрация!CR112</f>
        <v>0</v>
      </c>
      <c r="CS133" s="7">
        <f>Администрация!CS112</f>
        <v>48.8</v>
      </c>
      <c r="CT133" s="7">
        <f>Администрация!CT112</f>
        <v>0</v>
      </c>
      <c r="CU133" s="7">
        <f>Администрация!CU112</f>
        <v>48.8</v>
      </c>
      <c r="CV133" s="7">
        <f>Администрация!CV112</f>
        <v>0</v>
      </c>
      <c r="CW133" s="7">
        <f>Администрация!CW112</f>
        <v>0</v>
      </c>
      <c r="CX133" s="7">
        <f>Администрация!CX112</f>
        <v>48.8</v>
      </c>
      <c r="CY133" s="7">
        <f>Администрация!CY112</f>
        <v>0</v>
      </c>
      <c r="CZ133" s="7">
        <f>Администрация!CZ112</f>
        <v>48.8</v>
      </c>
      <c r="DA133" s="7">
        <f>Администрация!DA112</f>
        <v>0</v>
      </c>
      <c r="DB133" s="7">
        <f>Администрация!DB112</f>
        <v>0</v>
      </c>
      <c r="DC133" s="7">
        <f>Администрация!DC112</f>
        <v>53.1</v>
      </c>
      <c r="DD133" s="7">
        <f>Администрация!DD112</f>
        <v>0</v>
      </c>
      <c r="DE133" s="7">
        <f>Администрация!DE112</f>
        <v>53.1</v>
      </c>
      <c r="DF133" s="7">
        <f>Администрация!DF112</f>
        <v>0</v>
      </c>
      <c r="DG133" s="7">
        <f>Администрация!DG112</f>
        <v>0</v>
      </c>
      <c r="DH133" s="7">
        <f>Администрация!DH112</f>
        <v>48.8</v>
      </c>
      <c r="DI133" s="7">
        <f>Администрация!DI112</f>
        <v>0</v>
      </c>
      <c r="DJ133" s="7">
        <f>Администрация!DJ112</f>
        <v>48.8</v>
      </c>
      <c r="DK133" s="7">
        <f>Администрация!DK112</f>
        <v>0</v>
      </c>
      <c r="DL133" s="7">
        <f>Администрация!DL112</f>
        <v>0</v>
      </c>
      <c r="DM133" s="7">
        <f>Администрация!DM112</f>
        <v>48.8</v>
      </c>
      <c r="DN133" s="7">
        <f>Администрация!DN112</f>
        <v>0</v>
      </c>
      <c r="DO133" s="7">
        <f>Администрация!DO112</f>
        <v>48.8</v>
      </c>
      <c r="DP133" s="7">
        <f>Администрация!DP112</f>
        <v>0</v>
      </c>
      <c r="DQ133" s="7">
        <f>Администрация!DQ112</f>
        <v>0</v>
      </c>
      <c r="DR133" s="7" t="s">
        <v>183</v>
      </c>
    </row>
    <row r="134" spans="1:122" ht="156.75" customHeight="1" x14ac:dyDescent="0.2">
      <c r="A134" s="6" t="s">
        <v>523</v>
      </c>
      <c r="B134" s="37" t="s">
        <v>0</v>
      </c>
      <c r="C134" s="38"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521</v>
      </c>
      <c r="Y134" s="5" t="s">
        <v>180</v>
      </c>
      <c r="Z134" s="5" t="s">
        <v>522</v>
      </c>
      <c r="AA134" s="5" t="s">
        <v>0</v>
      </c>
      <c r="AB134" s="5" t="s">
        <v>0</v>
      </c>
      <c r="AC134" s="5" t="s">
        <v>522</v>
      </c>
      <c r="AD134" s="5" t="s">
        <v>53</v>
      </c>
      <c r="AE134" s="5" t="s">
        <v>0</v>
      </c>
      <c r="AF134" s="7">
        <v>0</v>
      </c>
      <c r="AG134" s="7">
        <v>0</v>
      </c>
      <c r="AH134" s="7">
        <v>0</v>
      </c>
      <c r="AI134" s="7">
        <v>0</v>
      </c>
      <c r="AJ134" s="7">
        <v>0</v>
      </c>
      <c r="AK134" s="7">
        <v>0</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08.2" customHeight="1" x14ac:dyDescent="0.2">
      <c r="A135" s="6" t="s">
        <v>523</v>
      </c>
      <c r="B135" s="37" t="s">
        <v>0</v>
      </c>
      <c r="C135" s="38"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409</v>
      </c>
      <c r="Y135" s="5" t="s">
        <v>180</v>
      </c>
      <c r="Z135" s="5" t="s">
        <v>307</v>
      </c>
      <c r="AA135" s="5" t="s">
        <v>0</v>
      </c>
      <c r="AB135" s="5" t="s">
        <v>0</v>
      </c>
      <c r="AC135" s="5" t="s">
        <v>307</v>
      </c>
      <c r="AD135" s="5" t="s">
        <v>53</v>
      </c>
      <c r="AE135" s="5" t="s">
        <v>0</v>
      </c>
      <c r="AF135" s="7">
        <v>0</v>
      </c>
      <c r="AG135" s="7">
        <v>0</v>
      </c>
      <c r="AH135" s="7">
        <v>0</v>
      </c>
      <c r="AI135" s="7">
        <v>0</v>
      </c>
      <c r="AJ135" s="7">
        <v>0</v>
      </c>
      <c r="AK135" s="7">
        <v>0</v>
      </c>
      <c r="AL135" s="7">
        <v>0</v>
      </c>
      <c r="AM135" s="7">
        <v>0</v>
      </c>
      <c r="AN135" s="7">
        <v>0</v>
      </c>
      <c r="AO135" s="7">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7">
        <v>0</v>
      </c>
      <c r="CT135" s="7">
        <v>0</v>
      </c>
      <c r="CU135" s="7">
        <v>0</v>
      </c>
      <c r="CV135" s="7">
        <v>0</v>
      </c>
      <c r="CW135" s="7">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290.10000000000002" customHeight="1" x14ac:dyDescent="0.2">
      <c r="A136" s="6" t="s">
        <v>526</v>
      </c>
      <c r="B136" s="37" t="s">
        <v>527</v>
      </c>
      <c r="C136" s="38" t="s">
        <v>528</v>
      </c>
      <c r="D136" s="5" t="s">
        <v>176</v>
      </c>
      <c r="E136" s="5" t="s">
        <v>482</v>
      </c>
      <c r="F136" s="5" t="s">
        <v>178</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529</v>
      </c>
      <c r="Y136" s="5" t="s">
        <v>180</v>
      </c>
      <c r="Z136" s="5" t="s">
        <v>500</v>
      </c>
      <c r="AA136" s="5" t="s">
        <v>530</v>
      </c>
      <c r="AB136" s="5" t="s">
        <v>180</v>
      </c>
      <c r="AC136" s="5" t="s">
        <v>500</v>
      </c>
      <c r="AD136" s="5" t="s">
        <v>53</v>
      </c>
      <c r="AE136" s="5" t="s">
        <v>531</v>
      </c>
      <c r="AF136" s="7">
        <f>'Управление образования'!AF46+Администрация!AF115</f>
        <v>5357.5999999999995</v>
      </c>
      <c r="AG136" s="7">
        <f>'Управление образования'!AG46+Администрация!AG115</f>
        <v>4813.0999999999995</v>
      </c>
      <c r="AH136" s="7">
        <f>'Управление образования'!AH46+Администрация!AH115</f>
        <v>0</v>
      </c>
      <c r="AI136" s="7">
        <f>'Управление образования'!AI46+Администрация!AI115</f>
        <v>0</v>
      </c>
      <c r="AJ136" s="7">
        <f>'Управление образования'!AJ46+Администрация!AJ115</f>
        <v>5357.5999999999995</v>
      </c>
      <c r="AK136" s="7">
        <f>'Управление образования'!AK46+Администрация!AK115</f>
        <v>4813.0999999999995</v>
      </c>
      <c r="AL136" s="7">
        <f>'Управление образования'!AL46+Администрация!AL115</f>
        <v>0</v>
      </c>
      <c r="AM136" s="7">
        <f>'Управление образования'!AM46+Администрация!AM115</f>
        <v>0</v>
      </c>
      <c r="AN136" s="7">
        <f>'Управление образования'!AN46+Администрация!AN115</f>
        <v>0</v>
      </c>
      <c r="AO136" s="7">
        <f>'Управление образования'!AO46+Администрация!AO115</f>
        <v>0</v>
      </c>
      <c r="AP136" s="7">
        <f>'Управление образования'!AP46+Администрация!AP115</f>
        <v>6020.4</v>
      </c>
      <c r="AQ136" s="7">
        <f>'Управление образования'!AQ46+Администрация!AQ115</f>
        <v>0</v>
      </c>
      <c r="AR136" s="7">
        <f>'Управление образования'!AR46+Администрация!AR115</f>
        <v>6020.4</v>
      </c>
      <c r="AS136" s="7">
        <f>'Управление образования'!AS46+Администрация!AS115</f>
        <v>0</v>
      </c>
      <c r="AT136" s="7">
        <f>'Управление образования'!AT46+Администрация!AT115</f>
        <v>0</v>
      </c>
      <c r="AU136" s="7">
        <f>'Управление образования'!AU46+Администрация!AU115</f>
        <v>6020.4</v>
      </c>
      <c r="AV136" s="7">
        <f>'Управление образования'!AV46+Администрация!AV115</f>
        <v>0</v>
      </c>
      <c r="AW136" s="7">
        <f>'Управление образования'!AW46+Администрация!AW115</f>
        <v>6020.4</v>
      </c>
      <c r="AX136" s="7">
        <f>'Управление образования'!AX46+Администрация!AX115</f>
        <v>0</v>
      </c>
      <c r="AY136" s="7">
        <f>'Управление образования'!AY46+Администрация!AY115</f>
        <v>0</v>
      </c>
      <c r="AZ136" s="7">
        <f>'Управление образования'!AZ46+Администрация!AZ115</f>
        <v>6020.4</v>
      </c>
      <c r="BA136" s="7">
        <f>'Управление образования'!BA46+Администрация!BA115</f>
        <v>0</v>
      </c>
      <c r="BB136" s="7">
        <f>'Управление образования'!BB46+Администрация!BB115</f>
        <v>6020.4</v>
      </c>
      <c r="BC136" s="7">
        <f>'Управление образования'!BC46+Администрация!BC115</f>
        <v>0</v>
      </c>
      <c r="BD136" s="7">
        <f>'Управление образования'!BD46+Администрация!BD115</f>
        <v>0</v>
      </c>
      <c r="BE136" s="7">
        <f>'Управление образования'!BE46+Администрация!BE115</f>
        <v>6020.4</v>
      </c>
      <c r="BF136" s="7">
        <f>'Управление образования'!BF46+Администрация!BF115</f>
        <v>0</v>
      </c>
      <c r="BG136" s="7">
        <f>'Управление образования'!BG46+Администрация!BG115</f>
        <v>6020.4</v>
      </c>
      <c r="BH136" s="7">
        <f>'Управление образования'!BH46+Администрация!BH115</f>
        <v>0</v>
      </c>
      <c r="BI136" s="7">
        <f>'Управление образования'!BI46+Администрация!BI115</f>
        <v>0</v>
      </c>
      <c r="BJ136" s="7">
        <f>'Управление образования'!BJ46+Администрация!BJ115</f>
        <v>5357.5999999999995</v>
      </c>
      <c r="BK136" s="7">
        <f>'Управление образования'!BK46+Администрация!BK115</f>
        <v>4813.0999999999995</v>
      </c>
      <c r="BL136" s="7">
        <f>'Управление образования'!BL46+Администрация!BL115</f>
        <v>0</v>
      </c>
      <c r="BM136" s="7">
        <f>'Управление образования'!BM46+Администрация!BM115</f>
        <v>0</v>
      </c>
      <c r="BN136" s="7">
        <f>'Управление образования'!BN46+Администрация!BN115</f>
        <v>5357.5999999999995</v>
      </c>
      <c r="BO136" s="7">
        <f>'Управление образования'!BO46+Администрация!BO115</f>
        <v>4813.0999999999995</v>
      </c>
      <c r="BP136" s="7">
        <f>'Управление образования'!BP46+Администрация!BP115</f>
        <v>0</v>
      </c>
      <c r="BQ136" s="7">
        <f>'Управление образования'!BQ46+Администрация!BQ115</f>
        <v>0</v>
      </c>
      <c r="BR136" s="7">
        <f>'Управление образования'!BR46+Администрация!BR115</f>
        <v>0</v>
      </c>
      <c r="BS136" s="7">
        <f>'Управление образования'!BS46+Администрация!BS115</f>
        <v>0</v>
      </c>
      <c r="BT136" s="7">
        <f>'Управление образования'!BT46+Администрация!BT115</f>
        <v>6020.4</v>
      </c>
      <c r="BU136" s="7">
        <f>'Управление образования'!BU46+Администрация!BU115</f>
        <v>0</v>
      </c>
      <c r="BV136" s="7">
        <f>'Управление образования'!BV46+Администрация!BV115</f>
        <v>6020.4</v>
      </c>
      <c r="BW136" s="7">
        <f>'Управление образования'!BW46+Администрация!BW115</f>
        <v>0</v>
      </c>
      <c r="BX136" s="7">
        <f>'Управление образования'!BX46+Администрация!BX115</f>
        <v>0</v>
      </c>
      <c r="BY136" s="7">
        <f>'Управление образования'!BY46+Администрация!BY115</f>
        <v>6020.4</v>
      </c>
      <c r="BZ136" s="7">
        <f>'Управление образования'!BZ46+Администрация!BZ115</f>
        <v>0</v>
      </c>
      <c r="CA136" s="7">
        <f>'Управление образования'!CA46+Администрация!CA115</f>
        <v>6020.4</v>
      </c>
      <c r="CB136" s="7">
        <f>'Управление образования'!CB46+Администрация!CB115</f>
        <v>0</v>
      </c>
      <c r="CC136" s="7">
        <f>'Управление образования'!CC46+Администрация!CC115</f>
        <v>0</v>
      </c>
      <c r="CD136" s="7">
        <f>'Управление образования'!CD46+Администрация!CD115</f>
        <v>6020.4</v>
      </c>
      <c r="CE136" s="7">
        <f>'Управление образования'!CE46+Администрация!CE115</f>
        <v>0</v>
      </c>
      <c r="CF136" s="7">
        <f>'Управление образования'!CF46+Администрация!CF115</f>
        <v>6020.4</v>
      </c>
      <c r="CG136" s="7">
        <f>'Управление образования'!CG46+Администрация!CG115</f>
        <v>0</v>
      </c>
      <c r="CH136" s="7">
        <f>'Управление образования'!CH46+Администрация!CH115</f>
        <v>0</v>
      </c>
      <c r="CI136" s="7">
        <f>'Управление образования'!CI46+Администрация!CI115</f>
        <v>6020.4</v>
      </c>
      <c r="CJ136" s="7">
        <f>'Управление образования'!CJ46+Администрация!CJ115</f>
        <v>0</v>
      </c>
      <c r="CK136" s="7">
        <f>'Управление образования'!CK46+Администрация!CK115</f>
        <v>6020.4</v>
      </c>
      <c r="CL136" s="7">
        <f>'Управление образования'!CL46+Администрация!CL115</f>
        <v>0</v>
      </c>
      <c r="CM136" s="7">
        <f>'Управление образования'!CM46+Администрация!CM115</f>
        <v>0</v>
      </c>
      <c r="CN136" s="7">
        <f>'Управление образования'!CN46+Администрация!CN115</f>
        <v>4813.0999999999995</v>
      </c>
      <c r="CO136" s="7">
        <f>'Управление образования'!CO46+Администрация!CO115</f>
        <v>0</v>
      </c>
      <c r="CP136" s="7">
        <f>'Управление образования'!CP46+Администрация!CP115</f>
        <v>4813.0999999999995</v>
      </c>
      <c r="CQ136" s="7">
        <f>'Управление образования'!CQ46+Администрация!CQ115</f>
        <v>0</v>
      </c>
      <c r="CR136" s="7">
        <f>'Управление образования'!CR46+Администрация!CR115</f>
        <v>0</v>
      </c>
      <c r="CS136" s="7">
        <f>'Управление образования'!CS46+Администрация!CS115</f>
        <v>6020.4</v>
      </c>
      <c r="CT136" s="7">
        <f>'Управление образования'!CT46+Администрация!CT115</f>
        <v>0</v>
      </c>
      <c r="CU136" s="7">
        <f>'Управление образования'!CU46+Администрация!CU115</f>
        <v>6020.4</v>
      </c>
      <c r="CV136" s="7">
        <f>'Управление образования'!CV46+Администрация!CV115</f>
        <v>0</v>
      </c>
      <c r="CW136" s="7">
        <f>'Управление образования'!CW46+Администрация!CW115</f>
        <v>0</v>
      </c>
      <c r="CX136" s="7">
        <f>'Управление образования'!CX46+Администрация!CX115</f>
        <v>6020.4</v>
      </c>
      <c r="CY136" s="7">
        <f>'Управление образования'!CY46+Администрация!CY115</f>
        <v>0</v>
      </c>
      <c r="CZ136" s="7">
        <f>'Управление образования'!CZ46+Администрация!CZ115</f>
        <v>6020.4</v>
      </c>
      <c r="DA136" s="7">
        <f>'Управление образования'!DA46+Администрация!DA115</f>
        <v>0</v>
      </c>
      <c r="DB136" s="7">
        <f>'Управление образования'!DB46+Администрация!DB115</f>
        <v>0</v>
      </c>
      <c r="DC136" s="7">
        <f>'Управление образования'!DC46+Администрация!DC115</f>
        <v>4813.0999999999995</v>
      </c>
      <c r="DD136" s="7">
        <f>'Управление образования'!DD46+Администрация!DD115</f>
        <v>0</v>
      </c>
      <c r="DE136" s="7">
        <f>'Управление образования'!DE46+Администрация!DE115</f>
        <v>4813.0999999999995</v>
      </c>
      <c r="DF136" s="7">
        <f>'Управление образования'!DF46+Администрация!DF115</f>
        <v>0</v>
      </c>
      <c r="DG136" s="7">
        <f>'Управление образования'!DG46+Администрация!DG115</f>
        <v>0</v>
      </c>
      <c r="DH136" s="7">
        <f>'Управление образования'!DH46+Администрация!DH115</f>
        <v>6020.4</v>
      </c>
      <c r="DI136" s="7">
        <f>'Управление образования'!DI46+Администрация!DI115</f>
        <v>0</v>
      </c>
      <c r="DJ136" s="7">
        <f>'Управление образования'!DJ46+Администрация!DJ115</f>
        <v>6020.4</v>
      </c>
      <c r="DK136" s="7">
        <f>'Управление образования'!DK46+Администрация!DK115</f>
        <v>0</v>
      </c>
      <c r="DL136" s="7">
        <f>'Управление образования'!DL46+Администрация!DL115</f>
        <v>0</v>
      </c>
      <c r="DM136" s="7">
        <f>'Управление образования'!DM46+Администрация!DM115</f>
        <v>6020.4</v>
      </c>
      <c r="DN136" s="7">
        <f>'Управление образования'!DN46+Администрация!DN115</f>
        <v>0</v>
      </c>
      <c r="DO136" s="7">
        <f>'Управление образования'!DO46+Администрация!DO115</f>
        <v>6020.4</v>
      </c>
      <c r="DP136" s="7">
        <f>'Управление образования'!DP46+Администрация!DP115</f>
        <v>0</v>
      </c>
      <c r="DQ136" s="7">
        <f>'Управление образования'!DQ46+Администрация!DQ115</f>
        <v>0</v>
      </c>
      <c r="DR136" s="7" t="s">
        <v>183</v>
      </c>
    </row>
    <row r="137" spans="1:122" ht="265.89999999999998" customHeight="1" x14ac:dyDescent="0.2">
      <c r="A137" s="6" t="s">
        <v>526</v>
      </c>
      <c r="B137" s="37" t="s">
        <v>0</v>
      </c>
      <c r="C137" s="38"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532</v>
      </c>
      <c r="Y137" s="5" t="s">
        <v>180</v>
      </c>
      <c r="Z137" s="5" t="s">
        <v>500</v>
      </c>
      <c r="AA137" s="5" t="s">
        <v>0</v>
      </c>
      <c r="AB137" s="5" t="s">
        <v>0</v>
      </c>
      <c r="AC137" s="5" t="s">
        <v>500</v>
      </c>
      <c r="AD137" s="5" t="s">
        <v>53</v>
      </c>
      <c r="AE137" s="5" t="s">
        <v>0</v>
      </c>
      <c r="AF137" s="7">
        <v>0</v>
      </c>
      <c r="AG137" s="7">
        <v>0</v>
      </c>
      <c r="AH137" s="7">
        <v>0</v>
      </c>
      <c r="AI137" s="7">
        <v>0</v>
      </c>
      <c r="AJ137" s="7">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7">
        <v>0</v>
      </c>
      <c r="CT137" s="7">
        <v>0</v>
      </c>
      <c r="CU137" s="7">
        <v>0</v>
      </c>
      <c r="CV137" s="7">
        <v>0</v>
      </c>
      <c r="CW137" s="7">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68.95" customHeight="1" x14ac:dyDescent="0.2">
      <c r="A138" s="6" t="s">
        <v>526</v>
      </c>
      <c r="B138" s="37" t="s">
        <v>0</v>
      </c>
      <c r="C138" s="38"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533</v>
      </c>
      <c r="Y138" s="5" t="s">
        <v>180</v>
      </c>
      <c r="Z138" s="5" t="s">
        <v>534</v>
      </c>
      <c r="AA138" s="5" t="s">
        <v>0</v>
      </c>
      <c r="AB138" s="5" t="s">
        <v>0</v>
      </c>
      <c r="AC138" s="5" t="s">
        <v>534</v>
      </c>
      <c r="AD138" s="5" t="s">
        <v>53</v>
      </c>
      <c r="AE138" s="5" t="s">
        <v>0</v>
      </c>
      <c r="AF138" s="7">
        <v>0</v>
      </c>
      <c r="AG138" s="7">
        <v>0</v>
      </c>
      <c r="AH138" s="7">
        <v>0</v>
      </c>
      <c r="AI138" s="7">
        <v>0</v>
      </c>
      <c r="AJ138" s="7">
        <v>0</v>
      </c>
      <c r="AK138" s="7">
        <v>0</v>
      </c>
      <c r="AL138" s="7">
        <v>0</v>
      </c>
      <c r="AM138" s="7">
        <v>0</v>
      </c>
      <c r="AN138" s="7">
        <v>0</v>
      </c>
      <c r="AO138" s="7">
        <v>0</v>
      </c>
      <c r="AP138" s="7">
        <v>0</v>
      </c>
      <c r="AQ138" s="7">
        <v>0</v>
      </c>
      <c r="AR138" s="7">
        <v>0</v>
      </c>
      <c r="AS138" s="7">
        <v>0</v>
      </c>
      <c r="AT138" s="7">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7">
        <v>0</v>
      </c>
      <c r="CT138" s="7">
        <v>0</v>
      </c>
      <c r="CU138" s="7">
        <v>0</v>
      </c>
      <c r="CV138" s="7">
        <v>0</v>
      </c>
      <c r="CW138" s="7">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47.65" customHeight="1" x14ac:dyDescent="0.2">
      <c r="A139" s="6" t="s">
        <v>526</v>
      </c>
      <c r="B139" s="37" t="s">
        <v>0</v>
      </c>
      <c r="C139" s="38" t="s">
        <v>0</v>
      </c>
      <c r="D139" s="5" t="s">
        <v>0</v>
      </c>
      <c r="E139" s="5" t="s">
        <v>0</v>
      </c>
      <c r="F139" s="5" t="s">
        <v>0</v>
      </c>
      <c r="G139" s="5" t="s">
        <v>0</v>
      </c>
      <c r="H139" s="5" t="s">
        <v>0</v>
      </c>
      <c r="I139" s="5" t="s">
        <v>0</v>
      </c>
      <c r="J139" s="5" t="s">
        <v>0</v>
      </c>
      <c r="K139" s="5" t="s">
        <v>0</v>
      </c>
      <c r="L139" s="5" t="s">
        <v>0</v>
      </c>
      <c r="M139" s="5" t="s">
        <v>0</v>
      </c>
      <c r="N139" s="5" t="s">
        <v>0</v>
      </c>
      <c r="O139" s="5" t="s">
        <v>0</v>
      </c>
      <c r="P139" s="5" t="s">
        <v>0</v>
      </c>
      <c r="Q139" s="5" t="s">
        <v>0</v>
      </c>
      <c r="R139" s="5" t="s">
        <v>0</v>
      </c>
      <c r="S139" s="5" t="s">
        <v>0</v>
      </c>
      <c r="T139" s="5" t="s">
        <v>0</v>
      </c>
      <c r="U139" s="5" t="s">
        <v>0</v>
      </c>
      <c r="V139" s="5" t="s">
        <v>0</v>
      </c>
      <c r="W139" s="5" t="s">
        <v>0</v>
      </c>
      <c r="X139" s="5" t="s">
        <v>478</v>
      </c>
      <c r="Y139" s="5" t="s">
        <v>479</v>
      </c>
      <c r="Z139" s="5" t="s">
        <v>480</v>
      </c>
      <c r="AA139" s="5" t="s">
        <v>0</v>
      </c>
      <c r="AB139" s="5" t="s">
        <v>0</v>
      </c>
      <c r="AC139" s="5" t="s">
        <v>480</v>
      </c>
      <c r="AD139" s="5" t="s">
        <v>53</v>
      </c>
      <c r="AE139" s="5" t="s">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0</v>
      </c>
      <c r="CK139" s="7">
        <v>0</v>
      </c>
      <c r="CL139" s="7">
        <v>0</v>
      </c>
      <c r="CM139" s="7">
        <v>0</v>
      </c>
      <c r="CN139" s="7">
        <v>0</v>
      </c>
      <c r="CO139" s="7">
        <v>0</v>
      </c>
      <c r="CP139" s="7">
        <v>0</v>
      </c>
      <c r="CQ139" s="7">
        <v>0</v>
      </c>
      <c r="CR139" s="7">
        <v>0</v>
      </c>
      <c r="CS139" s="7">
        <v>0</v>
      </c>
      <c r="CT139" s="7">
        <v>0</v>
      </c>
      <c r="CU139" s="7">
        <v>0</v>
      </c>
      <c r="CV139" s="7">
        <v>0</v>
      </c>
      <c r="CW139" s="7">
        <v>0</v>
      </c>
      <c r="CX139" s="7">
        <v>0</v>
      </c>
      <c r="CY139" s="7">
        <v>0</v>
      </c>
      <c r="CZ139" s="7">
        <v>0</v>
      </c>
      <c r="DA139" s="7">
        <v>0</v>
      </c>
      <c r="DB139" s="7">
        <v>0</v>
      </c>
      <c r="DC139" s="7">
        <v>0</v>
      </c>
      <c r="DD139" s="7">
        <v>0</v>
      </c>
      <c r="DE139" s="7">
        <v>0</v>
      </c>
      <c r="DF139" s="7">
        <v>0</v>
      </c>
      <c r="DG139" s="7">
        <v>0</v>
      </c>
      <c r="DH139" s="7">
        <v>0</v>
      </c>
      <c r="DI139" s="7">
        <v>0</v>
      </c>
      <c r="DJ139" s="7">
        <v>0</v>
      </c>
      <c r="DK139" s="7">
        <v>0</v>
      </c>
      <c r="DL139" s="7">
        <v>0</v>
      </c>
      <c r="DM139" s="7">
        <v>0</v>
      </c>
      <c r="DN139" s="7">
        <v>0</v>
      </c>
      <c r="DO139" s="7">
        <v>0</v>
      </c>
      <c r="DP139" s="7">
        <v>0</v>
      </c>
      <c r="DQ139" s="7">
        <v>0</v>
      </c>
      <c r="DR139" s="7" t="s">
        <v>0</v>
      </c>
    </row>
    <row r="140" spans="1:122" ht="120.4" customHeight="1" x14ac:dyDescent="0.2">
      <c r="A140" s="6" t="s">
        <v>526</v>
      </c>
      <c r="B140" s="37" t="s">
        <v>0</v>
      </c>
      <c r="C140" s="38" t="s">
        <v>0</v>
      </c>
      <c r="D140" s="5" t="s">
        <v>0</v>
      </c>
      <c r="E140" s="5" t="s">
        <v>0</v>
      </c>
      <c r="F140" s="5" t="s">
        <v>0</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535</v>
      </c>
      <c r="Y140" s="5" t="s">
        <v>180</v>
      </c>
      <c r="Z140" s="5" t="s">
        <v>536</v>
      </c>
      <c r="AA140" s="5" t="s">
        <v>0</v>
      </c>
      <c r="AB140" s="5" t="s">
        <v>0</v>
      </c>
      <c r="AC140" s="5" t="s">
        <v>536</v>
      </c>
      <c r="AD140" s="5" t="s">
        <v>53</v>
      </c>
      <c r="AE140" s="5" t="s">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c r="BR140" s="7">
        <v>0</v>
      </c>
      <c r="BS140" s="7">
        <v>0</v>
      </c>
      <c r="BT140" s="7">
        <v>0</v>
      </c>
      <c r="BU140" s="7">
        <v>0</v>
      </c>
      <c r="BV140" s="7">
        <v>0</v>
      </c>
      <c r="BW140" s="7">
        <v>0</v>
      </c>
      <c r="BX140" s="7">
        <v>0</v>
      </c>
      <c r="BY140" s="7">
        <v>0</v>
      </c>
      <c r="BZ140" s="7">
        <v>0</v>
      </c>
      <c r="CA140" s="7">
        <v>0</v>
      </c>
      <c r="CB140" s="7">
        <v>0</v>
      </c>
      <c r="CC140" s="7">
        <v>0</v>
      </c>
      <c r="CD140" s="7">
        <v>0</v>
      </c>
      <c r="CE140" s="7">
        <v>0</v>
      </c>
      <c r="CF140" s="7">
        <v>0</v>
      </c>
      <c r="CG140" s="7">
        <v>0</v>
      </c>
      <c r="CH140" s="7">
        <v>0</v>
      </c>
      <c r="CI140" s="7">
        <v>0</v>
      </c>
      <c r="CJ140" s="7">
        <v>0</v>
      </c>
      <c r="CK140" s="7">
        <v>0</v>
      </c>
      <c r="CL140" s="7">
        <v>0</v>
      </c>
      <c r="CM140" s="7">
        <v>0</v>
      </c>
      <c r="CN140" s="7">
        <v>0</v>
      </c>
      <c r="CO140" s="7">
        <v>0</v>
      </c>
      <c r="CP140" s="7">
        <v>0</v>
      </c>
      <c r="CQ140" s="7">
        <v>0</v>
      </c>
      <c r="CR140" s="7">
        <v>0</v>
      </c>
      <c r="CS140" s="7">
        <v>0</v>
      </c>
      <c r="CT140" s="7">
        <v>0</v>
      </c>
      <c r="CU140" s="7">
        <v>0</v>
      </c>
      <c r="CV140" s="7">
        <v>0</v>
      </c>
      <c r="CW140" s="7">
        <v>0</v>
      </c>
      <c r="CX140" s="7">
        <v>0</v>
      </c>
      <c r="CY140" s="7">
        <v>0</v>
      </c>
      <c r="CZ140" s="7">
        <v>0</v>
      </c>
      <c r="DA140" s="7">
        <v>0</v>
      </c>
      <c r="DB140" s="7">
        <v>0</v>
      </c>
      <c r="DC140" s="7">
        <v>0</v>
      </c>
      <c r="DD140" s="7">
        <v>0</v>
      </c>
      <c r="DE140" s="7">
        <v>0</v>
      </c>
      <c r="DF140" s="7">
        <v>0</v>
      </c>
      <c r="DG140" s="7">
        <v>0</v>
      </c>
      <c r="DH140" s="7">
        <v>0</v>
      </c>
      <c r="DI140" s="7">
        <v>0</v>
      </c>
      <c r="DJ140" s="7">
        <v>0</v>
      </c>
      <c r="DK140" s="7">
        <v>0</v>
      </c>
      <c r="DL140" s="7">
        <v>0</v>
      </c>
      <c r="DM140" s="7">
        <v>0</v>
      </c>
      <c r="DN140" s="7">
        <v>0</v>
      </c>
      <c r="DO140" s="7">
        <v>0</v>
      </c>
      <c r="DP140" s="7">
        <v>0</v>
      </c>
      <c r="DQ140" s="7">
        <v>0</v>
      </c>
      <c r="DR140" s="7" t="s">
        <v>0</v>
      </c>
    </row>
    <row r="141" spans="1:122" ht="156.75" customHeight="1" x14ac:dyDescent="0.2">
      <c r="A141" s="6" t="s">
        <v>537</v>
      </c>
      <c r="B141" s="37" t="s">
        <v>538</v>
      </c>
      <c r="C141" s="38" t="s">
        <v>539</v>
      </c>
      <c r="D141" s="5" t="s">
        <v>176</v>
      </c>
      <c r="E141" s="5" t="s">
        <v>482</v>
      </c>
      <c r="F141" s="5" t="s">
        <v>178</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540</v>
      </c>
      <c r="Y141" s="5" t="s">
        <v>180</v>
      </c>
      <c r="Z141" s="5" t="s">
        <v>541</v>
      </c>
      <c r="AA141" s="5" t="s">
        <v>0</v>
      </c>
      <c r="AB141" s="5" t="s">
        <v>0</v>
      </c>
      <c r="AC141" s="5" t="s">
        <v>541</v>
      </c>
      <c r="AD141" s="5" t="s">
        <v>53</v>
      </c>
      <c r="AE141" s="5" t="s">
        <v>406</v>
      </c>
      <c r="AF141" s="7">
        <f>Администрация!AF120</f>
        <v>7333.4</v>
      </c>
      <c r="AG141" s="7">
        <f>Администрация!AG120</f>
        <v>6002.6</v>
      </c>
      <c r="AH141" s="7">
        <f>Администрация!AH120</f>
        <v>0</v>
      </c>
      <c r="AI141" s="7">
        <f>Администрация!AI120</f>
        <v>0</v>
      </c>
      <c r="AJ141" s="7">
        <f>Администрация!AJ120</f>
        <v>7333.4</v>
      </c>
      <c r="AK141" s="7">
        <f>Администрация!AK120</f>
        <v>6002.6</v>
      </c>
      <c r="AL141" s="7">
        <f>Администрация!AL120</f>
        <v>0</v>
      </c>
      <c r="AM141" s="7">
        <f>Администрация!AM120</f>
        <v>0</v>
      </c>
      <c r="AN141" s="7">
        <f>Администрация!AN120</f>
        <v>0</v>
      </c>
      <c r="AO141" s="7">
        <f>Администрация!AO120</f>
        <v>0</v>
      </c>
      <c r="AP141" s="7">
        <f>Администрация!AP120</f>
        <v>6521.8</v>
      </c>
      <c r="AQ141" s="7">
        <f>Администрация!AQ120</f>
        <v>0</v>
      </c>
      <c r="AR141" s="7">
        <f>Администрация!AR120</f>
        <v>6521.8</v>
      </c>
      <c r="AS141" s="7">
        <f>Администрация!AS120</f>
        <v>0</v>
      </c>
      <c r="AT141" s="7">
        <f>Администрация!AT120</f>
        <v>0</v>
      </c>
      <c r="AU141" s="7">
        <f>Администрация!AU120</f>
        <v>6782</v>
      </c>
      <c r="AV141" s="7">
        <f>Администрация!AV120</f>
        <v>0</v>
      </c>
      <c r="AW141" s="7">
        <f>Администрация!AW120</f>
        <v>6782</v>
      </c>
      <c r="AX141" s="7">
        <f>Администрация!AX120</f>
        <v>0</v>
      </c>
      <c r="AY141" s="7">
        <f>Администрация!AY120</f>
        <v>0</v>
      </c>
      <c r="AZ141" s="7">
        <f>Администрация!AZ120</f>
        <v>7052.5</v>
      </c>
      <c r="BA141" s="7">
        <f>Администрация!BA120</f>
        <v>0</v>
      </c>
      <c r="BB141" s="7">
        <f>Администрация!BB120</f>
        <v>7052.5</v>
      </c>
      <c r="BC141" s="7">
        <f>Администрация!BC120</f>
        <v>0</v>
      </c>
      <c r="BD141" s="7">
        <f>Администрация!BD120</f>
        <v>0</v>
      </c>
      <c r="BE141" s="7">
        <f>Администрация!BE120</f>
        <v>7052.5</v>
      </c>
      <c r="BF141" s="7">
        <f>Администрация!BF120</f>
        <v>0</v>
      </c>
      <c r="BG141" s="7">
        <f>Администрация!BG120</f>
        <v>7052.5</v>
      </c>
      <c r="BH141" s="7">
        <f>Администрация!BH120</f>
        <v>0</v>
      </c>
      <c r="BI141" s="7">
        <f>Администрация!BI120</f>
        <v>0</v>
      </c>
      <c r="BJ141" s="7">
        <f>Администрация!BJ120</f>
        <v>7333.4</v>
      </c>
      <c r="BK141" s="7">
        <f>Администрация!BK120</f>
        <v>6002.6</v>
      </c>
      <c r="BL141" s="7">
        <f>Администрация!BL120</f>
        <v>0</v>
      </c>
      <c r="BM141" s="7">
        <f>Администрация!BM120</f>
        <v>0</v>
      </c>
      <c r="BN141" s="7">
        <f>Администрация!BN120</f>
        <v>7333.4</v>
      </c>
      <c r="BO141" s="7">
        <f>Администрация!BO120</f>
        <v>6002.6</v>
      </c>
      <c r="BP141" s="7">
        <f>Администрация!BP120</f>
        <v>0</v>
      </c>
      <c r="BQ141" s="7">
        <f>Администрация!BQ120</f>
        <v>0</v>
      </c>
      <c r="BR141" s="7">
        <f>Администрация!BR120</f>
        <v>0</v>
      </c>
      <c r="BS141" s="7">
        <f>Администрация!BS120</f>
        <v>0</v>
      </c>
      <c r="BT141" s="7">
        <f>Администрация!BT120</f>
        <v>6521.8</v>
      </c>
      <c r="BU141" s="7">
        <f>Администрация!BU120</f>
        <v>0</v>
      </c>
      <c r="BV141" s="7">
        <f>Администрация!BV120</f>
        <v>6521.8</v>
      </c>
      <c r="BW141" s="7">
        <f>Администрация!BW120</f>
        <v>0</v>
      </c>
      <c r="BX141" s="7">
        <f>Администрация!BX120</f>
        <v>0</v>
      </c>
      <c r="BY141" s="7">
        <f>Администрация!BY120</f>
        <v>6782</v>
      </c>
      <c r="BZ141" s="7">
        <f>Администрация!BZ120</f>
        <v>0</v>
      </c>
      <c r="CA141" s="7">
        <f>Администрация!CA120</f>
        <v>6782</v>
      </c>
      <c r="CB141" s="7">
        <f>Администрация!CB120</f>
        <v>0</v>
      </c>
      <c r="CC141" s="7">
        <f>Администрация!CC120</f>
        <v>0</v>
      </c>
      <c r="CD141" s="7">
        <f>Администрация!CD120</f>
        <v>7052.5</v>
      </c>
      <c r="CE141" s="7">
        <f>Администрация!CE120</f>
        <v>0</v>
      </c>
      <c r="CF141" s="7">
        <f>Администрация!CF120</f>
        <v>7052.5</v>
      </c>
      <c r="CG141" s="7">
        <f>Администрация!CG120</f>
        <v>0</v>
      </c>
      <c r="CH141" s="7">
        <f>Администрация!CH120</f>
        <v>0</v>
      </c>
      <c r="CI141" s="7">
        <f>Администрация!CI120</f>
        <v>7052.5</v>
      </c>
      <c r="CJ141" s="7">
        <f>Администрация!CJ120</f>
        <v>0</v>
      </c>
      <c r="CK141" s="7">
        <f>Администрация!CK120</f>
        <v>7052.5</v>
      </c>
      <c r="CL141" s="7">
        <f>Администрация!CL120</f>
        <v>0</v>
      </c>
      <c r="CM141" s="7">
        <f>Администрация!CM120</f>
        <v>0</v>
      </c>
      <c r="CN141" s="7">
        <f>Администрация!CN120</f>
        <v>6002.6</v>
      </c>
      <c r="CO141" s="7">
        <f>Администрация!CO120</f>
        <v>0</v>
      </c>
      <c r="CP141" s="7">
        <f>Администрация!CP120</f>
        <v>6002.6</v>
      </c>
      <c r="CQ141" s="7">
        <f>Администрация!CQ120</f>
        <v>0</v>
      </c>
      <c r="CR141" s="7">
        <f>Администрация!CR120</f>
        <v>0</v>
      </c>
      <c r="CS141" s="7">
        <f>Администрация!CS120</f>
        <v>6521.8</v>
      </c>
      <c r="CT141" s="7">
        <f>Администрация!CT120</f>
        <v>0</v>
      </c>
      <c r="CU141" s="7">
        <f>Администрация!CU120</f>
        <v>6521.8</v>
      </c>
      <c r="CV141" s="7">
        <f>Администрация!CV120</f>
        <v>0</v>
      </c>
      <c r="CW141" s="7">
        <f>Администрация!CW120</f>
        <v>0</v>
      </c>
      <c r="CX141" s="7">
        <f>Администрация!CX120</f>
        <v>6782</v>
      </c>
      <c r="CY141" s="7">
        <f>Администрация!CY120</f>
        <v>0</v>
      </c>
      <c r="CZ141" s="7">
        <f>Администрация!CZ120</f>
        <v>6782</v>
      </c>
      <c r="DA141" s="7">
        <f>Администрация!DA120</f>
        <v>0</v>
      </c>
      <c r="DB141" s="7">
        <f>Администрация!DB120</f>
        <v>0</v>
      </c>
      <c r="DC141" s="7">
        <f>Администрация!DC120</f>
        <v>6002.6</v>
      </c>
      <c r="DD141" s="7">
        <f>Администрация!DD120</f>
        <v>0</v>
      </c>
      <c r="DE141" s="7">
        <f>Администрация!DE120</f>
        <v>6002.6</v>
      </c>
      <c r="DF141" s="7">
        <f>Администрация!DF120</f>
        <v>0</v>
      </c>
      <c r="DG141" s="7">
        <f>Администрация!DG120</f>
        <v>0</v>
      </c>
      <c r="DH141" s="7">
        <f>Администрация!DH120</f>
        <v>6521.8</v>
      </c>
      <c r="DI141" s="7">
        <f>Администрация!DI120</f>
        <v>0</v>
      </c>
      <c r="DJ141" s="7">
        <f>Администрация!DJ120</f>
        <v>6521.8</v>
      </c>
      <c r="DK141" s="7">
        <f>Администрация!DK120</f>
        <v>0</v>
      </c>
      <c r="DL141" s="7">
        <f>Администрация!DL120</f>
        <v>0</v>
      </c>
      <c r="DM141" s="7">
        <f>Администрация!DM120</f>
        <v>6782</v>
      </c>
      <c r="DN141" s="7">
        <f>Администрация!DN120</f>
        <v>0</v>
      </c>
      <c r="DO141" s="7">
        <f>Администрация!DO120</f>
        <v>6782</v>
      </c>
      <c r="DP141" s="7">
        <f>Администрация!DP120</f>
        <v>0</v>
      </c>
      <c r="DQ141" s="7">
        <f>Администрация!DQ120</f>
        <v>0</v>
      </c>
      <c r="DR141" s="7" t="s">
        <v>183</v>
      </c>
    </row>
    <row r="142" spans="1:122" ht="265.89999999999998" customHeight="1" x14ac:dyDescent="0.2">
      <c r="A142" s="6" t="s">
        <v>537</v>
      </c>
      <c r="B142" s="37" t="s">
        <v>0</v>
      </c>
      <c r="C142" s="38"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542</v>
      </c>
      <c r="Y142" s="5" t="s">
        <v>180</v>
      </c>
      <c r="Z142" s="5" t="s">
        <v>543</v>
      </c>
      <c r="AA142" s="5" t="s">
        <v>0</v>
      </c>
      <c r="AB142" s="5" t="s">
        <v>0</v>
      </c>
      <c r="AC142" s="5" t="s">
        <v>543</v>
      </c>
      <c r="AD142" s="5" t="s">
        <v>53</v>
      </c>
      <c r="AE142" s="5" t="s">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7">
        <v>0</v>
      </c>
      <c r="CT142" s="7">
        <v>0</v>
      </c>
      <c r="CU142" s="7">
        <v>0</v>
      </c>
      <c r="CV142" s="7">
        <v>0</v>
      </c>
      <c r="CW142" s="7">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537</v>
      </c>
      <c r="B143" s="37" t="s">
        <v>0</v>
      </c>
      <c r="C143" s="38"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478</v>
      </c>
      <c r="Y143" s="5" t="s">
        <v>479</v>
      </c>
      <c r="Z143" s="5" t="s">
        <v>480</v>
      </c>
      <c r="AA143" s="5" t="s">
        <v>0</v>
      </c>
      <c r="AB143" s="5" t="s">
        <v>0</v>
      </c>
      <c r="AC143" s="5" t="s">
        <v>480</v>
      </c>
      <c r="AD143" s="5" t="s">
        <v>53</v>
      </c>
      <c r="AE143" s="5" t="s">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7">
        <v>0</v>
      </c>
      <c r="CT143" s="7">
        <v>0</v>
      </c>
      <c r="CU143" s="7">
        <v>0</v>
      </c>
      <c r="CV143" s="7">
        <v>0</v>
      </c>
      <c r="CW143" s="7">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08.2" customHeight="1" x14ac:dyDescent="0.2">
      <c r="A144" s="6" t="s">
        <v>537</v>
      </c>
      <c r="B144" s="37" t="s">
        <v>0</v>
      </c>
      <c r="C144" s="38"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409</v>
      </c>
      <c r="Y144" s="5" t="s">
        <v>180</v>
      </c>
      <c r="Z144" s="5" t="s">
        <v>307</v>
      </c>
      <c r="AA144" s="5" t="s">
        <v>0</v>
      </c>
      <c r="AB144" s="5" t="s">
        <v>0</v>
      </c>
      <c r="AC144" s="5" t="s">
        <v>307</v>
      </c>
      <c r="AD144" s="5" t="s">
        <v>53</v>
      </c>
      <c r="AE144" s="5" t="s">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7">
        <v>0</v>
      </c>
      <c r="CT144" s="7">
        <v>0</v>
      </c>
      <c r="CU144" s="7">
        <v>0</v>
      </c>
      <c r="CV144" s="7">
        <v>0</v>
      </c>
      <c r="CW144" s="7">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20.4" customHeight="1" x14ac:dyDescent="0.2">
      <c r="A145" s="6" t="s">
        <v>537</v>
      </c>
      <c r="B145" s="37" t="s">
        <v>0</v>
      </c>
      <c r="C145" s="38" t="s">
        <v>0</v>
      </c>
      <c r="D145" s="5" t="s">
        <v>0</v>
      </c>
      <c r="E145" s="5" t="s">
        <v>0</v>
      </c>
      <c r="F145" s="5" t="s">
        <v>0</v>
      </c>
      <c r="G145" s="5" t="s">
        <v>544</v>
      </c>
      <c r="H145" s="5" t="s">
        <v>180</v>
      </c>
      <c r="I145" s="5" t="s">
        <v>238</v>
      </c>
      <c r="J145" s="5" t="s">
        <v>63</v>
      </c>
      <c r="K145" s="5" t="s">
        <v>0</v>
      </c>
      <c r="L145" s="5" t="s">
        <v>0</v>
      </c>
      <c r="M145" s="5" t="s">
        <v>0</v>
      </c>
      <c r="N145" s="5" t="s">
        <v>0</v>
      </c>
      <c r="O145" s="5" t="s">
        <v>0</v>
      </c>
      <c r="P145" s="5" t="s">
        <v>0</v>
      </c>
      <c r="Q145" s="5" t="s">
        <v>0</v>
      </c>
      <c r="R145" s="5" t="s">
        <v>0</v>
      </c>
      <c r="S145" s="5" t="s">
        <v>0</v>
      </c>
      <c r="T145" s="5" t="s">
        <v>0</v>
      </c>
      <c r="U145" s="5" t="s">
        <v>0</v>
      </c>
      <c r="V145" s="5" t="s">
        <v>0</v>
      </c>
      <c r="W145" s="5" t="s">
        <v>0</v>
      </c>
      <c r="X145" s="5" t="s">
        <v>0</v>
      </c>
      <c r="Y145" s="5" t="s">
        <v>0</v>
      </c>
      <c r="Z145" s="5" t="s">
        <v>0</v>
      </c>
      <c r="AA145" s="5" t="s">
        <v>0</v>
      </c>
      <c r="AB145" s="5" t="s">
        <v>0</v>
      </c>
      <c r="AC145" s="5" t="s">
        <v>0</v>
      </c>
      <c r="AD145" s="5" t="s">
        <v>53</v>
      </c>
      <c r="AE145" s="5" t="s">
        <v>406</v>
      </c>
      <c r="AF145" s="7">
        <v>7333.4</v>
      </c>
      <c r="AG145" s="7">
        <v>6002.6</v>
      </c>
      <c r="AH145" s="7">
        <v>0</v>
      </c>
      <c r="AI145" s="7">
        <v>0</v>
      </c>
      <c r="AJ145" s="7">
        <v>7333.4</v>
      </c>
      <c r="AK145" s="7">
        <v>6002.6</v>
      </c>
      <c r="AL145" s="7">
        <v>0</v>
      </c>
      <c r="AM145" s="7">
        <v>0</v>
      </c>
      <c r="AN145" s="7">
        <v>0</v>
      </c>
      <c r="AO145" s="7">
        <v>0</v>
      </c>
      <c r="AP145" s="7">
        <v>6521.8</v>
      </c>
      <c r="AQ145" s="7">
        <v>0</v>
      </c>
      <c r="AR145" s="7">
        <v>6521.8</v>
      </c>
      <c r="AS145" s="7">
        <v>0</v>
      </c>
      <c r="AT145" s="7">
        <v>0</v>
      </c>
      <c r="AU145" s="7">
        <v>6782</v>
      </c>
      <c r="AV145" s="7">
        <v>0</v>
      </c>
      <c r="AW145" s="7">
        <v>6782</v>
      </c>
      <c r="AX145" s="7">
        <v>0</v>
      </c>
      <c r="AY145" s="7">
        <v>0</v>
      </c>
      <c r="AZ145" s="7">
        <v>7052.5</v>
      </c>
      <c r="BA145" s="7">
        <v>0</v>
      </c>
      <c r="BB145" s="7">
        <v>7052.5</v>
      </c>
      <c r="BC145" s="7">
        <v>0</v>
      </c>
      <c r="BD145" s="7">
        <v>0</v>
      </c>
      <c r="BE145" s="7">
        <v>7052.5</v>
      </c>
      <c r="BF145" s="7">
        <v>0</v>
      </c>
      <c r="BG145" s="7">
        <v>7052.5</v>
      </c>
      <c r="BH145" s="7">
        <v>0</v>
      </c>
      <c r="BI145" s="7">
        <v>0</v>
      </c>
      <c r="BJ145" s="7">
        <v>7333.4</v>
      </c>
      <c r="BK145" s="7">
        <v>6002.6</v>
      </c>
      <c r="BL145" s="7">
        <v>0</v>
      </c>
      <c r="BM145" s="7">
        <v>0</v>
      </c>
      <c r="BN145" s="7">
        <v>7333.4</v>
      </c>
      <c r="BO145" s="7">
        <v>6002.6</v>
      </c>
      <c r="BP145" s="7">
        <v>0</v>
      </c>
      <c r="BQ145" s="7">
        <v>0</v>
      </c>
      <c r="BR145" s="7">
        <v>0</v>
      </c>
      <c r="BS145" s="7">
        <v>0</v>
      </c>
      <c r="BT145" s="7">
        <v>6521.8</v>
      </c>
      <c r="BU145" s="7">
        <v>0</v>
      </c>
      <c r="BV145" s="7">
        <v>6521.8</v>
      </c>
      <c r="BW145" s="7">
        <v>0</v>
      </c>
      <c r="BX145" s="7">
        <v>0</v>
      </c>
      <c r="BY145" s="7">
        <v>6782</v>
      </c>
      <c r="BZ145" s="7">
        <v>0</v>
      </c>
      <c r="CA145" s="7">
        <v>6782</v>
      </c>
      <c r="CB145" s="7">
        <v>0</v>
      </c>
      <c r="CC145" s="7">
        <v>0</v>
      </c>
      <c r="CD145" s="7">
        <v>7052.5</v>
      </c>
      <c r="CE145" s="7">
        <v>0</v>
      </c>
      <c r="CF145" s="7">
        <v>7052.5</v>
      </c>
      <c r="CG145" s="7">
        <v>0</v>
      </c>
      <c r="CH145" s="7">
        <v>0</v>
      </c>
      <c r="CI145" s="7">
        <v>7052.5</v>
      </c>
      <c r="CJ145" s="7">
        <v>0</v>
      </c>
      <c r="CK145" s="7">
        <v>7052.5</v>
      </c>
      <c r="CL145" s="7">
        <v>0</v>
      </c>
      <c r="CM145" s="7">
        <v>0</v>
      </c>
      <c r="CN145" s="7">
        <v>6002.6</v>
      </c>
      <c r="CO145" s="7">
        <v>0</v>
      </c>
      <c r="CP145" s="7">
        <v>6002.6</v>
      </c>
      <c r="CQ145" s="7">
        <v>0</v>
      </c>
      <c r="CR145" s="7">
        <v>0</v>
      </c>
      <c r="CS145" s="7">
        <v>6521.8</v>
      </c>
      <c r="CT145" s="7">
        <v>0</v>
      </c>
      <c r="CU145" s="7">
        <v>6521.8</v>
      </c>
      <c r="CV145" s="7">
        <v>0</v>
      </c>
      <c r="CW145" s="7">
        <v>0</v>
      </c>
      <c r="CX145" s="7">
        <v>6782</v>
      </c>
      <c r="CY145" s="7">
        <v>0</v>
      </c>
      <c r="CZ145" s="7">
        <v>6782</v>
      </c>
      <c r="DA145" s="7">
        <v>0</v>
      </c>
      <c r="DB145" s="7">
        <v>0</v>
      </c>
      <c r="DC145" s="7">
        <v>6002.6</v>
      </c>
      <c r="DD145" s="7">
        <v>0</v>
      </c>
      <c r="DE145" s="7">
        <v>6002.6</v>
      </c>
      <c r="DF145" s="7">
        <v>0</v>
      </c>
      <c r="DG145" s="7">
        <v>0</v>
      </c>
      <c r="DH145" s="7">
        <v>6521.8</v>
      </c>
      <c r="DI145" s="7">
        <v>0</v>
      </c>
      <c r="DJ145" s="7">
        <v>6521.8</v>
      </c>
      <c r="DK145" s="7">
        <v>0</v>
      </c>
      <c r="DL145" s="7">
        <v>0</v>
      </c>
      <c r="DM145" s="7">
        <v>6782</v>
      </c>
      <c r="DN145" s="7">
        <v>0</v>
      </c>
      <c r="DO145" s="7">
        <v>6782</v>
      </c>
      <c r="DP145" s="7">
        <v>0</v>
      </c>
      <c r="DQ145" s="7">
        <v>0</v>
      </c>
      <c r="DR145" s="7" t="s">
        <v>183</v>
      </c>
    </row>
    <row r="146" spans="1:122" ht="108.2" customHeight="1" x14ac:dyDescent="0.2">
      <c r="A146" s="6" t="s">
        <v>545</v>
      </c>
      <c r="B146" s="37" t="s">
        <v>546</v>
      </c>
      <c r="C146" s="38" t="s">
        <v>547</v>
      </c>
      <c r="D146" s="5" t="s">
        <v>176</v>
      </c>
      <c r="E146" s="5" t="s">
        <v>482</v>
      </c>
      <c r="F146" s="5" t="s">
        <v>178</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548</v>
      </c>
      <c r="Y146" s="5" t="s">
        <v>180</v>
      </c>
      <c r="Z146" s="5" t="s">
        <v>508</v>
      </c>
      <c r="AA146" s="5" t="s">
        <v>0</v>
      </c>
      <c r="AB146" s="5" t="s">
        <v>0</v>
      </c>
      <c r="AC146" s="5" t="s">
        <v>508</v>
      </c>
      <c r="AD146" s="5" t="s">
        <v>53</v>
      </c>
      <c r="AE146" s="5" t="s">
        <v>549</v>
      </c>
      <c r="AF146" s="7">
        <f>Администрация!AF125</f>
        <v>64</v>
      </c>
      <c r="AG146" s="7">
        <f>Администрация!AG125</f>
        <v>42</v>
      </c>
      <c r="AH146" s="7">
        <f>Администрация!AH125</f>
        <v>0</v>
      </c>
      <c r="AI146" s="7">
        <f>Администрация!AI125</f>
        <v>0</v>
      </c>
      <c r="AJ146" s="7">
        <f>Администрация!AJ125</f>
        <v>64</v>
      </c>
      <c r="AK146" s="7">
        <f>Администрация!AK125</f>
        <v>42</v>
      </c>
      <c r="AL146" s="7">
        <f>Администрация!AL125</f>
        <v>0</v>
      </c>
      <c r="AM146" s="7">
        <f>Администрация!AM125</f>
        <v>0</v>
      </c>
      <c r="AN146" s="7">
        <f>Администрация!AN125</f>
        <v>0</v>
      </c>
      <c r="AO146" s="7">
        <f>Администрация!AO125</f>
        <v>0</v>
      </c>
      <c r="AP146" s="7">
        <f>Администрация!AP125</f>
        <v>113</v>
      </c>
      <c r="AQ146" s="7">
        <f>Администрация!AQ125</f>
        <v>0</v>
      </c>
      <c r="AR146" s="7">
        <f>Администрация!AR125</f>
        <v>113</v>
      </c>
      <c r="AS146" s="7">
        <f>Администрация!AS125</f>
        <v>0</v>
      </c>
      <c r="AT146" s="7">
        <f>Администрация!AT125</f>
        <v>0</v>
      </c>
      <c r="AU146" s="7">
        <f>Администрация!AU125</f>
        <v>92</v>
      </c>
      <c r="AV146" s="7">
        <f>Администрация!AV125</f>
        <v>0</v>
      </c>
      <c r="AW146" s="7">
        <f>Администрация!AW125</f>
        <v>92</v>
      </c>
      <c r="AX146" s="7">
        <f>Администрация!AX125</f>
        <v>0</v>
      </c>
      <c r="AY146" s="7">
        <f>Администрация!AY125</f>
        <v>0</v>
      </c>
      <c r="AZ146" s="7">
        <f>Администрация!AZ125</f>
        <v>92</v>
      </c>
      <c r="BA146" s="7">
        <f>Администрация!BA125</f>
        <v>0</v>
      </c>
      <c r="BB146" s="7">
        <f>Администрация!BB125</f>
        <v>92</v>
      </c>
      <c r="BC146" s="7">
        <f>Администрация!BC125</f>
        <v>0</v>
      </c>
      <c r="BD146" s="7">
        <f>Администрация!BD125</f>
        <v>0</v>
      </c>
      <c r="BE146" s="7">
        <f>Администрация!BE125</f>
        <v>92</v>
      </c>
      <c r="BF146" s="7">
        <f>Администрация!BF125</f>
        <v>0</v>
      </c>
      <c r="BG146" s="7">
        <f>Администрация!BG125</f>
        <v>92</v>
      </c>
      <c r="BH146" s="7">
        <f>Администрация!BH125</f>
        <v>0</v>
      </c>
      <c r="BI146" s="7">
        <f>Администрация!BI125</f>
        <v>0</v>
      </c>
      <c r="BJ146" s="7">
        <f>Администрация!BJ125</f>
        <v>64</v>
      </c>
      <c r="BK146" s="7">
        <f>Администрация!BK125</f>
        <v>42</v>
      </c>
      <c r="BL146" s="7">
        <f>Администрация!BL125</f>
        <v>0</v>
      </c>
      <c r="BM146" s="7">
        <f>Администрация!BM125</f>
        <v>0</v>
      </c>
      <c r="BN146" s="7">
        <f>Администрация!BN125</f>
        <v>64</v>
      </c>
      <c r="BO146" s="7">
        <f>Администрация!BO125</f>
        <v>42</v>
      </c>
      <c r="BP146" s="7">
        <f>Администрация!BP125</f>
        <v>0</v>
      </c>
      <c r="BQ146" s="7">
        <f>Администрация!BQ125</f>
        <v>0</v>
      </c>
      <c r="BR146" s="7">
        <f>Администрация!BR125</f>
        <v>0</v>
      </c>
      <c r="BS146" s="7">
        <f>Администрация!BS125</f>
        <v>0</v>
      </c>
      <c r="BT146" s="7">
        <f>Администрация!BT125</f>
        <v>113</v>
      </c>
      <c r="BU146" s="7">
        <f>Администрация!BU125</f>
        <v>0</v>
      </c>
      <c r="BV146" s="7">
        <f>Администрация!BV125</f>
        <v>113</v>
      </c>
      <c r="BW146" s="7">
        <f>Администрация!BW125</f>
        <v>0</v>
      </c>
      <c r="BX146" s="7">
        <f>Администрация!BX125</f>
        <v>0</v>
      </c>
      <c r="BY146" s="7">
        <f>Администрация!BY125</f>
        <v>92</v>
      </c>
      <c r="BZ146" s="7">
        <f>Администрация!BZ125</f>
        <v>0</v>
      </c>
      <c r="CA146" s="7">
        <f>Администрация!CA125</f>
        <v>92</v>
      </c>
      <c r="CB146" s="7">
        <f>Администрация!CB125</f>
        <v>0</v>
      </c>
      <c r="CC146" s="7">
        <f>Администрация!CC125</f>
        <v>0</v>
      </c>
      <c r="CD146" s="7">
        <f>Администрация!CD125</f>
        <v>92</v>
      </c>
      <c r="CE146" s="7">
        <f>Администрация!CE125</f>
        <v>0</v>
      </c>
      <c r="CF146" s="7">
        <f>Администрация!CF125</f>
        <v>92</v>
      </c>
      <c r="CG146" s="7">
        <f>Администрация!CG125</f>
        <v>0</v>
      </c>
      <c r="CH146" s="7">
        <f>Администрация!CH125</f>
        <v>0</v>
      </c>
      <c r="CI146" s="7">
        <f>Администрация!CI125</f>
        <v>92</v>
      </c>
      <c r="CJ146" s="7">
        <f>Администрация!CJ125</f>
        <v>0</v>
      </c>
      <c r="CK146" s="7">
        <f>Администрация!CK125</f>
        <v>92</v>
      </c>
      <c r="CL146" s="7">
        <f>Администрация!CL125</f>
        <v>0</v>
      </c>
      <c r="CM146" s="7">
        <f>Администрация!CM125</f>
        <v>0</v>
      </c>
      <c r="CN146" s="7">
        <f>Администрация!CN125</f>
        <v>42</v>
      </c>
      <c r="CO146" s="7">
        <f>Администрация!CO125</f>
        <v>0</v>
      </c>
      <c r="CP146" s="7">
        <f>Администрация!CP125</f>
        <v>42</v>
      </c>
      <c r="CQ146" s="7">
        <f>Администрация!CQ125</f>
        <v>0</v>
      </c>
      <c r="CR146" s="7">
        <f>Администрация!CR125</f>
        <v>0</v>
      </c>
      <c r="CS146" s="7">
        <f>Администрация!CS125</f>
        <v>113</v>
      </c>
      <c r="CT146" s="7">
        <f>Администрация!CT125</f>
        <v>0</v>
      </c>
      <c r="CU146" s="7">
        <f>Администрация!CU125</f>
        <v>113</v>
      </c>
      <c r="CV146" s="7">
        <f>Администрация!CV125</f>
        <v>0</v>
      </c>
      <c r="CW146" s="7">
        <f>Администрация!CW125</f>
        <v>0</v>
      </c>
      <c r="CX146" s="7">
        <f>Администрация!CX125</f>
        <v>92</v>
      </c>
      <c r="CY146" s="7">
        <f>Администрация!CY125</f>
        <v>0</v>
      </c>
      <c r="CZ146" s="7">
        <f>Администрация!CZ125</f>
        <v>92</v>
      </c>
      <c r="DA146" s="7">
        <f>Администрация!DA125</f>
        <v>0</v>
      </c>
      <c r="DB146" s="7">
        <f>Администрация!DB125</f>
        <v>0</v>
      </c>
      <c r="DC146" s="7">
        <f>Администрация!DC125</f>
        <v>42</v>
      </c>
      <c r="DD146" s="7">
        <f>Администрация!DD125</f>
        <v>0</v>
      </c>
      <c r="DE146" s="7">
        <f>Администрация!DE125</f>
        <v>42</v>
      </c>
      <c r="DF146" s="7">
        <f>Администрация!DF125</f>
        <v>0</v>
      </c>
      <c r="DG146" s="7">
        <f>Администрация!DG125</f>
        <v>0</v>
      </c>
      <c r="DH146" s="7">
        <f>Администрация!DH125</f>
        <v>113</v>
      </c>
      <c r="DI146" s="7">
        <f>Администрация!DI125</f>
        <v>0</v>
      </c>
      <c r="DJ146" s="7">
        <f>Администрация!DJ125</f>
        <v>113</v>
      </c>
      <c r="DK146" s="7">
        <f>Администрация!DK125</f>
        <v>0</v>
      </c>
      <c r="DL146" s="7">
        <f>Администрация!DL125</f>
        <v>0</v>
      </c>
      <c r="DM146" s="7">
        <f>Администрация!DM125</f>
        <v>92</v>
      </c>
      <c r="DN146" s="7">
        <f>Администрация!DN125</f>
        <v>0</v>
      </c>
      <c r="DO146" s="7">
        <f>Администрация!DO125</f>
        <v>92</v>
      </c>
      <c r="DP146" s="7">
        <f>Администрация!DP125</f>
        <v>0</v>
      </c>
      <c r="DQ146" s="7">
        <f>Администрация!DQ125</f>
        <v>0</v>
      </c>
      <c r="DR146" s="7" t="s">
        <v>183</v>
      </c>
    </row>
    <row r="147" spans="1:122" ht="132.4" customHeight="1" x14ac:dyDescent="0.2">
      <c r="A147" s="6" t="s">
        <v>545</v>
      </c>
      <c r="B147" s="37" t="s">
        <v>0</v>
      </c>
      <c r="C147" s="38" t="s">
        <v>0</v>
      </c>
      <c r="D147" s="5" t="s">
        <v>502</v>
      </c>
      <c r="E147" s="5" t="s">
        <v>503</v>
      </c>
      <c r="F147" s="5" t="s">
        <v>504</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507</v>
      </c>
      <c r="Y147" s="5" t="s">
        <v>180</v>
      </c>
      <c r="Z147" s="5" t="s">
        <v>508</v>
      </c>
      <c r="AA147" s="5" t="s">
        <v>0</v>
      </c>
      <c r="AB147" s="5" t="s">
        <v>0</v>
      </c>
      <c r="AC147" s="5" t="s">
        <v>508</v>
      </c>
      <c r="AD147" s="5" t="s">
        <v>53</v>
      </c>
      <c r="AE147" s="5" t="s">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7">
        <v>0</v>
      </c>
      <c r="CT147" s="7">
        <v>0</v>
      </c>
      <c r="CU147" s="7">
        <v>0</v>
      </c>
      <c r="CV147" s="7">
        <v>0</v>
      </c>
      <c r="CW147" s="7">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47.65" customHeight="1" x14ac:dyDescent="0.2">
      <c r="A148" s="6" t="s">
        <v>545</v>
      </c>
      <c r="B148" s="37" t="s">
        <v>0</v>
      </c>
      <c r="C148" s="38"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478</v>
      </c>
      <c r="Y148" s="5" t="s">
        <v>479</v>
      </c>
      <c r="Z148" s="5" t="s">
        <v>480</v>
      </c>
      <c r="AA148" s="5" t="s">
        <v>0</v>
      </c>
      <c r="AB148" s="5" t="s">
        <v>0</v>
      </c>
      <c r="AC148" s="5" t="s">
        <v>480</v>
      </c>
      <c r="AD148" s="5" t="s">
        <v>53</v>
      </c>
      <c r="AE148" s="5" t="s">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7">
        <v>0</v>
      </c>
      <c r="CT148" s="7">
        <v>0</v>
      </c>
      <c r="CU148" s="7">
        <v>0</v>
      </c>
      <c r="CV148" s="7">
        <v>0</v>
      </c>
      <c r="CW148" s="7">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08.2" customHeight="1" x14ac:dyDescent="0.2">
      <c r="A149" s="6" t="s">
        <v>545</v>
      </c>
      <c r="B149" s="37" t="s">
        <v>0</v>
      </c>
      <c r="C149" s="38" t="s">
        <v>0</v>
      </c>
      <c r="D149" s="5" t="s">
        <v>0</v>
      </c>
      <c r="E149" s="5" t="s">
        <v>0</v>
      </c>
      <c r="F149" s="5" t="s">
        <v>0</v>
      </c>
      <c r="G149" s="5" t="s">
        <v>0</v>
      </c>
      <c r="H149" s="5" t="s">
        <v>0</v>
      </c>
      <c r="I149" s="5" t="s">
        <v>0</v>
      </c>
      <c r="J149" s="5" t="s">
        <v>0</v>
      </c>
      <c r="K149" s="5" t="s">
        <v>0</v>
      </c>
      <c r="L149" s="5" t="s">
        <v>0</v>
      </c>
      <c r="M149" s="5" t="s">
        <v>0</v>
      </c>
      <c r="N149" s="5" t="s">
        <v>0</v>
      </c>
      <c r="O149" s="5" t="s">
        <v>0</v>
      </c>
      <c r="P149" s="5" t="s">
        <v>0</v>
      </c>
      <c r="Q149" s="5" t="s">
        <v>0</v>
      </c>
      <c r="R149" s="5" t="s">
        <v>0</v>
      </c>
      <c r="S149" s="5" t="s">
        <v>0</v>
      </c>
      <c r="T149" s="5" t="s">
        <v>0</v>
      </c>
      <c r="U149" s="5" t="s">
        <v>0</v>
      </c>
      <c r="V149" s="5" t="s">
        <v>0</v>
      </c>
      <c r="W149" s="5" t="s">
        <v>0</v>
      </c>
      <c r="X149" s="5" t="s">
        <v>409</v>
      </c>
      <c r="Y149" s="5" t="s">
        <v>180</v>
      </c>
      <c r="Z149" s="5" t="s">
        <v>307</v>
      </c>
      <c r="AA149" s="5" t="s">
        <v>0</v>
      </c>
      <c r="AB149" s="5" t="s">
        <v>0</v>
      </c>
      <c r="AC149" s="5" t="s">
        <v>307</v>
      </c>
      <c r="AD149" s="5" t="s">
        <v>53</v>
      </c>
      <c r="AE149" s="5" t="s">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c r="BP149" s="7">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0</v>
      </c>
      <c r="CK149" s="7">
        <v>0</v>
      </c>
      <c r="CL149" s="7">
        <v>0</v>
      </c>
      <c r="CM149" s="7">
        <v>0</v>
      </c>
      <c r="CN149" s="7">
        <v>0</v>
      </c>
      <c r="CO149" s="7">
        <v>0</v>
      </c>
      <c r="CP149" s="7">
        <v>0</v>
      </c>
      <c r="CQ149" s="7">
        <v>0</v>
      </c>
      <c r="CR149" s="7">
        <v>0</v>
      </c>
      <c r="CS149" s="7">
        <v>0</v>
      </c>
      <c r="CT149" s="7">
        <v>0</v>
      </c>
      <c r="CU149" s="7">
        <v>0</v>
      </c>
      <c r="CV149" s="7">
        <v>0</v>
      </c>
      <c r="CW149" s="7">
        <v>0</v>
      </c>
      <c r="CX149" s="7">
        <v>0</v>
      </c>
      <c r="CY149" s="7">
        <v>0</v>
      </c>
      <c r="CZ149" s="7">
        <v>0</v>
      </c>
      <c r="DA149" s="7">
        <v>0</v>
      </c>
      <c r="DB149" s="7">
        <v>0</v>
      </c>
      <c r="DC149" s="7">
        <v>0</v>
      </c>
      <c r="DD149" s="7">
        <v>0</v>
      </c>
      <c r="DE149" s="7">
        <v>0</v>
      </c>
      <c r="DF149" s="7">
        <v>0</v>
      </c>
      <c r="DG149" s="7">
        <v>0</v>
      </c>
      <c r="DH149" s="7">
        <v>0</v>
      </c>
      <c r="DI149" s="7">
        <v>0</v>
      </c>
      <c r="DJ149" s="7">
        <v>0</v>
      </c>
      <c r="DK149" s="7">
        <v>0</v>
      </c>
      <c r="DL149" s="7">
        <v>0</v>
      </c>
      <c r="DM149" s="7">
        <v>0</v>
      </c>
      <c r="DN149" s="7">
        <v>0</v>
      </c>
      <c r="DO149" s="7">
        <v>0</v>
      </c>
      <c r="DP149" s="7">
        <v>0</v>
      </c>
      <c r="DQ149" s="7">
        <v>0</v>
      </c>
      <c r="DR149" s="7" t="s">
        <v>0</v>
      </c>
    </row>
    <row r="150" spans="1:122" ht="84" customHeight="1" x14ac:dyDescent="0.2">
      <c r="A150" s="6" t="s">
        <v>550</v>
      </c>
      <c r="B150" s="37" t="s">
        <v>551</v>
      </c>
      <c r="C150" s="38" t="s">
        <v>552</v>
      </c>
      <c r="D150" s="5" t="s">
        <v>176</v>
      </c>
      <c r="E150" s="5" t="s">
        <v>482</v>
      </c>
      <c r="F150" s="5" t="s">
        <v>178</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553</v>
      </c>
      <c r="Y150" s="5" t="s">
        <v>554</v>
      </c>
      <c r="Z150" s="5" t="s">
        <v>555</v>
      </c>
      <c r="AA150" s="5" t="s">
        <v>0</v>
      </c>
      <c r="AB150" s="5" t="s">
        <v>0</v>
      </c>
      <c r="AC150" s="5" t="s">
        <v>555</v>
      </c>
      <c r="AD150" s="5" t="s">
        <v>57</v>
      </c>
      <c r="AE150" s="5" t="s">
        <v>556</v>
      </c>
      <c r="AF150" s="7">
        <f>Администрация!AF129</f>
        <v>702.6</v>
      </c>
      <c r="AG150" s="7">
        <f>Администрация!AG129</f>
        <v>700</v>
      </c>
      <c r="AH150" s="7">
        <f>Администрация!AH129</f>
        <v>0</v>
      </c>
      <c r="AI150" s="7">
        <f>Администрация!AI129</f>
        <v>0</v>
      </c>
      <c r="AJ150" s="7">
        <f>Администрация!AJ129</f>
        <v>702.6</v>
      </c>
      <c r="AK150" s="7">
        <f>Администрация!AK129</f>
        <v>700</v>
      </c>
      <c r="AL150" s="7">
        <f>Администрация!AL129</f>
        <v>0</v>
      </c>
      <c r="AM150" s="7">
        <f>Администрация!AM129</f>
        <v>0</v>
      </c>
      <c r="AN150" s="7">
        <f>Администрация!AN129</f>
        <v>0</v>
      </c>
      <c r="AO150" s="7">
        <f>Администрация!AO129</f>
        <v>0</v>
      </c>
      <c r="AP150" s="7">
        <f>Администрация!AP129</f>
        <v>574.79999999999995</v>
      </c>
      <c r="AQ150" s="7">
        <f>Администрация!AQ129</f>
        <v>0</v>
      </c>
      <c r="AR150" s="7">
        <f>Администрация!AR129</f>
        <v>574.79999999999995</v>
      </c>
      <c r="AS150" s="7">
        <f>Администрация!AS129</f>
        <v>0</v>
      </c>
      <c r="AT150" s="7">
        <f>Администрация!AT129</f>
        <v>0</v>
      </c>
      <c r="AU150" s="7">
        <f>Администрация!AU129</f>
        <v>638.70000000000005</v>
      </c>
      <c r="AV150" s="7">
        <f>Администрация!AV129</f>
        <v>0</v>
      </c>
      <c r="AW150" s="7">
        <f>Администрация!AW129</f>
        <v>638.70000000000005</v>
      </c>
      <c r="AX150" s="7">
        <f>Администрация!AX129</f>
        <v>0</v>
      </c>
      <c r="AY150" s="7">
        <f>Администрация!AY129</f>
        <v>0</v>
      </c>
      <c r="AZ150" s="7">
        <f>Администрация!AZ129</f>
        <v>702.6</v>
      </c>
      <c r="BA150" s="7">
        <f>Администрация!BA129</f>
        <v>0</v>
      </c>
      <c r="BB150" s="7">
        <f>Администрация!BB129</f>
        <v>702.6</v>
      </c>
      <c r="BC150" s="7">
        <f>Администрация!BC129</f>
        <v>0</v>
      </c>
      <c r="BD150" s="7">
        <f>Администрация!BD129</f>
        <v>0</v>
      </c>
      <c r="BE150" s="7">
        <f>Администрация!BE129</f>
        <v>702.6</v>
      </c>
      <c r="BF150" s="7">
        <f>Администрация!BF129</f>
        <v>0</v>
      </c>
      <c r="BG150" s="7">
        <f>Администрация!BG129</f>
        <v>702.6</v>
      </c>
      <c r="BH150" s="7">
        <f>Администрация!BH129</f>
        <v>0</v>
      </c>
      <c r="BI150" s="7">
        <f>Администрация!BI129</f>
        <v>0</v>
      </c>
      <c r="BJ150" s="7">
        <f>Администрация!BJ129</f>
        <v>702.6</v>
      </c>
      <c r="BK150" s="7">
        <f>Администрация!BK129</f>
        <v>700</v>
      </c>
      <c r="BL150" s="7">
        <f>Администрация!BL129</f>
        <v>0</v>
      </c>
      <c r="BM150" s="7">
        <f>Администрация!BM129</f>
        <v>0</v>
      </c>
      <c r="BN150" s="7">
        <f>Администрация!BN129</f>
        <v>702.6</v>
      </c>
      <c r="BO150" s="7">
        <f>Администрация!BO129</f>
        <v>700</v>
      </c>
      <c r="BP150" s="7">
        <f>Администрация!BP129</f>
        <v>0</v>
      </c>
      <c r="BQ150" s="7">
        <f>Администрация!BQ129</f>
        <v>0</v>
      </c>
      <c r="BR150" s="7">
        <f>Администрация!BR129</f>
        <v>0</v>
      </c>
      <c r="BS150" s="7">
        <f>Администрация!BS129</f>
        <v>0</v>
      </c>
      <c r="BT150" s="7">
        <f>Администрация!BT129</f>
        <v>574.79999999999995</v>
      </c>
      <c r="BU150" s="7">
        <f>Администрация!BU129</f>
        <v>0</v>
      </c>
      <c r="BV150" s="7">
        <f>Администрация!BV129</f>
        <v>574.79999999999995</v>
      </c>
      <c r="BW150" s="7">
        <f>Администрация!BW129</f>
        <v>0</v>
      </c>
      <c r="BX150" s="7">
        <f>Администрация!BX129</f>
        <v>0</v>
      </c>
      <c r="BY150" s="7">
        <f>Администрация!BY129</f>
        <v>638.70000000000005</v>
      </c>
      <c r="BZ150" s="7">
        <f>Администрация!BZ129</f>
        <v>0</v>
      </c>
      <c r="CA150" s="7">
        <f>Администрация!CA129</f>
        <v>638.70000000000005</v>
      </c>
      <c r="CB150" s="7">
        <f>Администрация!CB129</f>
        <v>0</v>
      </c>
      <c r="CC150" s="7">
        <f>Администрация!CC129</f>
        <v>0</v>
      </c>
      <c r="CD150" s="7">
        <f>Администрация!CD129</f>
        <v>702.6</v>
      </c>
      <c r="CE150" s="7">
        <f>Администрация!CE129</f>
        <v>0</v>
      </c>
      <c r="CF150" s="7">
        <f>Администрация!CF129</f>
        <v>702.6</v>
      </c>
      <c r="CG150" s="7">
        <f>Администрация!CG129</f>
        <v>0</v>
      </c>
      <c r="CH150" s="7">
        <f>Администрация!CH129</f>
        <v>0</v>
      </c>
      <c r="CI150" s="7">
        <f>Администрация!CI129</f>
        <v>702.6</v>
      </c>
      <c r="CJ150" s="7">
        <f>Администрация!CJ129</f>
        <v>0</v>
      </c>
      <c r="CK150" s="7">
        <f>Администрация!CK129</f>
        <v>702.6</v>
      </c>
      <c r="CL150" s="7">
        <f>Администрация!CL129</f>
        <v>0</v>
      </c>
      <c r="CM150" s="7">
        <f>Администрация!CM129</f>
        <v>0</v>
      </c>
      <c r="CN150" s="7">
        <f>Администрация!CN129</f>
        <v>700</v>
      </c>
      <c r="CO150" s="7">
        <f>Администрация!CO129</f>
        <v>0</v>
      </c>
      <c r="CP150" s="7">
        <f>Администрация!CP129</f>
        <v>700</v>
      </c>
      <c r="CQ150" s="7">
        <f>Администрация!CQ129</f>
        <v>0</v>
      </c>
      <c r="CR150" s="7">
        <f>Администрация!CR129</f>
        <v>0</v>
      </c>
      <c r="CS150" s="7">
        <f>Администрация!CS129</f>
        <v>574.79999999999995</v>
      </c>
      <c r="CT150" s="7">
        <f>Администрация!CT129</f>
        <v>0</v>
      </c>
      <c r="CU150" s="7">
        <f>Администрация!CU129</f>
        <v>574.79999999999995</v>
      </c>
      <c r="CV150" s="7">
        <f>Администрация!CV129</f>
        <v>0</v>
      </c>
      <c r="CW150" s="7">
        <f>Администрация!CW129</f>
        <v>0</v>
      </c>
      <c r="CX150" s="7">
        <f>Администрация!CX129</f>
        <v>638.70000000000005</v>
      </c>
      <c r="CY150" s="7">
        <f>Администрация!CY129</f>
        <v>0</v>
      </c>
      <c r="CZ150" s="7">
        <f>Администрация!CZ129</f>
        <v>638.70000000000005</v>
      </c>
      <c r="DA150" s="7">
        <f>Администрация!DA129</f>
        <v>0</v>
      </c>
      <c r="DB150" s="7">
        <f>Администрация!DB129</f>
        <v>0</v>
      </c>
      <c r="DC150" s="7">
        <f>Администрация!DC129</f>
        <v>700</v>
      </c>
      <c r="DD150" s="7">
        <f>Администрация!DD129</f>
        <v>0</v>
      </c>
      <c r="DE150" s="7">
        <f>Администрация!DE129</f>
        <v>700</v>
      </c>
      <c r="DF150" s="7">
        <f>Администрация!DF129</f>
        <v>0</v>
      </c>
      <c r="DG150" s="7">
        <f>Администрация!DG129</f>
        <v>0</v>
      </c>
      <c r="DH150" s="7">
        <f>Администрация!DH129</f>
        <v>574.79999999999995</v>
      </c>
      <c r="DI150" s="7">
        <f>Администрация!DI129</f>
        <v>0</v>
      </c>
      <c r="DJ150" s="7">
        <f>Администрация!DJ129</f>
        <v>574.79999999999995</v>
      </c>
      <c r="DK150" s="7">
        <f>Администрация!DK129</f>
        <v>0</v>
      </c>
      <c r="DL150" s="7">
        <f>Администрация!DL129</f>
        <v>0</v>
      </c>
      <c r="DM150" s="7">
        <f>Администрация!DM129</f>
        <v>638.70000000000005</v>
      </c>
      <c r="DN150" s="7">
        <f>Администрация!DN129</f>
        <v>0</v>
      </c>
      <c r="DO150" s="7">
        <f>Администрация!DO129</f>
        <v>638.70000000000005</v>
      </c>
      <c r="DP150" s="7">
        <f>Администрация!DP129</f>
        <v>0</v>
      </c>
      <c r="DQ150" s="7">
        <f>Администрация!DQ129</f>
        <v>0</v>
      </c>
      <c r="DR150" s="7" t="s">
        <v>183</v>
      </c>
    </row>
    <row r="151" spans="1:122" ht="253.7" customHeight="1" x14ac:dyDescent="0.2">
      <c r="A151" s="6" t="s">
        <v>550</v>
      </c>
      <c r="B151" s="37" t="s">
        <v>0</v>
      </c>
      <c r="C151" s="38" t="s">
        <v>0</v>
      </c>
      <c r="D151" s="5" t="s">
        <v>0</v>
      </c>
      <c r="E151" s="5" t="s">
        <v>0</v>
      </c>
      <c r="F151" s="5" t="s">
        <v>0</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557</v>
      </c>
      <c r="Y151" s="5" t="s">
        <v>208</v>
      </c>
      <c r="Z151" s="5" t="s">
        <v>558</v>
      </c>
      <c r="AA151" s="5" t="s">
        <v>0</v>
      </c>
      <c r="AB151" s="5" t="s">
        <v>0</v>
      </c>
      <c r="AC151" s="5" t="s">
        <v>558</v>
      </c>
      <c r="AD151" s="5" t="s">
        <v>57</v>
      </c>
      <c r="AE151" s="5" t="s">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7">
        <v>0</v>
      </c>
      <c r="CT151" s="7">
        <v>0</v>
      </c>
      <c r="CU151" s="7">
        <v>0</v>
      </c>
      <c r="CV151" s="7">
        <v>0</v>
      </c>
      <c r="CW151" s="7">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550</v>
      </c>
      <c r="B152" s="37" t="s">
        <v>0</v>
      </c>
      <c r="C152" s="38"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478</v>
      </c>
      <c r="Y152" s="5" t="s">
        <v>479</v>
      </c>
      <c r="Z152" s="5" t="s">
        <v>480</v>
      </c>
      <c r="AA152" s="5" t="s">
        <v>0</v>
      </c>
      <c r="AB152" s="5" t="s">
        <v>0</v>
      </c>
      <c r="AC152" s="5" t="s">
        <v>480</v>
      </c>
      <c r="AD152" s="5" t="s">
        <v>57</v>
      </c>
      <c r="AE152" s="5" t="s">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7">
        <v>0</v>
      </c>
      <c r="CT152" s="7">
        <v>0</v>
      </c>
      <c r="CU152" s="7">
        <v>0</v>
      </c>
      <c r="CV152" s="7">
        <v>0</v>
      </c>
      <c r="CW152" s="7">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44.6" customHeight="1" x14ac:dyDescent="0.2">
      <c r="A153" s="6" t="s">
        <v>550</v>
      </c>
      <c r="B153" s="37" t="s">
        <v>0</v>
      </c>
      <c r="C153" s="38"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559</v>
      </c>
      <c r="Y153" s="5" t="s">
        <v>482</v>
      </c>
      <c r="Z153" s="5" t="s">
        <v>560</v>
      </c>
      <c r="AA153" s="5" t="s">
        <v>0</v>
      </c>
      <c r="AB153" s="5" t="s">
        <v>0</v>
      </c>
      <c r="AC153" s="5" t="s">
        <v>560</v>
      </c>
      <c r="AD153" s="5" t="s">
        <v>57</v>
      </c>
      <c r="AE153" s="5" t="s">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7">
        <v>0</v>
      </c>
      <c r="CT153" s="7">
        <v>0</v>
      </c>
      <c r="CU153" s="7">
        <v>0</v>
      </c>
      <c r="CV153" s="7">
        <v>0</v>
      </c>
      <c r="CW153" s="7">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17.649999999999999" customHeight="1" x14ac:dyDescent="0.2">
      <c r="A154" s="6" t="s">
        <v>561</v>
      </c>
      <c r="B154" s="6" t="s">
        <v>562</v>
      </c>
      <c r="C154" s="5" t="s">
        <v>563</v>
      </c>
      <c r="D154" s="5" t="s">
        <v>0</v>
      </c>
      <c r="E154" s="5" t="s">
        <v>0</v>
      </c>
      <c r="F154" s="5" t="s">
        <v>0</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0</v>
      </c>
      <c r="Y154" s="5" t="s">
        <v>0</v>
      </c>
      <c r="Z154" s="5" t="s">
        <v>0</v>
      </c>
      <c r="AA154" s="5" t="s">
        <v>0</v>
      </c>
      <c r="AB154" s="5" t="s">
        <v>0</v>
      </c>
      <c r="AC154" s="5" t="s">
        <v>0</v>
      </c>
      <c r="AD154" s="5" t="s">
        <v>0</v>
      </c>
      <c r="AE154" s="5" t="s">
        <v>0</v>
      </c>
      <c r="AF154" s="7">
        <f>'Управление образования'!AF51</f>
        <v>320049.8</v>
      </c>
      <c r="AG154" s="7">
        <f>'Управление образования'!AG51</f>
        <v>320049.8</v>
      </c>
      <c r="AH154" s="7">
        <f>'Управление образования'!AH51</f>
        <v>0</v>
      </c>
      <c r="AI154" s="7">
        <f>'Управление образования'!AI51</f>
        <v>0</v>
      </c>
      <c r="AJ154" s="7">
        <f>'Управление образования'!AJ51</f>
        <v>320049.8</v>
      </c>
      <c r="AK154" s="7">
        <f>'Управление образования'!AK51</f>
        <v>320049.8</v>
      </c>
      <c r="AL154" s="7">
        <f>'Управление образования'!AL51</f>
        <v>0</v>
      </c>
      <c r="AM154" s="7">
        <f>'Управление образования'!AM51</f>
        <v>0</v>
      </c>
      <c r="AN154" s="7">
        <f>'Управление образования'!AN51</f>
        <v>0</v>
      </c>
      <c r="AO154" s="7">
        <f>'Управление образования'!AO51</f>
        <v>0</v>
      </c>
      <c r="AP154" s="7">
        <f>'Управление образования'!AP51</f>
        <v>363851.9</v>
      </c>
      <c r="AQ154" s="7">
        <f>'Управление образования'!AQ51</f>
        <v>0</v>
      </c>
      <c r="AR154" s="7">
        <f>'Управление образования'!AR51</f>
        <v>363851.9</v>
      </c>
      <c r="AS154" s="7">
        <f>'Управление образования'!AS51</f>
        <v>0</v>
      </c>
      <c r="AT154" s="7">
        <f>'Управление образования'!AT51</f>
        <v>0</v>
      </c>
      <c r="AU154" s="7">
        <f>'Управление образования'!AU51</f>
        <v>363851.9</v>
      </c>
      <c r="AV154" s="7">
        <f>'Управление образования'!AV51</f>
        <v>0</v>
      </c>
      <c r="AW154" s="7">
        <f>'Управление образования'!AW51</f>
        <v>363851.9</v>
      </c>
      <c r="AX154" s="7">
        <f>'Управление образования'!AX51</f>
        <v>0</v>
      </c>
      <c r="AY154" s="7">
        <f>'Управление образования'!AY51</f>
        <v>0</v>
      </c>
      <c r="AZ154" s="7">
        <f>'Управление образования'!AZ51</f>
        <v>363851.9</v>
      </c>
      <c r="BA154" s="7">
        <f>'Управление образования'!BA51</f>
        <v>0</v>
      </c>
      <c r="BB154" s="7">
        <f>'Управление образования'!BB51</f>
        <v>363851.9</v>
      </c>
      <c r="BC154" s="7">
        <f>'Управление образования'!BC51</f>
        <v>0</v>
      </c>
      <c r="BD154" s="7">
        <f>'Управление образования'!BD51</f>
        <v>0</v>
      </c>
      <c r="BE154" s="7">
        <f>'Управление образования'!BE51</f>
        <v>363851.9</v>
      </c>
      <c r="BF154" s="7">
        <f>'Управление образования'!BF51</f>
        <v>0</v>
      </c>
      <c r="BG154" s="7">
        <f>'Управление образования'!BG51</f>
        <v>363851.9</v>
      </c>
      <c r="BH154" s="7">
        <f>'Управление образования'!BH51</f>
        <v>0</v>
      </c>
      <c r="BI154" s="7">
        <f>'Управление образования'!BI51</f>
        <v>0</v>
      </c>
      <c r="BJ154" s="7">
        <f>'Управление образования'!BJ51</f>
        <v>312906</v>
      </c>
      <c r="BK154" s="7">
        <f>'Управление образования'!BK51</f>
        <v>312906</v>
      </c>
      <c r="BL154" s="7">
        <f>'Управление образования'!BL51</f>
        <v>0</v>
      </c>
      <c r="BM154" s="7">
        <f>'Управление образования'!BM51</f>
        <v>0</v>
      </c>
      <c r="BN154" s="7">
        <f>'Управление образования'!BN51</f>
        <v>312906</v>
      </c>
      <c r="BO154" s="7">
        <f>'Управление образования'!BO51</f>
        <v>312906</v>
      </c>
      <c r="BP154" s="7">
        <f>'Управление образования'!BP51</f>
        <v>0</v>
      </c>
      <c r="BQ154" s="7">
        <f>'Управление образования'!BQ51</f>
        <v>0</v>
      </c>
      <c r="BR154" s="7">
        <f>'Управление образования'!BR51</f>
        <v>0</v>
      </c>
      <c r="BS154" s="7">
        <f>'Управление образования'!BS51</f>
        <v>0</v>
      </c>
      <c r="BT154" s="7">
        <f>'Управление образования'!BT51</f>
        <v>360947.30000000005</v>
      </c>
      <c r="BU154" s="7">
        <f>'Управление образования'!BU51</f>
        <v>0</v>
      </c>
      <c r="BV154" s="7">
        <f>'Управление образования'!BV51</f>
        <v>360947.30000000005</v>
      </c>
      <c r="BW154" s="7">
        <f>'Управление образования'!BW51</f>
        <v>0</v>
      </c>
      <c r="BX154" s="7">
        <f>'Управление образования'!BX51</f>
        <v>0</v>
      </c>
      <c r="BY154" s="7">
        <f>'Управление образования'!BY51</f>
        <v>360947.30000000005</v>
      </c>
      <c r="BZ154" s="7">
        <f>'Управление образования'!BZ51</f>
        <v>0</v>
      </c>
      <c r="CA154" s="7">
        <f>'Управление образования'!CA51</f>
        <v>360947.30000000005</v>
      </c>
      <c r="CB154" s="7">
        <f>'Управление образования'!CB51</f>
        <v>0</v>
      </c>
      <c r="CC154" s="7">
        <f>'Управление образования'!CC51</f>
        <v>0</v>
      </c>
      <c r="CD154" s="7">
        <f>'Управление образования'!CD51</f>
        <v>360947.30000000005</v>
      </c>
      <c r="CE154" s="7">
        <f>'Управление образования'!CE51</f>
        <v>0</v>
      </c>
      <c r="CF154" s="7">
        <f>'Управление образования'!CF51</f>
        <v>360947.30000000005</v>
      </c>
      <c r="CG154" s="7">
        <f>'Управление образования'!CG51</f>
        <v>0</v>
      </c>
      <c r="CH154" s="7">
        <f>'Управление образования'!CH51</f>
        <v>0</v>
      </c>
      <c r="CI154" s="7">
        <f>'Управление образования'!CI51</f>
        <v>360947.30000000005</v>
      </c>
      <c r="CJ154" s="7">
        <f>'Управление образования'!CJ51</f>
        <v>0</v>
      </c>
      <c r="CK154" s="7">
        <f>'Управление образования'!CK51</f>
        <v>360947.30000000005</v>
      </c>
      <c r="CL154" s="7">
        <f>'Управление образования'!CL51</f>
        <v>0</v>
      </c>
      <c r="CM154" s="7">
        <f>'Управление образования'!CM51</f>
        <v>0</v>
      </c>
      <c r="CN154" s="7">
        <f>'Управление образования'!CN51</f>
        <v>320049.8</v>
      </c>
      <c r="CO154" s="7">
        <f>'Управление образования'!CO51</f>
        <v>0</v>
      </c>
      <c r="CP154" s="7">
        <f>'Управление образования'!CP51</f>
        <v>320049.8</v>
      </c>
      <c r="CQ154" s="7">
        <f>'Управление образования'!CQ51</f>
        <v>0</v>
      </c>
      <c r="CR154" s="7">
        <f>'Управление образования'!CR51</f>
        <v>0</v>
      </c>
      <c r="CS154" s="7">
        <f>'Управление образования'!CS51</f>
        <v>363851.9</v>
      </c>
      <c r="CT154" s="7">
        <f>'Управление образования'!CT51</f>
        <v>0</v>
      </c>
      <c r="CU154" s="7">
        <f>'Управление образования'!CU51</f>
        <v>363851.9</v>
      </c>
      <c r="CV154" s="7">
        <f>'Управление образования'!CV51</f>
        <v>0</v>
      </c>
      <c r="CW154" s="7">
        <f>'Управление образования'!CW51</f>
        <v>0</v>
      </c>
      <c r="CX154" s="7">
        <f>'Управление образования'!CX51</f>
        <v>363851.9</v>
      </c>
      <c r="CY154" s="7">
        <f>'Управление образования'!CY51</f>
        <v>0</v>
      </c>
      <c r="CZ154" s="7">
        <f>'Управление образования'!CZ51</f>
        <v>363851.9</v>
      </c>
      <c r="DA154" s="7">
        <f>'Управление образования'!DA51</f>
        <v>0</v>
      </c>
      <c r="DB154" s="7">
        <f>'Управление образования'!DB51</f>
        <v>0</v>
      </c>
      <c r="DC154" s="7">
        <f>'Управление образования'!DC51</f>
        <v>312906</v>
      </c>
      <c r="DD154" s="7">
        <f>'Управление образования'!DD51</f>
        <v>0</v>
      </c>
      <c r="DE154" s="7">
        <f>'Управление образования'!DE51</f>
        <v>312906</v>
      </c>
      <c r="DF154" s="7">
        <f>'Управление образования'!DF51</f>
        <v>0</v>
      </c>
      <c r="DG154" s="7">
        <f>'Управление образования'!DG51</f>
        <v>0</v>
      </c>
      <c r="DH154" s="7">
        <f>'Управление образования'!DH51</f>
        <v>360947.30000000005</v>
      </c>
      <c r="DI154" s="7">
        <f>'Управление образования'!DI51</f>
        <v>0</v>
      </c>
      <c r="DJ154" s="7">
        <f>'Управление образования'!DJ51</f>
        <v>360947.30000000005</v>
      </c>
      <c r="DK154" s="7">
        <f>'Управление образования'!DK51</f>
        <v>0</v>
      </c>
      <c r="DL154" s="7">
        <f>'Управление образования'!DL51</f>
        <v>0</v>
      </c>
      <c r="DM154" s="7">
        <f>'Управление образования'!DM51</f>
        <v>360947.30000000005</v>
      </c>
      <c r="DN154" s="7">
        <f>'Управление образования'!DN51</f>
        <v>0</v>
      </c>
      <c r="DO154" s="7">
        <f>'Управление образования'!DO51</f>
        <v>360947.30000000005</v>
      </c>
      <c r="DP154" s="7">
        <f>'Управление образования'!DP51</f>
        <v>0</v>
      </c>
      <c r="DQ154" s="7">
        <f>'Управление образования'!DQ51</f>
        <v>0</v>
      </c>
      <c r="DR154" s="7" t="s">
        <v>0</v>
      </c>
    </row>
    <row r="155" spans="1:122" ht="205.15" customHeight="1" x14ac:dyDescent="0.2">
      <c r="A155" s="6" t="s">
        <v>564</v>
      </c>
      <c r="B155" s="37" t="s">
        <v>565</v>
      </c>
      <c r="C155" s="38" t="s">
        <v>566</v>
      </c>
      <c r="D155" s="5" t="s">
        <v>176</v>
      </c>
      <c r="E155" s="5" t="s">
        <v>482</v>
      </c>
      <c r="F155" s="5" t="s">
        <v>178</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228</v>
      </c>
      <c r="Y155" s="5" t="s">
        <v>229</v>
      </c>
      <c r="Z155" s="5" t="s">
        <v>230</v>
      </c>
      <c r="AA155" s="5" t="s">
        <v>0</v>
      </c>
      <c r="AB155" s="5" t="s">
        <v>0</v>
      </c>
      <c r="AC155" s="5" t="s">
        <v>230</v>
      </c>
      <c r="AD155" s="5" t="s">
        <v>49</v>
      </c>
      <c r="AE155" s="5" t="s">
        <v>243</v>
      </c>
      <c r="AF155" s="7">
        <f>'Управление образования'!AF52</f>
        <v>105129.60000000001</v>
      </c>
      <c r="AG155" s="7">
        <f>'Управление образования'!AG52</f>
        <v>105129.60000000001</v>
      </c>
      <c r="AH155" s="7">
        <f>'Управление образования'!AH52</f>
        <v>0</v>
      </c>
      <c r="AI155" s="7">
        <f>'Управление образования'!AI52</f>
        <v>0</v>
      </c>
      <c r="AJ155" s="7">
        <f>'Управление образования'!AJ52</f>
        <v>105129.60000000001</v>
      </c>
      <c r="AK155" s="7">
        <f>'Управление образования'!AK52</f>
        <v>105129.60000000001</v>
      </c>
      <c r="AL155" s="7">
        <f>'Управление образования'!AL52</f>
        <v>0</v>
      </c>
      <c r="AM155" s="7">
        <f>'Управление образования'!AM52</f>
        <v>0</v>
      </c>
      <c r="AN155" s="7">
        <f>'Управление образования'!AN52</f>
        <v>0</v>
      </c>
      <c r="AO155" s="7">
        <f>'Управление образования'!AO52</f>
        <v>0</v>
      </c>
      <c r="AP155" s="7">
        <f>'Управление образования'!AP52</f>
        <v>114986.5</v>
      </c>
      <c r="AQ155" s="7">
        <f>'Управление образования'!AQ52</f>
        <v>0</v>
      </c>
      <c r="AR155" s="7">
        <f>'Управление образования'!AR52</f>
        <v>114986.5</v>
      </c>
      <c r="AS155" s="7">
        <f>'Управление образования'!AS52</f>
        <v>0</v>
      </c>
      <c r="AT155" s="7">
        <f>'Управление образования'!AT52</f>
        <v>0</v>
      </c>
      <c r="AU155" s="7">
        <f>'Управление образования'!AU52</f>
        <v>114986.5</v>
      </c>
      <c r="AV155" s="7">
        <f>'Управление образования'!AV52</f>
        <v>0</v>
      </c>
      <c r="AW155" s="7">
        <f>'Управление образования'!AW52</f>
        <v>114986.5</v>
      </c>
      <c r="AX155" s="7">
        <f>'Управление образования'!AX52</f>
        <v>0</v>
      </c>
      <c r="AY155" s="7">
        <f>'Управление образования'!AY52</f>
        <v>0</v>
      </c>
      <c r="AZ155" s="7">
        <f>'Управление образования'!AZ52</f>
        <v>114986.5</v>
      </c>
      <c r="BA155" s="7">
        <f>'Управление образования'!BA52</f>
        <v>0</v>
      </c>
      <c r="BB155" s="7">
        <f>'Управление образования'!BB52</f>
        <v>114986.5</v>
      </c>
      <c r="BC155" s="7">
        <f>'Управление образования'!BC52</f>
        <v>0</v>
      </c>
      <c r="BD155" s="7">
        <f>'Управление образования'!BD52</f>
        <v>0</v>
      </c>
      <c r="BE155" s="7">
        <f>'Управление образования'!BE52</f>
        <v>114986.5</v>
      </c>
      <c r="BF155" s="7">
        <f>'Управление образования'!BF52</f>
        <v>0</v>
      </c>
      <c r="BG155" s="7">
        <f>'Управление образования'!BG52</f>
        <v>114986.5</v>
      </c>
      <c r="BH155" s="7">
        <f>'Управление образования'!BH52</f>
        <v>0</v>
      </c>
      <c r="BI155" s="7">
        <f>'Управление образования'!BI52</f>
        <v>0</v>
      </c>
      <c r="BJ155" s="7">
        <f>'Управление образования'!BJ52</f>
        <v>103370.5</v>
      </c>
      <c r="BK155" s="7">
        <f>'Управление образования'!BK52</f>
        <v>103370.5</v>
      </c>
      <c r="BL155" s="7">
        <f>'Управление образования'!BL52</f>
        <v>0</v>
      </c>
      <c r="BM155" s="7">
        <f>'Управление образования'!BM52</f>
        <v>0</v>
      </c>
      <c r="BN155" s="7">
        <f>'Управление образования'!BN52</f>
        <v>103370.5</v>
      </c>
      <c r="BO155" s="7">
        <f>'Управление образования'!BO52</f>
        <v>103370.5</v>
      </c>
      <c r="BP155" s="7">
        <f>'Управление образования'!BP52</f>
        <v>0</v>
      </c>
      <c r="BQ155" s="7">
        <f>'Управление образования'!BQ52</f>
        <v>0</v>
      </c>
      <c r="BR155" s="7">
        <f>'Управление образования'!BR52</f>
        <v>0</v>
      </c>
      <c r="BS155" s="7">
        <f>'Управление образования'!BS52</f>
        <v>0</v>
      </c>
      <c r="BT155" s="7">
        <f>'Управление образования'!BT52</f>
        <v>113534.2</v>
      </c>
      <c r="BU155" s="7">
        <f>'Управление образования'!BU52</f>
        <v>0</v>
      </c>
      <c r="BV155" s="7">
        <f>'Управление образования'!BV52</f>
        <v>113534.2</v>
      </c>
      <c r="BW155" s="7">
        <f>'Управление образования'!BW52</f>
        <v>0</v>
      </c>
      <c r="BX155" s="7">
        <f>'Управление образования'!BX52</f>
        <v>0</v>
      </c>
      <c r="BY155" s="7">
        <f>'Управление образования'!BY52</f>
        <v>113534.2</v>
      </c>
      <c r="BZ155" s="7">
        <f>'Управление образования'!BZ52</f>
        <v>0</v>
      </c>
      <c r="CA155" s="7">
        <f>'Управление образования'!CA52</f>
        <v>113534.2</v>
      </c>
      <c r="CB155" s="7">
        <f>'Управление образования'!CB52</f>
        <v>0</v>
      </c>
      <c r="CC155" s="7">
        <f>'Управление образования'!CC52</f>
        <v>0</v>
      </c>
      <c r="CD155" s="7">
        <f>'Управление образования'!CD52</f>
        <v>113534.2</v>
      </c>
      <c r="CE155" s="7">
        <f>'Управление образования'!CE52</f>
        <v>0</v>
      </c>
      <c r="CF155" s="7">
        <f>'Управление образования'!CF52</f>
        <v>113534.2</v>
      </c>
      <c r="CG155" s="7">
        <f>'Управление образования'!CG52</f>
        <v>0</v>
      </c>
      <c r="CH155" s="7">
        <f>'Управление образования'!CH52</f>
        <v>0</v>
      </c>
      <c r="CI155" s="7">
        <f>'Управление образования'!CI52</f>
        <v>113534.2</v>
      </c>
      <c r="CJ155" s="7">
        <f>'Управление образования'!CJ52</f>
        <v>0</v>
      </c>
      <c r="CK155" s="7">
        <f>'Управление образования'!CK52</f>
        <v>113534.2</v>
      </c>
      <c r="CL155" s="7">
        <f>'Управление образования'!CL52</f>
        <v>0</v>
      </c>
      <c r="CM155" s="7">
        <f>'Управление образования'!CM52</f>
        <v>0</v>
      </c>
      <c r="CN155" s="7">
        <f>'Управление образования'!CN52</f>
        <v>105129.60000000001</v>
      </c>
      <c r="CO155" s="7">
        <f>'Управление образования'!CO52</f>
        <v>0</v>
      </c>
      <c r="CP155" s="7">
        <f>'Управление образования'!CP52</f>
        <v>105129.60000000001</v>
      </c>
      <c r="CQ155" s="7">
        <f>'Управление образования'!CQ52</f>
        <v>0</v>
      </c>
      <c r="CR155" s="7">
        <f>'Управление образования'!CR52</f>
        <v>0</v>
      </c>
      <c r="CS155" s="7">
        <f>'Управление образования'!CS52</f>
        <v>114986.5</v>
      </c>
      <c r="CT155" s="7">
        <f>'Управление образования'!CT52</f>
        <v>0</v>
      </c>
      <c r="CU155" s="7">
        <f>'Управление образования'!CU52</f>
        <v>114986.5</v>
      </c>
      <c r="CV155" s="7">
        <f>'Управление образования'!CV52</f>
        <v>0</v>
      </c>
      <c r="CW155" s="7">
        <f>'Управление образования'!CW52</f>
        <v>0</v>
      </c>
      <c r="CX155" s="7">
        <f>'Управление образования'!CX52</f>
        <v>114986.5</v>
      </c>
      <c r="CY155" s="7">
        <f>'Управление образования'!CY52</f>
        <v>0</v>
      </c>
      <c r="CZ155" s="7">
        <f>'Управление образования'!CZ52</f>
        <v>114986.5</v>
      </c>
      <c r="DA155" s="7">
        <f>'Управление образования'!DA52</f>
        <v>0</v>
      </c>
      <c r="DB155" s="7">
        <f>'Управление образования'!DB52</f>
        <v>0</v>
      </c>
      <c r="DC155" s="7">
        <f>'Управление образования'!DC52</f>
        <v>103370.5</v>
      </c>
      <c r="DD155" s="7">
        <f>'Управление образования'!DD52</f>
        <v>0</v>
      </c>
      <c r="DE155" s="7">
        <f>'Управление образования'!DE52</f>
        <v>103370.5</v>
      </c>
      <c r="DF155" s="7">
        <f>'Управление образования'!DF52</f>
        <v>0</v>
      </c>
      <c r="DG155" s="7">
        <f>'Управление образования'!DG52</f>
        <v>0</v>
      </c>
      <c r="DH155" s="7">
        <f>'Управление образования'!DH52</f>
        <v>113534.2</v>
      </c>
      <c r="DI155" s="7">
        <f>'Управление образования'!DI52</f>
        <v>0</v>
      </c>
      <c r="DJ155" s="7">
        <f>'Управление образования'!DJ52</f>
        <v>113534.2</v>
      </c>
      <c r="DK155" s="7">
        <f>'Управление образования'!DK52</f>
        <v>0</v>
      </c>
      <c r="DL155" s="7">
        <f>'Управление образования'!DL52</f>
        <v>0</v>
      </c>
      <c r="DM155" s="7">
        <f>'Управление образования'!DM52</f>
        <v>113534.2</v>
      </c>
      <c r="DN155" s="7">
        <f>'Управление образования'!DN52</f>
        <v>0</v>
      </c>
      <c r="DO155" s="7">
        <f>'Управление образования'!DO52</f>
        <v>113534.2</v>
      </c>
      <c r="DP155" s="7">
        <f>'Управление образования'!DP52</f>
        <v>0</v>
      </c>
      <c r="DQ155" s="7">
        <f>'Управление образования'!DQ52</f>
        <v>0</v>
      </c>
      <c r="DR155" s="7" t="s">
        <v>183</v>
      </c>
    </row>
    <row r="156" spans="1:122" ht="205.15" customHeight="1" x14ac:dyDescent="0.2">
      <c r="A156" s="6" t="s">
        <v>564</v>
      </c>
      <c r="B156" s="37" t="s">
        <v>0</v>
      </c>
      <c r="C156" s="38" t="s">
        <v>0</v>
      </c>
      <c r="D156" s="5" t="s">
        <v>567</v>
      </c>
      <c r="E156" s="5" t="s">
        <v>568</v>
      </c>
      <c r="F156" s="5" t="s">
        <v>569</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478</v>
      </c>
      <c r="Y156" s="5" t="s">
        <v>479</v>
      </c>
      <c r="Z156" s="5" t="s">
        <v>480</v>
      </c>
      <c r="AA156" s="5" t="s">
        <v>0</v>
      </c>
      <c r="AB156" s="5" t="s">
        <v>0</v>
      </c>
      <c r="AC156" s="5" t="s">
        <v>480</v>
      </c>
      <c r="AD156" s="5" t="s">
        <v>49</v>
      </c>
      <c r="AE156" s="5" t="s">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7">
        <v>0</v>
      </c>
      <c r="CT156" s="7">
        <v>0</v>
      </c>
      <c r="CU156" s="7">
        <v>0</v>
      </c>
      <c r="CV156" s="7">
        <v>0</v>
      </c>
      <c r="CW156" s="7">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96.2" customHeight="1" x14ac:dyDescent="0.2">
      <c r="A157" s="6" t="s">
        <v>564</v>
      </c>
      <c r="B157" s="37" t="s">
        <v>0</v>
      </c>
      <c r="C157" s="38" t="s">
        <v>0</v>
      </c>
      <c r="D157" s="5" t="s">
        <v>232</v>
      </c>
      <c r="E157" s="5" t="s">
        <v>229</v>
      </c>
      <c r="F157" s="5" t="s">
        <v>234</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235</v>
      </c>
      <c r="Y157" s="5" t="s">
        <v>180</v>
      </c>
      <c r="Z157" s="5" t="s">
        <v>236</v>
      </c>
      <c r="AA157" s="5" t="s">
        <v>0</v>
      </c>
      <c r="AB157" s="5" t="s">
        <v>0</v>
      </c>
      <c r="AC157" s="5" t="s">
        <v>236</v>
      </c>
      <c r="AD157" s="5" t="s">
        <v>49</v>
      </c>
      <c r="AE157" s="5" t="s">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0</v>
      </c>
      <c r="CO157" s="7">
        <v>0</v>
      </c>
      <c r="CP157" s="7">
        <v>0</v>
      </c>
      <c r="CQ157" s="7">
        <v>0</v>
      </c>
      <c r="CR157" s="7">
        <v>0</v>
      </c>
      <c r="CS157" s="7">
        <v>0</v>
      </c>
      <c r="CT157" s="7">
        <v>0</v>
      </c>
      <c r="CU157" s="7">
        <v>0</v>
      </c>
      <c r="CV157" s="7">
        <v>0</v>
      </c>
      <c r="CW157" s="7">
        <v>0</v>
      </c>
      <c r="CX157" s="7">
        <v>0</v>
      </c>
      <c r="CY157" s="7">
        <v>0</v>
      </c>
      <c r="CZ157" s="7">
        <v>0</v>
      </c>
      <c r="DA157" s="7">
        <v>0</v>
      </c>
      <c r="DB157" s="7">
        <v>0</v>
      </c>
      <c r="DC157" s="7">
        <v>0</v>
      </c>
      <c r="DD157" s="7">
        <v>0</v>
      </c>
      <c r="DE157" s="7">
        <v>0</v>
      </c>
      <c r="DF157" s="7">
        <v>0</v>
      </c>
      <c r="DG157" s="7">
        <v>0</v>
      </c>
      <c r="DH157" s="7">
        <v>0</v>
      </c>
      <c r="DI157" s="7">
        <v>0</v>
      </c>
      <c r="DJ157" s="7">
        <v>0</v>
      </c>
      <c r="DK157" s="7">
        <v>0</v>
      </c>
      <c r="DL157" s="7">
        <v>0</v>
      </c>
      <c r="DM157" s="7">
        <v>0</v>
      </c>
      <c r="DN157" s="7">
        <v>0</v>
      </c>
      <c r="DO157" s="7">
        <v>0</v>
      </c>
      <c r="DP157" s="7">
        <v>0</v>
      </c>
      <c r="DQ157" s="7">
        <v>0</v>
      </c>
      <c r="DR157" s="7" t="s">
        <v>0</v>
      </c>
    </row>
    <row r="158" spans="1:122" ht="84" customHeight="1" x14ac:dyDescent="0.2">
      <c r="A158" s="6" t="s">
        <v>564</v>
      </c>
      <c r="B158" s="37" t="s">
        <v>0</v>
      </c>
      <c r="C158" s="38" t="s">
        <v>0</v>
      </c>
      <c r="D158" s="5" t="s">
        <v>0</v>
      </c>
      <c r="E158" s="5" t="s">
        <v>0</v>
      </c>
      <c r="F158" s="5" t="s">
        <v>0</v>
      </c>
      <c r="G158" s="5" t="s">
        <v>244</v>
      </c>
      <c r="H158" s="5" t="s">
        <v>180</v>
      </c>
      <c r="I158" s="5" t="s">
        <v>238</v>
      </c>
      <c r="J158" s="5" t="s">
        <v>59</v>
      </c>
      <c r="K158" s="5" t="s">
        <v>0</v>
      </c>
      <c r="L158" s="5" t="s">
        <v>0</v>
      </c>
      <c r="M158" s="5" t="s">
        <v>0</v>
      </c>
      <c r="N158" s="5" t="s">
        <v>0</v>
      </c>
      <c r="O158" s="5" t="s">
        <v>0</v>
      </c>
      <c r="P158" s="5" t="s">
        <v>0</v>
      </c>
      <c r="Q158" s="5" t="s">
        <v>0</v>
      </c>
      <c r="R158" s="5" t="s">
        <v>0</v>
      </c>
      <c r="S158" s="5" t="s">
        <v>0</v>
      </c>
      <c r="T158" s="5" t="s">
        <v>0</v>
      </c>
      <c r="U158" s="5" t="s">
        <v>0</v>
      </c>
      <c r="V158" s="5" t="s">
        <v>0</v>
      </c>
      <c r="W158" s="5" t="s">
        <v>0</v>
      </c>
      <c r="X158" s="5" t="s">
        <v>0</v>
      </c>
      <c r="Y158" s="5" t="s">
        <v>0</v>
      </c>
      <c r="Z158" s="5" t="s">
        <v>0</v>
      </c>
      <c r="AA158" s="5" t="s">
        <v>0</v>
      </c>
      <c r="AB158" s="5" t="s">
        <v>0</v>
      </c>
      <c r="AC158" s="5" t="s">
        <v>0</v>
      </c>
      <c r="AD158" s="5" t="s">
        <v>49</v>
      </c>
      <c r="AE158" s="5" t="s">
        <v>243</v>
      </c>
      <c r="AF158" s="7">
        <v>11061</v>
      </c>
      <c r="AG158" s="7">
        <v>11061</v>
      </c>
      <c r="AH158" s="7">
        <v>0</v>
      </c>
      <c r="AI158" s="7">
        <v>0</v>
      </c>
      <c r="AJ158" s="7">
        <v>11061</v>
      </c>
      <c r="AK158" s="7">
        <v>11061</v>
      </c>
      <c r="AL158" s="7">
        <v>0</v>
      </c>
      <c r="AM158" s="7">
        <v>0</v>
      </c>
      <c r="AN158" s="7">
        <v>0</v>
      </c>
      <c r="AO158" s="7">
        <v>0</v>
      </c>
      <c r="AP158" s="7">
        <v>10202.6</v>
      </c>
      <c r="AQ158" s="7">
        <v>0</v>
      </c>
      <c r="AR158" s="7">
        <v>10202.6</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11061</v>
      </c>
      <c r="BK158" s="7">
        <v>11061</v>
      </c>
      <c r="BL158" s="7">
        <v>0</v>
      </c>
      <c r="BM158" s="7">
        <v>0</v>
      </c>
      <c r="BN158" s="7">
        <v>11061</v>
      </c>
      <c r="BO158" s="7">
        <v>11061</v>
      </c>
      <c r="BP158" s="7">
        <v>0</v>
      </c>
      <c r="BQ158" s="7">
        <v>0</v>
      </c>
      <c r="BR158" s="7">
        <v>0</v>
      </c>
      <c r="BS158" s="7">
        <v>0</v>
      </c>
      <c r="BT158" s="7">
        <v>10202.6</v>
      </c>
      <c r="BU158" s="7">
        <v>0</v>
      </c>
      <c r="BV158" s="7">
        <v>10202.6</v>
      </c>
      <c r="BW158" s="7">
        <v>0</v>
      </c>
      <c r="BX158" s="7">
        <v>0</v>
      </c>
      <c r="BY158" s="7">
        <v>0</v>
      </c>
      <c r="BZ158" s="7">
        <v>0</v>
      </c>
      <c r="CA158" s="7">
        <v>0</v>
      </c>
      <c r="CB158" s="7">
        <v>0</v>
      </c>
      <c r="CC158" s="7">
        <v>0</v>
      </c>
      <c r="CD158" s="7">
        <v>0</v>
      </c>
      <c r="CE158" s="7">
        <v>0</v>
      </c>
      <c r="CF158" s="7">
        <v>0</v>
      </c>
      <c r="CG158" s="7">
        <v>0</v>
      </c>
      <c r="CH158" s="7">
        <v>0</v>
      </c>
      <c r="CI158" s="7">
        <v>0</v>
      </c>
      <c r="CJ158" s="7">
        <v>0</v>
      </c>
      <c r="CK158" s="7">
        <v>0</v>
      </c>
      <c r="CL158" s="7">
        <v>0</v>
      </c>
      <c r="CM158" s="7">
        <v>0</v>
      </c>
      <c r="CN158" s="7">
        <v>11061</v>
      </c>
      <c r="CO158" s="7">
        <v>0</v>
      </c>
      <c r="CP158" s="7">
        <v>11061</v>
      </c>
      <c r="CQ158" s="7">
        <v>0</v>
      </c>
      <c r="CR158" s="7">
        <v>0</v>
      </c>
      <c r="CS158" s="7">
        <v>10202.6</v>
      </c>
      <c r="CT158" s="7">
        <v>0</v>
      </c>
      <c r="CU158" s="7">
        <v>10202.6</v>
      </c>
      <c r="CV158" s="7">
        <v>0</v>
      </c>
      <c r="CW158" s="7">
        <v>0</v>
      </c>
      <c r="CX158" s="7">
        <v>0</v>
      </c>
      <c r="CY158" s="7">
        <v>0</v>
      </c>
      <c r="CZ158" s="7">
        <v>0</v>
      </c>
      <c r="DA158" s="7">
        <v>0</v>
      </c>
      <c r="DB158" s="7">
        <v>0</v>
      </c>
      <c r="DC158" s="7">
        <v>11061</v>
      </c>
      <c r="DD158" s="7">
        <v>0</v>
      </c>
      <c r="DE158" s="7">
        <v>11061</v>
      </c>
      <c r="DF158" s="7">
        <v>0</v>
      </c>
      <c r="DG158" s="7">
        <v>0</v>
      </c>
      <c r="DH158" s="7">
        <v>10202.6</v>
      </c>
      <c r="DI158" s="7">
        <v>0</v>
      </c>
      <c r="DJ158" s="7">
        <v>10202.6</v>
      </c>
      <c r="DK158" s="7">
        <v>0</v>
      </c>
      <c r="DL158" s="7">
        <v>0</v>
      </c>
      <c r="DM158" s="7">
        <v>0</v>
      </c>
      <c r="DN158" s="7">
        <v>0</v>
      </c>
      <c r="DO158" s="7">
        <v>0</v>
      </c>
      <c r="DP158" s="7">
        <v>0</v>
      </c>
      <c r="DQ158" s="7">
        <v>0</v>
      </c>
      <c r="DR158" s="7" t="s">
        <v>183</v>
      </c>
    </row>
    <row r="159" spans="1:122" ht="84" customHeight="1" x14ac:dyDescent="0.2">
      <c r="A159" s="6" t="s">
        <v>570</v>
      </c>
      <c r="B159" s="37" t="s">
        <v>571</v>
      </c>
      <c r="C159" s="38" t="s">
        <v>572</v>
      </c>
      <c r="D159" s="5" t="s">
        <v>176</v>
      </c>
      <c r="E159" s="5" t="s">
        <v>482</v>
      </c>
      <c r="F159" s="5" t="s">
        <v>178</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228</v>
      </c>
      <c r="Y159" s="5" t="s">
        <v>229</v>
      </c>
      <c r="Z159" s="5" t="s">
        <v>230</v>
      </c>
      <c r="AA159" s="5" t="s">
        <v>0</v>
      </c>
      <c r="AB159" s="5" t="s">
        <v>0</v>
      </c>
      <c r="AC159" s="5" t="s">
        <v>230</v>
      </c>
      <c r="AD159" s="5" t="s">
        <v>49</v>
      </c>
      <c r="AE159" s="5" t="s">
        <v>243</v>
      </c>
      <c r="AF159" s="7">
        <f>'Управление образования'!AF56</f>
        <v>108882.3</v>
      </c>
      <c r="AG159" s="7">
        <f>'Управление образования'!AG56</f>
        <v>108882.3</v>
      </c>
      <c r="AH159" s="7">
        <f>'Управление образования'!AH56</f>
        <v>0</v>
      </c>
      <c r="AI159" s="7">
        <f>'Управление образования'!AI56</f>
        <v>0</v>
      </c>
      <c r="AJ159" s="7">
        <f>'Управление образования'!AJ56</f>
        <v>108882.3</v>
      </c>
      <c r="AK159" s="7">
        <f>'Управление образования'!AK56</f>
        <v>108882.3</v>
      </c>
      <c r="AL159" s="7">
        <f>'Управление образования'!AL56</f>
        <v>0</v>
      </c>
      <c r="AM159" s="7">
        <f>'Управление образования'!AM56</f>
        <v>0</v>
      </c>
      <c r="AN159" s="7">
        <f>'Управление образования'!AN56</f>
        <v>0</v>
      </c>
      <c r="AO159" s="7">
        <f>'Управление образования'!AO56</f>
        <v>0</v>
      </c>
      <c r="AP159" s="7">
        <f>'Управление образования'!AP56</f>
        <v>128691.3</v>
      </c>
      <c r="AQ159" s="7">
        <f>'Управление образования'!AQ56</f>
        <v>0</v>
      </c>
      <c r="AR159" s="7">
        <f>'Управление образования'!AR56</f>
        <v>128691.3</v>
      </c>
      <c r="AS159" s="7">
        <f>'Управление образования'!AS56</f>
        <v>0</v>
      </c>
      <c r="AT159" s="7">
        <f>'Управление образования'!AT56</f>
        <v>0</v>
      </c>
      <c r="AU159" s="7">
        <f>'Управление образования'!AU56</f>
        <v>128691.3</v>
      </c>
      <c r="AV159" s="7">
        <f>'Управление образования'!AV56</f>
        <v>0</v>
      </c>
      <c r="AW159" s="7">
        <f>'Управление образования'!AW56</f>
        <v>128691.3</v>
      </c>
      <c r="AX159" s="7">
        <f>'Управление образования'!AX56</f>
        <v>0</v>
      </c>
      <c r="AY159" s="7">
        <f>'Управление образования'!AY56</f>
        <v>0</v>
      </c>
      <c r="AZ159" s="7">
        <f>'Управление образования'!AZ56</f>
        <v>128691.3</v>
      </c>
      <c r="BA159" s="7">
        <f>'Управление образования'!BA56</f>
        <v>0</v>
      </c>
      <c r="BB159" s="7">
        <f>'Управление образования'!BB56</f>
        <v>128691.3</v>
      </c>
      <c r="BC159" s="7">
        <f>'Управление образования'!BC56</f>
        <v>0</v>
      </c>
      <c r="BD159" s="7">
        <f>'Управление образования'!BD56</f>
        <v>0</v>
      </c>
      <c r="BE159" s="7">
        <f>'Управление образования'!BE56</f>
        <v>128691.3</v>
      </c>
      <c r="BF159" s="7">
        <f>'Управление образования'!BF56</f>
        <v>0</v>
      </c>
      <c r="BG159" s="7">
        <f>'Управление образования'!BG56</f>
        <v>128691.3</v>
      </c>
      <c r="BH159" s="7">
        <f>'Управление образования'!BH56</f>
        <v>0</v>
      </c>
      <c r="BI159" s="7">
        <f>'Управление образования'!BI56</f>
        <v>0</v>
      </c>
      <c r="BJ159" s="7">
        <f>'Управление образования'!BJ56</f>
        <v>106001.4</v>
      </c>
      <c r="BK159" s="7">
        <f>'Управление образования'!BK56</f>
        <v>106001.4</v>
      </c>
      <c r="BL159" s="7">
        <f>'Управление образования'!BL56</f>
        <v>0</v>
      </c>
      <c r="BM159" s="7">
        <f>'Управление образования'!BM56</f>
        <v>0</v>
      </c>
      <c r="BN159" s="7">
        <f>'Управление образования'!BN56</f>
        <v>106001.4</v>
      </c>
      <c r="BO159" s="7">
        <f>'Управление образования'!BO56</f>
        <v>106001.4</v>
      </c>
      <c r="BP159" s="7">
        <f>'Управление образования'!BP56</f>
        <v>0</v>
      </c>
      <c r="BQ159" s="7">
        <f>'Управление образования'!BQ56</f>
        <v>0</v>
      </c>
      <c r="BR159" s="7">
        <f>'Управление образования'!BR56</f>
        <v>0</v>
      </c>
      <c r="BS159" s="7">
        <f>'Управление образования'!BS56</f>
        <v>0</v>
      </c>
      <c r="BT159" s="7">
        <f>'Управление образования'!BT56</f>
        <v>127239</v>
      </c>
      <c r="BU159" s="7">
        <f>'Управление образования'!BU56</f>
        <v>0</v>
      </c>
      <c r="BV159" s="7">
        <f>'Управление образования'!BV56</f>
        <v>127239</v>
      </c>
      <c r="BW159" s="7">
        <f>'Управление образования'!BW56</f>
        <v>0</v>
      </c>
      <c r="BX159" s="7">
        <f>'Управление образования'!BX56</f>
        <v>0</v>
      </c>
      <c r="BY159" s="7">
        <f>'Управление образования'!BY56</f>
        <v>127239</v>
      </c>
      <c r="BZ159" s="7">
        <f>'Управление образования'!BZ56</f>
        <v>0</v>
      </c>
      <c r="CA159" s="7">
        <f>'Управление образования'!CA56</f>
        <v>127239</v>
      </c>
      <c r="CB159" s="7">
        <f>'Управление образования'!CB56</f>
        <v>0</v>
      </c>
      <c r="CC159" s="7">
        <f>'Управление образования'!CC56</f>
        <v>0</v>
      </c>
      <c r="CD159" s="7">
        <f>'Управление образования'!CD56</f>
        <v>127239</v>
      </c>
      <c r="CE159" s="7">
        <f>'Управление образования'!CE56</f>
        <v>0</v>
      </c>
      <c r="CF159" s="7">
        <f>'Управление образования'!CF56</f>
        <v>127239</v>
      </c>
      <c r="CG159" s="7">
        <f>'Управление образования'!CG56</f>
        <v>0</v>
      </c>
      <c r="CH159" s="7">
        <f>'Управление образования'!CH56</f>
        <v>0</v>
      </c>
      <c r="CI159" s="7">
        <f>'Управление образования'!CI56</f>
        <v>127239</v>
      </c>
      <c r="CJ159" s="7">
        <f>'Управление образования'!CJ56</f>
        <v>0</v>
      </c>
      <c r="CK159" s="7">
        <f>'Управление образования'!CK56</f>
        <v>127239</v>
      </c>
      <c r="CL159" s="7">
        <f>'Управление образования'!CL56</f>
        <v>0</v>
      </c>
      <c r="CM159" s="7">
        <f>'Управление образования'!CM56</f>
        <v>0</v>
      </c>
      <c r="CN159" s="7">
        <f>'Управление образования'!CN56</f>
        <v>108882.3</v>
      </c>
      <c r="CO159" s="7">
        <f>'Управление образования'!CO56</f>
        <v>0</v>
      </c>
      <c r="CP159" s="7">
        <f>'Управление образования'!CP56</f>
        <v>108882.3</v>
      </c>
      <c r="CQ159" s="7">
        <f>'Управление образования'!CQ56</f>
        <v>0</v>
      </c>
      <c r="CR159" s="7">
        <f>'Управление образования'!CR56</f>
        <v>0</v>
      </c>
      <c r="CS159" s="7">
        <f>'Управление образования'!CS56</f>
        <v>128691.3</v>
      </c>
      <c r="CT159" s="7">
        <f>'Управление образования'!CT56</f>
        <v>0</v>
      </c>
      <c r="CU159" s="7">
        <f>'Управление образования'!CU56</f>
        <v>128691.3</v>
      </c>
      <c r="CV159" s="7">
        <f>'Управление образования'!CV56</f>
        <v>0</v>
      </c>
      <c r="CW159" s="7">
        <f>'Управление образования'!CW56</f>
        <v>0</v>
      </c>
      <c r="CX159" s="7">
        <f>'Управление образования'!CX56</f>
        <v>128691.3</v>
      </c>
      <c r="CY159" s="7">
        <f>'Управление образования'!CY56</f>
        <v>0</v>
      </c>
      <c r="CZ159" s="7">
        <f>'Управление образования'!CZ56</f>
        <v>128691.3</v>
      </c>
      <c r="DA159" s="7">
        <f>'Управление образования'!DA56</f>
        <v>0</v>
      </c>
      <c r="DB159" s="7">
        <f>'Управление образования'!DB56</f>
        <v>0</v>
      </c>
      <c r="DC159" s="7">
        <f>'Управление образования'!DC56</f>
        <v>106001.4</v>
      </c>
      <c r="DD159" s="7">
        <f>'Управление образования'!DD56</f>
        <v>0</v>
      </c>
      <c r="DE159" s="7">
        <f>'Управление образования'!DE56</f>
        <v>106001.4</v>
      </c>
      <c r="DF159" s="7">
        <f>'Управление образования'!DF56</f>
        <v>0</v>
      </c>
      <c r="DG159" s="7">
        <f>'Управление образования'!DG56</f>
        <v>0</v>
      </c>
      <c r="DH159" s="7">
        <f>'Управление образования'!DH56</f>
        <v>127239</v>
      </c>
      <c r="DI159" s="7">
        <f>'Управление образования'!DI56</f>
        <v>0</v>
      </c>
      <c r="DJ159" s="7">
        <f>'Управление образования'!DJ56</f>
        <v>127239</v>
      </c>
      <c r="DK159" s="7">
        <f>'Управление образования'!DK56</f>
        <v>0</v>
      </c>
      <c r="DL159" s="7">
        <f>'Управление образования'!DL56</f>
        <v>0</v>
      </c>
      <c r="DM159" s="7">
        <f>'Управление образования'!DM56</f>
        <v>127239</v>
      </c>
      <c r="DN159" s="7">
        <f>'Управление образования'!DN56</f>
        <v>0</v>
      </c>
      <c r="DO159" s="7">
        <f>'Управление образования'!DO56</f>
        <v>127239</v>
      </c>
      <c r="DP159" s="7">
        <f>'Управление образования'!DP56</f>
        <v>0</v>
      </c>
      <c r="DQ159" s="7">
        <f>'Управление образования'!DQ56</f>
        <v>0</v>
      </c>
      <c r="DR159" s="7" t="s">
        <v>183</v>
      </c>
    </row>
    <row r="160" spans="1:122" ht="205.15" customHeight="1" x14ac:dyDescent="0.2">
      <c r="A160" s="6" t="s">
        <v>570</v>
      </c>
      <c r="B160" s="37" t="s">
        <v>0</v>
      </c>
      <c r="C160" s="38" t="s">
        <v>0</v>
      </c>
      <c r="D160" s="5" t="s">
        <v>567</v>
      </c>
      <c r="E160" s="5" t="s">
        <v>568</v>
      </c>
      <c r="F160" s="5" t="s">
        <v>569</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478</v>
      </c>
      <c r="Y160" s="5" t="s">
        <v>479</v>
      </c>
      <c r="Z160" s="5" t="s">
        <v>480</v>
      </c>
      <c r="AA160" s="5" t="s">
        <v>0</v>
      </c>
      <c r="AB160" s="5" t="s">
        <v>0</v>
      </c>
      <c r="AC160" s="5" t="s">
        <v>480</v>
      </c>
      <c r="AD160" s="5" t="s">
        <v>49</v>
      </c>
      <c r="AE160" s="5" t="s">
        <v>0</v>
      </c>
      <c r="AF160" s="7">
        <v>0</v>
      </c>
      <c r="AG160" s="7">
        <v>0</v>
      </c>
      <c r="AH160" s="7">
        <v>0</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7">
        <v>0</v>
      </c>
      <c r="CT160" s="7">
        <v>0</v>
      </c>
      <c r="CU160" s="7">
        <v>0</v>
      </c>
      <c r="CV160" s="7">
        <v>0</v>
      </c>
      <c r="CW160" s="7">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7" ht="96.2" customHeight="1" x14ac:dyDescent="0.2">
      <c r="A161" s="6" t="s">
        <v>570</v>
      </c>
      <c r="B161" s="37" t="s">
        <v>0</v>
      </c>
      <c r="C161" s="38" t="s">
        <v>0</v>
      </c>
      <c r="D161" s="5" t="s">
        <v>232</v>
      </c>
      <c r="E161" s="5" t="s">
        <v>229</v>
      </c>
      <c r="F161" s="5" t="s">
        <v>234</v>
      </c>
      <c r="G161" s="5" t="s">
        <v>0</v>
      </c>
      <c r="H161" s="5" t="s">
        <v>0</v>
      </c>
      <c r="I161" s="5" t="s">
        <v>0</v>
      </c>
      <c r="J161" s="5" t="s">
        <v>0</v>
      </c>
      <c r="K161" s="5" t="s">
        <v>0</v>
      </c>
      <c r="L161" s="5" t="s">
        <v>0</v>
      </c>
      <c r="M161" s="5" t="s">
        <v>0</v>
      </c>
      <c r="N161" s="5" t="s">
        <v>0</v>
      </c>
      <c r="O161" s="5" t="s">
        <v>0</v>
      </c>
      <c r="P161" s="5" t="s">
        <v>0</v>
      </c>
      <c r="Q161" s="5" t="s">
        <v>0</v>
      </c>
      <c r="R161" s="5" t="s">
        <v>0</v>
      </c>
      <c r="S161" s="5" t="s">
        <v>0</v>
      </c>
      <c r="T161" s="5" t="s">
        <v>0</v>
      </c>
      <c r="U161" s="5" t="s">
        <v>0</v>
      </c>
      <c r="V161" s="5" t="s">
        <v>0</v>
      </c>
      <c r="W161" s="5" t="s">
        <v>0</v>
      </c>
      <c r="X161" s="5" t="s">
        <v>235</v>
      </c>
      <c r="Y161" s="5" t="s">
        <v>180</v>
      </c>
      <c r="Z161" s="5" t="s">
        <v>236</v>
      </c>
      <c r="AA161" s="5" t="s">
        <v>0</v>
      </c>
      <c r="AB161" s="5" t="s">
        <v>0</v>
      </c>
      <c r="AC161" s="5" t="s">
        <v>236</v>
      </c>
      <c r="AD161" s="5" t="s">
        <v>49</v>
      </c>
      <c r="AE161" s="5" t="s">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7">
        <v>0</v>
      </c>
      <c r="CT161" s="7">
        <v>0</v>
      </c>
      <c r="CU161" s="7">
        <v>0</v>
      </c>
      <c r="CV161" s="7">
        <v>0</v>
      </c>
      <c r="CW161" s="7">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0</v>
      </c>
    </row>
    <row r="162" spans="1:127" ht="84" customHeight="1" x14ac:dyDescent="0.2">
      <c r="A162" s="6" t="s">
        <v>570</v>
      </c>
      <c r="B162" s="37" t="s">
        <v>0</v>
      </c>
      <c r="C162" s="38" t="s">
        <v>0</v>
      </c>
      <c r="D162" s="5" t="s">
        <v>0</v>
      </c>
      <c r="E162" s="5" t="s">
        <v>0</v>
      </c>
      <c r="F162" s="5" t="s">
        <v>0</v>
      </c>
      <c r="G162" s="5" t="s">
        <v>244</v>
      </c>
      <c r="H162" s="5" t="s">
        <v>180</v>
      </c>
      <c r="I162" s="5" t="s">
        <v>238</v>
      </c>
      <c r="J162" s="5" t="s">
        <v>59</v>
      </c>
      <c r="K162" s="5" t="s">
        <v>0</v>
      </c>
      <c r="L162" s="5" t="s">
        <v>0</v>
      </c>
      <c r="M162" s="5" t="s">
        <v>0</v>
      </c>
      <c r="N162" s="5" t="s">
        <v>0</v>
      </c>
      <c r="O162" s="5" t="s">
        <v>0</v>
      </c>
      <c r="P162" s="5" t="s">
        <v>0</v>
      </c>
      <c r="Q162" s="5" t="s">
        <v>0</v>
      </c>
      <c r="R162" s="5" t="s">
        <v>0</v>
      </c>
      <c r="S162" s="5" t="s">
        <v>0</v>
      </c>
      <c r="T162" s="5" t="s">
        <v>0</v>
      </c>
      <c r="U162" s="5" t="s">
        <v>0</v>
      </c>
      <c r="V162" s="5" t="s">
        <v>0</v>
      </c>
      <c r="W162" s="5" t="s">
        <v>0</v>
      </c>
      <c r="X162" s="5" t="s">
        <v>0</v>
      </c>
      <c r="Y162" s="5" t="s">
        <v>0</v>
      </c>
      <c r="Z162" s="5" t="s">
        <v>0</v>
      </c>
      <c r="AA162" s="5" t="s">
        <v>0</v>
      </c>
      <c r="AB162" s="5" t="s">
        <v>0</v>
      </c>
      <c r="AC162" s="5" t="s">
        <v>0</v>
      </c>
      <c r="AD162" s="5" t="s">
        <v>49</v>
      </c>
      <c r="AE162" s="5" t="s">
        <v>243</v>
      </c>
      <c r="AF162" s="7">
        <v>13026.9</v>
      </c>
      <c r="AG162" s="7">
        <v>13026.9</v>
      </c>
      <c r="AH162" s="7">
        <v>0</v>
      </c>
      <c r="AI162" s="7">
        <v>0</v>
      </c>
      <c r="AJ162" s="7">
        <v>13026.9</v>
      </c>
      <c r="AK162" s="7">
        <v>13026.9</v>
      </c>
      <c r="AL162" s="7">
        <v>0</v>
      </c>
      <c r="AM162" s="7">
        <v>0</v>
      </c>
      <c r="AN162" s="7">
        <v>0</v>
      </c>
      <c r="AO162" s="7">
        <v>0</v>
      </c>
      <c r="AP162" s="7">
        <v>10312.200000000001</v>
      </c>
      <c r="AQ162" s="7">
        <v>0</v>
      </c>
      <c r="AR162" s="7">
        <v>10312.200000000001</v>
      </c>
      <c r="AS162" s="7">
        <v>0</v>
      </c>
      <c r="AT162" s="7">
        <v>0</v>
      </c>
      <c r="AU162" s="7">
        <v>0</v>
      </c>
      <c r="AV162" s="7">
        <v>0</v>
      </c>
      <c r="AW162" s="7">
        <v>0</v>
      </c>
      <c r="AX162" s="7">
        <v>0</v>
      </c>
      <c r="AY162" s="7">
        <v>0</v>
      </c>
      <c r="AZ162" s="7">
        <v>0</v>
      </c>
      <c r="BA162" s="7">
        <v>0</v>
      </c>
      <c r="BB162" s="7">
        <v>0</v>
      </c>
      <c r="BC162" s="7">
        <v>0</v>
      </c>
      <c r="BD162" s="7">
        <v>0</v>
      </c>
      <c r="BE162" s="7">
        <v>0</v>
      </c>
      <c r="BF162" s="7">
        <v>0</v>
      </c>
      <c r="BG162" s="7">
        <v>0</v>
      </c>
      <c r="BH162" s="7">
        <v>0</v>
      </c>
      <c r="BI162" s="7">
        <v>0</v>
      </c>
      <c r="BJ162" s="7">
        <v>13026.9</v>
      </c>
      <c r="BK162" s="7">
        <v>13026.9</v>
      </c>
      <c r="BL162" s="7">
        <v>0</v>
      </c>
      <c r="BM162" s="7">
        <v>0</v>
      </c>
      <c r="BN162" s="7">
        <v>13026.9</v>
      </c>
      <c r="BO162" s="7">
        <v>13026.9</v>
      </c>
      <c r="BP162" s="7">
        <v>0</v>
      </c>
      <c r="BQ162" s="7">
        <v>0</v>
      </c>
      <c r="BR162" s="7">
        <v>0</v>
      </c>
      <c r="BS162" s="7">
        <v>0</v>
      </c>
      <c r="BT162" s="7">
        <v>10312.200000000001</v>
      </c>
      <c r="BU162" s="7">
        <v>0</v>
      </c>
      <c r="BV162" s="7">
        <v>10312.200000000001</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13026.9</v>
      </c>
      <c r="CO162" s="7">
        <v>0</v>
      </c>
      <c r="CP162" s="7">
        <v>13026.9</v>
      </c>
      <c r="CQ162" s="7">
        <v>0</v>
      </c>
      <c r="CR162" s="7">
        <v>0</v>
      </c>
      <c r="CS162" s="7">
        <v>10312.200000000001</v>
      </c>
      <c r="CT162" s="7">
        <v>0</v>
      </c>
      <c r="CU162" s="7">
        <v>10312.200000000001</v>
      </c>
      <c r="CV162" s="7">
        <v>0</v>
      </c>
      <c r="CW162" s="7">
        <v>0</v>
      </c>
      <c r="CX162" s="7">
        <v>0</v>
      </c>
      <c r="CY162" s="7">
        <v>0</v>
      </c>
      <c r="CZ162" s="7">
        <v>0</v>
      </c>
      <c r="DA162" s="7">
        <v>0</v>
      </c>
      <c r="DB162" s="7">
        <v>0</v>
      </c>
      <c r="DC162" s="7">
        <v>13026.9</v>
      </c>
      <c r="DD162" s="7">
        <v>0</v>
      </c>
      <c r="DE162" s="7">
        <v>13026.9</v>
      </c>
      <c r="DF162" s="7">
        <v>0</v>
      </c>
      <c r="DG162" s="7">
        <v>0</v>
      </c>
      <c r="DH162" s="7">
        <v>10312.200000000001</v>
      </c>
      <c r="DI162" s="7">
        <v>0</v>
      </c>
      <c r="DJ162" s="7">
        <v>10312.200000000001</v>
      </c>
      <c r="DK162" s="7">
        <v>0</v>
      </c>
      <c r="DL162" s="7">
        <v>0</v>
      </c>
      <c r="DM162" s="7">
        <v>0</v>
      </c>
      <c r="DN162" s="7">
        <v>0</v>
      </c>
      <c r="DO162" s="7">
        <v>0</v>
      </c>
      <c r="DP162" s="7">
        <v>0</v>
      </c>
      <c r="DQ162" s="7">
        <v>0</v>
      </c>
      <c r="DR162" s="7" t="s">
        <v>183</v>
      </c>
    </row>
    <row r="163" spans="1:127" ht="84" customHeight="1" x14ac:dyDescent="0.2">
      <c r="A163" s="6" t="s">
        <v>573</v>
      </c>
      <c r="B163" s="37" t="s">
        <v>574</v>
      </c>
      <c r="C163" s="38" t="s">
        <v>575</v>
      </c>
      <c r="D163" s="5" t="s">
        <v>176</v>
      </c>
      <c r="E163" s="5" t="s">
        <v>482</v>
      </c>
      <c r="F163" s="5" t="s">
        <v>178</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228</v>
      </c>
      <c r="Y163" s="5" t="s">
        <v>229</v>
      </c>
      <c r="Z163" s="5" t="s">
        <v>230</v>
      </c>
      <c r="AA163" s="5" t="s">
        <v>0</v>
      </c>
      <c r="AB163" s="5" t="s">
        <v>0</v>
      </c>
      <c r="AC163" s="5" t="s">
        <v>230</v>
      </c>
      <c r="AD163" s="5" t="s">
        <v>49</v>
      </c>
      <c r="AE163" s="5" t="s">
        <v>231</v>
      </c>
      <c r="AF163" s="7">
        <f>'Управление образования'!AF60</f>
        <v>106037.9</v>
      </c>
      <c r="AG163" s="7">
        <f>'Управление образования'!AG60</f>
        <v>106037.9</v>
      </c>
      <c r="AH163" s="7">
        <f>'Управление образования'!AH60</f>
        <v>0</v>
      </c>
      <c r="AI163" s="7">
        <f>'Управление образования'!AI60</f>
        <v>0</v>
      </c>
      <c r="AJ163" s="7">
        <f>'Управление образования'!AJ60</f>
        <v>106037.9</v>
      </c>
      <c r="AK163" s="7">
        <f>'Управление образования'!AK60</f>
        <v>106037.9</v>
      </c>
      <c r="AL163" s="7">
        <f>'Управление образования'!AL60</f>
        <v>0</v>
      </c>
      <c r="AM163" s="7">
        <f>'Управление образования'!AM60</f>
        <v>0</v>
      </c>
      <c r="AN163" s="7">
        <f>'Управление образования'!AN60</f>
        <v>0</v>
      </c>
      <c r="AO163" s="7">
        <f>'Управление образования'!AO60</f>
        <v>0</v>
      </c>
      <c r="AP163" s="7">
        <f>'Управление образования'!AP60</f>
        <v>120174.1</v>
      </c>
      <c r="AQ163" s="7">
        <f>'Управление образования'!AQ60</f>
        <v>0</v>
      </c>
      <c r="AR163" s="7">
        <f>'Управление образования'!AR60</f>
        <v>120174.1</v>
      </c>
      <c r="AS163" s="7">
        <f>'Управление образования'!AS60</f>
        <v>0</v>
      </c>
      <c r="AT163" s="7">
        <f>'Управление образования'!AT60</f>
        <v>0</v>
      </c>
      <c r="AU163" s="7">
        <f>'Управление образования'!AU60</f>
        <v>120174.1</v>
      </c>
      <c r="AV163" s="7">
        <f>'Управление образования'!AV60</f>
        <v>0</v>
      </c>
      <c r="AW163" s="7">
        <f>'Управление образования'!AW60</f>
        <v>120174.1</v>
      </c>
      <c r="AX163" s="7">
        <f>'Управление образования'!AX60</f>
        <v>0</v>
      </c>
      <c r="AY163" s="7">
        <f>'Управление образования'!AY60</f>
        <v>0</v>
      </c>
      <c r="AZ163" s="7">
        <f>'Управление образования'!AZ60</f>
        <v>120174.1</v>
      </c>
      <c r="BA163" s="7">
        <f>'Управление образования'!BA60</f>
        <v>0</v>
      </c>
      <c r="BB163" s="7">
        <f>'Управление образования'!BB60</f>
        <v>120174.1</v>
      </c>
      <c r="BC163" s="7">
        <f>'Управление образования'!BC60</f>
        <v>0</v>
      </c>
      <c r="BD163" s="7">
        <f>'Управление образования'!BD60</f>
        <v>0</v>
      </c>
      <c r="BE163" s="7">
        <f>'Управление образования'!BE60</f>
        <v>120174.1</v>
      </c>
      <c r="BF163" s="7">
        <f>'Управление образования'!BF60</f>
        <v>0</v>
      </c>
      <c r="BG163" s="7">
        <f>'Управление образования'!BG60</f>
        <v>120174.1</v>
      </c>
      <c r="BH163" s="7">
        <f>'Управление образования'!BH60</f>
        <v>0</v>
      </c>
      <c r="BI163" s="7">
        <f>'Управление образования'!BI60</f>
        <v>0</v>
      </c>
      <c r="BJ163" s="7">
        <f>'Управление образования'!BJ60</f>
        <v>103534.1</v>
      </c>
      <c r="BK163" s="7">
        <f>'Управление образования'!BK60</f>
        <v>103534.1</v>
      </c>
      <c r="BL163" s="7">
        <f>'Управление образования'!BL60</f>
        <v>0</v>
      </c>
      <c r="BM163" s="7">
        <f>'Управление образования'!BM60</f>
        <v>0</v>
      </c>
      <c r="BN163" s="7">
        <f>'Управление образования'!BN60</f>
        <v>103534.1</v>
      </c>
      <c r="BO163" s="7">
        <f>'Управление образования'!BO60</f>
        <v>103534.1</v>
      </c>
      <c r="BP163" s="7">
        <f>'Управление образования'!BP60</f>
        <v>0</v>
      </c>
      <c r="BQ163" s="7">
        <f>'Управление образования'!BQ60</f>
        <v>0</v>
      </c>
      <c r="BR163" s="7">
        <f>'Управление образования'!BR60</f>
        <v>0</v>
      </c>
      <c r="BS163" s="7">
        <f>'Управление образования'!BS60</f>
        <v>0</v>
      </c>
      <c r="BT163" s="7">
        <f>'Управление образования'!BT60</f>
        <v>120174.1</v>
      </c>
      <c r="BU163" s="7">
        <f>'Управление образования'!BU60</f>
        <v>0</v>
      </c>
      <c r="BV163" s="7">
        <f>'Управление образования'!BV60</f>
        <v>120174.1</v>
      </c>
      <c r="BW163" s="7">
        <f>'Управление образования'!BW60</f>
        <v>0</v>
      </c>
      <c r="BX163" s="7">
        <f>'Управление образования'!BX60</f>
        <v>0</v>
      </c>
      <c r="BY163" s="7">
        <f>'Управление образования'!BY60</f>
        <v>120174.1</v>
      </c>
      <c r="BZ163" s="7">
        <f>'Управление образования'!BZ60</f>
        <v>0</v>
      </c>
      <c r="CA163" s="7">
        <f>'Управление образования'!CA60</f>
        <v>120174.1</v>
      </c>
      <c r="CB163" s="7">
        <f>'Управление образования'!CB60</f>
        <v>0</v>
      </c>
      <c r="CC163" s="7">
        <f>'Управление образования'!CC60</f>
        <v>0</v>
      </c>
      <c r="CD163" s="7">
        <f>'Управление образования'!CD60</f>
        <v>120174.1</v>
      </c>
      <c r="CE163" s="7">
        <f>'Управление образования'!CE60</f>
        <v>0</v>
      </c>
      <c r="CF163" s="7">
        <f>'Управление образования'!CF60</f>
        <v>120174.1</v>
      </c>
      <c r="CG163" s="7">
        <f>'Управление образования'!CG60</f>
        <v>0</v>
      </c>
      <c r="CH163" s="7">
        <f>'Управление образования'!CH60</f>
        <v>0</v>
      </c>
      <c r="CI163" s="7">
        <f>'Управление образования'!CI60</f>
        <v>120174.1</v>
      </c>
      <c r="CJ163" s="7">
        <f>'Управление образования'!CJ60</f>
        <v>0</v>
      </c>
      <c r="CK163" s="7">
        <f>'Управление образования'!CK60</f>
        <v>120174.1</v>
      </c>
      <c r="CL163" s="7">
        <f>'Управление образования'!CL60</f>
        <v>0</v>
      </c>
      <c r="CM163" s="7">
        <f>'Управление образования'!CM60</f>
        <v>0</v>
      </c>
      <c r="CN163" s="7">
        <f>'Управление образования'!CN60</f>
        <v>106037.9</v>
      </c>
      <c r="CO163" s="7">
        <f>'Управление образования'!CO60</f>
        <v>0</v>
      </c>
      <c r="CP163" s="7">
        <f>'Управление образования'!CP60</f>
        <v>106037.9</v>
      </c>
      <c r="CQ163" s="7">
        <f>'Управление образования'!CQ60</f>
        <v>0</v>
      </c>
      <c r="CR163" s="7">
        <f>'Управление образования'!CR60</f>
        <v>0</v>
      </c>
      <c r="CS163" s="7">
        <f>'Управление образования'!CS60</f>
        <v>120174.1</v>
      </c>
      <c r="CT163" s="7">
        <f>'Управление образования'!CT60</f>
        <v>0</v>
      </c>
      <c r="CU163" s="7">
        <f>'Управление образования'!CU60</f>
        <v>120174.1</v>
      </c>
      <c r="CV163" s="7">
        <f>'Управление образования'!CV60</f>
        <v>0</v>
      </c>
      <c r="CW163" s="7">
        <f>'Управление образования'!CW60</f>
        <v>0</v>
      </c>
      <c r="CX163" s="7">
        <f>'Управление образования'!CX60</f>
        <v>120174.1</v>
      </c>
      <c r="CY163" s="7">
        <f>'Управление образования'!CY60</f>
        <v>0</v>
      </c>
      <c r="CZ163" s="7">
        <f>'Управление образования'!CZ60</f>
        <v>120174.1</v>
      </c>
      <c r="DA163" s="7">
        <f>'Управление образования'!DA60</f>
        <v>0</v>
      </c>
      <c r="DB163" s="7">
        <f>'Управление образования'!DB60</f>
        <v>0</v>
      </c>
      <c r="DC163" s="7">
        <f>'Управление образования'!DC60</f>
        <v>103534.1</v>
      </c>
      <c r="DD163" s="7">
        <f>'Управление образования'!DD60</f>
        <v>0</v>
      </c>
      <c r="DE163" s="7">
        <f>'Управление образования'!DE60</f>
        <v>103534.1</v>
      </c>
      <c r="DF163" s="7">
        <f>'Управление образования'!DF60</f>
        <v>0</v>
      </c>
      <c r="DG163" s="7">
        <f>'Управление образования'!DG60</f>
        <v>0</v>
      </c>
      <c r="DH163" s="7">
        <f>'Управление образования'!DH60</f>
        <v>120174.1</v>
      </c>
      <c r="DI163" s="7">
        <f>'Управление образования'!DI60</f>
        <v>0</v>
      </c>
      <c r="DJ163" s="7">
        <f>'Управление образования'!DJ60</f>
        <v>120174.1</v>
      </c>
      <c r="DK163" s="7">
        <f>'Управление образования'!DK60</f>
        <v>0</v>
      </c>
      <c r="DL163" s="7">
        <f>'Управление образования'!DL60</f>
        <v>0</v>
      </c>
      <c r="DM163" s="7">
        <f>'Управление образования'!DM60</f>
        <v>120174.1</v>
      </c>
      <c r="DN163" s="7">
        <f>'Управление образования'!DN60</f>
        <v>0</v>
      </c>
      <c r="DO163" s="7">
        <f>'Управление образования'!DO60</f>
        <v>120174.1</v>
      </c>
      <c r="DP163" s="7">
        <f>'Управление образования'!DP60</f>
        <v>0</v>
      </c>
      <c r="DQ163" s="7">
        <f>'Управление образования'!DQ60</f>
        <v>0</v>
      </c>
      <c r="DR163" s="7" t="s">
        <v>183</v>
      </c>
    </row>
    <row r="164" spans="1:127" ht="205.15" customHeight="1" x14ac:dyDescent="0.2">
      <c r="A164" s="6" t="s">
        <v>573</v>
      </c>
      <c r="B164" s="37" t="s">
        <v>0</v>
      </c>
      <c r="C164" s="38" t="s">
        <v>0</v>
      </c>
      <c r="D164" s="5" t="s">
        <v>567</v>
      </c>
      <c r="E164" s="5" t="s">
        <v>568</v>
      </c>
      <c r="F164" s="5" t="s">
        <v>569</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478</v>
      </c>
      <c r="Y164" s="5" t="s">
        <v>479</v>
      </c>
      <c r="Z164" s="5" t="s">
        <v>480</v>
      </c>
      <c r="AA164" s="5" t="s">
        <v>0</v>
      </c>
      <c r="AB164" s="5" t="s">
        <v>0</v>
      </c>
      <c r="AC164" s="5" t="s">
        <v>480</v>
      </c>
      <c r="AD164" s="5" t="s">
        <v>49</v>
      </c>
      <c r="AE164" s="5" t="s">
        <v>0</v>
      </c>
      <c r="AF164" s="7">
        <v>0</v>
      </c>
      <c r="AG164" s="7">
        <v>0</v>
      </c>
      <c r="AH164" s="7">
        <v>0</v>
      </c>
      <c r="AI164" s="7">
        <v>0</v>
      </c>
      <c r="AJ164" s="7">
        <v>0</v>
      </c>
      <c r="AK164" s="7">
        <v>0</v>
      </c>
      <c r="AL164" s="7">
        <v>0</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7">
        <v>0</v>
      </c>
      <c r="CT164" s="7">
        <v>0</v>
      </c>
      <c r="CU164" s="7">
        <v>0</v>
      </c>
      <c r="CV164" s="7">
        <v>0</v>
      </c>
      <c r="CW164" s="7">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7" ht="96.2" customHeight="1" x14ac:dyDescent="0.2">
      <c r="A165" s="6" t="s">
        <v>573</v>
      </c>
      <c r="B165" s="37" t="s">
        <v>0</v>
      </c>
      <c r="C165" s="38" t="s">
        <v>0</v>
      </c>
      <c r="D165" s="5" t="s">
        <v>232</v>
      </c>
      <c r="E165" s="5" t="s">
        <v>229</v>
      </c>
      <c r="F165" s="5" t="s">
        <v>234</v>
      </c>
      <c r="G165" s="5" t="s">
        <v>0</v>
      </c>
      <c r="H165" s="5" t="s">
        <v>0</v>
      </c>
      <c r="I165" s="5" t="s">
        <v>0</v>
      </c>
      <c r="J165" s="5" t="s">
        <v>0</v>
      </c>
      <c r="K165" s="5" t="s">
        <v>0</v>
      </c>
      <c r="L165" s="5" t="s">
        <v>0</v>
      </c>
      <c r="M165" s="5" t="s">
        <v>0</v>
      </c>
      <c r="N165" s="5" t="s">
        <v>0</v>
      </c>
      <c r="O165" s="5" t="s">
        <v>0</v>
      </c>
      <c r="P165" s="5" t="s">
        <v>0</v>
      </c>
      <c r="Q165" s="5" t="s">
        <v>0</v>
      </c>
      <c r="R165" s="5" t="s">
        <v>0</v>
      </c>
      <c r="S165" s="5" t="s">
        <v>0</v>
      </c>
      <c r="T165" s="5" t="s">
        <v>0</v>
      </c>
      <c r="U165" s="5" t="s">
        <v>0</v>
      </c>
      <c r="V165" s="5" t="s">
        <v>0</v>
      </c>
      <c r="W165" s="5" t="s">
        <v>0</v>
      </c>
      <c r="X165" s="5" t="s">
        <v>235</v>
      </c>
      <c r="Y165" s="5" t="s">
        <v>180</v>
      </c>
      <c r="Z165" s="5" t="s">
        <v>236</v>
      </c>
      <c r="AA165" s="5" t="s">
        <v>0</v>
      </c>
      <c r="AB165" s="5" t="s">
        <v>0</v>
      </c>
      <c r="AC165" s="5" t="s">
        <v>236</v>
      </c>
      <c r="AD165" s="5" t="s">
        <v>49</v>
      </c>
      <c r="AE165" s="5" t="s">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7">
        <v>0</v>
      </c>
      <c r="CT165" s="7">
        <v>0</v>
      </c>
      <c r="CU165" s="7">
        <v>0</v>
      </c>
      <c r="CV165" s="7">
        <v>0</v>
      </c>
      <c r="CW165" s="7">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0</v>
      </c>
    </row>
    <row r="166" spans="1:127" ht="84" customHeight="1" x14ac:dyDescent="0.2">
      <c r="A166" s="6" t="s">
        <v>573</v>
      </c>
      <c r="B166" s="37" t="s">
        <v>0</v>
      </c>
      <c r="C166" s="38" t="s">
        <v>0</v>
      </c>
      <c r="D166" s="5" t="s">
        <v>0</v>
      </c>
      <c r="E166" s="5" t="s">
        <v>0</v>
      </c>
      <c r="F166" s="5" t="s">
        <v>0</v>
      </c>
      <c r="G166" s="5" t="s">
        <v>244</v>
      </c>
      <c r="H166" s="5" t="s">
        <v>180</v>
      </c>
      <c r="I166" s="5" t="s">
        <v>238</v>
      </c>
      <c r="J166" s="5" t="s">
        <v>59</v>
      </c>
      <c r="K166" s="5" t="s">
        <v>0</v>
      </c>
      <c r="L166" s="5" t="s">
        <v>0</v>
      </c>
      <c r="M166" s="5" t="s">
        <v>0</v>
      </c>
      <c r="N166" s="5" t="s">
        <v>0</v>
      </c>
      <c r="O166" s="5" t="s">
        <v>0</v>
      </c>
      <c r="P166" s="5" t="s">
        <v>0</v>
      </c>
      <c r="Q166" s="5" t="s">
        <v>0</v>
      </c>
      <c r="R166" s="5" t="s">
        <v>0</v>
      </c>
      <c r="S166" s="5" t="s">
        <v>0</v>
      </c>
      <c r="T166" s="5" t="s">
        <v>0</v>
      </c>
      <c r="U166" s="5" t="s">
        <v>0</v>
      </c>
      <c r="V166" s="5" t="s">
        <v>0</v>
      </c>
      <c r="W166" s="5" t="s">
        <v>0</v>
      </c>
      <c r="X166" s="5" t="s">
        <v>0</v>
      </c>
      <c r="Y166" s="5" t="s">
        <v>0</v>
      </c>
      <c r="Z166" s="5" t="s">
        <v>0</v>
      </c>
      <c r="AA166" s="5" t="s">
        <v>0</v>
      </c>
      <c r="AB166" s="5" t="s">
        <v>0</v>
      </c>
      <c r="AC166" s="5" t="s">
        <v>0</v>
      </c>
      <c r="AD166" s="5" t="s">
        <v>49</v>
      </c>
      <c r="AE166" s="5" t="s">
        <v>231</v>
      </c>
      <c r="AF166" s="7">
        <v>9220.2999999999993</v>
      </c>
      <c r="AG166" s="7">
        <v>9220.2999999999993</v>
      </c>
      <c r="AH166" s="7">
        <v>0</v>
      </c>
      <c r="AI166" s="7">
        <v>0</v>
      </c>
      <c r="AJ166" s="7">
        <v>9220.2999999999993</v>
      </c>
      <c r="AK166" s="7">
        <v>9220.2999999999993</v>
      </c>
      <c r="AL166" s="7">
        <v>0</v>
      </c>
      <c r="AM166" s="7">
        <v>0</v>
      </c>
      <c r="AN166" s="7">
        <v>0</v>
      </c>
      <c r="AO166" s="7">
        <v>0</v>
      </c>
      <c r="AP166" s="7">
        <v>6345.7</v>
      </c>
      <c r="AQ166" s="7">
        <v>0</v>
      </c>
      <c r="AR166" s="7">
        <v>6345.7</v>
      </c>
      <c r="AS166" s="7">
        <v>0</v>
      </c>
      <c r="AT166" s="7">
        <v>0</v>
      </c>
      <c r="AU166" s="7">
        <v>0</v>
      </c>
      <c r="AV166" s="7">
        <v>0</v>
      </c>
      <c r="AW166" s="7">
        <v>0</v>
      </c>
      <c r="AX166" s="7">
        <v>0</v>
      </c>
      <c r="AY166" s="7">
        <v>0</v>
      </c>
      <c r="AZ166" s="7">
        <v>0</v>
      </c>
      <c r="BA166" s="7">
        <v>0</v>
      </c>
      <c r="BB166" s="7">
        <v>0</v>
      </c>
      <c r="BC166" s="7">
        <v>0</v>
      </c>
      <c r="BD166" s="7">
        <v>0</v>
      </c>
      <c r="BE166" s="7">
        <v>0</v>
      </c>
      <c r="BF166" s="7">
        <v>0</v>
      </c>
      <c r="BG166" s="7">
        <v>0</v>
      </c>
      <c r="BH166" s="7">
        <v>0</v>
      </c>
      <c r="BI166" s="7">
        <v>0</v>
      </c>
      <c r="BJ166" s="7">
        <v>9220.2999999999993</v>
      </c>
      <c r="BK166" s="7">
        <v>9220.2999999999993</v>
      </c>
      <c r="BL166" s="7">
        <v>0</v>
      </c>
      <c r="BM166" s="7">
        <v>0</v>
      </c>
      <c r="BN166" s="7">
        <v>9220.2999999999993</v>
      </c>
      <c r="BO166" s="7">
        <v>9220.2999999999993</v>
      </c>
      <c r="BP166" s="7">
        <v>0</v>
      </c>
      <c r="BQ166" s="7">
        <v>0</v>
      </c>
      <c r="BR166" s="7">
        <v>0</v>
      </c>
      <c r="BS166" s="7">
        <v>0</v>
      </c>
      <c r="BT166" s="7">
        <v>6345.7</v>
      </c>
      <c r="BU166" s="7">
        <v>0</v>
      </c>
      <c r="BV166" s="7">
        <v>6345.7</v>
      </c>
      <c r="BW166" s="7">
        <v>0</v>
      </c>
      <c r="BX166" s="7">
        <v>0</v>
      </c>
      <c r="BY166" s="7">
        <v>0</v>
      </c>
      <c r="BZ166" s="7">
        <v>0</v>
      </c>
      <c r="CA166" s="7">
        <v>0</v>
      </c>
      <c r="CB166" s="7">
        <v>0</v>
      </c>
      <c r="CC166" s="7">
        <v>0</v>
      </c>
      <c r="CD166" s="7">
        <v>0</v>
      </c>
      <c r="CE166" s="7">
        <v>0</v>
      </c>
      <c r="CF166" s="7">
        <v>0</v>
      </c>
      <c r="CG166" s="7">
        <v>0</v>
      </c>
      <c r="CH166" s="7">
        <v>0</v>
      </c>
      <c r="CI166" s="7">
        <v>0</v>
      </c>
      <c r="CJ166" s="7">
        <v>0</v>
      </c>
      <c r="CK166" s="7">
        <v>0</v>
      </c>
      <c r="CL166" s="7">
        <v>0</v>
      </c>
      <c r="CM166" s="7">
        <v>0</v>
      </c>
      <c r="CN166" s="7">
        <v>9220.2999999999993</v>
      </c>
      <c r="CO166" s="7">
        <v>0</v>
      </c>
      <c r="CP166" s="7">
        <v>9220.2999999999993</v>
      </c>
      <c r="CQ166" s="7">
        <v>0</v>
      </c>
      <c r="CR166" s="7">
        <v>0</v>
      </c>
      <c r="CS166" s="7">
        <v>6345.7</v>
      </c>
      <c r="CT166" s="7">
        <v>0</v>
      </c>
      <c r="CU166" s="7">
        <v>6345.7</v>
      </c>
      <c r="CV166" s="7">
        <v>0</v>
      </c>
      <c r="CW166" s="7">
        <v>0</v>
      </c>
      <c r="CX166" s="7">
        <v>0</v>
      </c>
      <c r="CY166" s="7">
        <v>0</v>
      </c>
      <c r="CZ166" s="7">
        <v>0</v>
      </c>
      <c r="DA166" s="7">
        <v>0</v>
      </c>
      <c r="DB166" s="7">
        <v>0</v>
      </c>
      <c r="DC166" s="7">
        <v>9220.2999999999993</v>
      </c>
      <c r="DD166" s="7">
        <v>0</v>
      </c>
      <c r="DE166" s="7">
        <v>9220.2999999999993</v>
      </c>
      <c r="DF166" s="7">
        <v>0</v>
      </c>
      <c r="DG166" s="7">
        <v>0</v>
      </c>
      <c r="DH166" s="7">
        <v>6345.7</v>
      </c>
      <c r="DI166" s="7">
        <v>0</v>
      </c>
      <c r="DJ166" s="7">
        <v>6345.7</v>
      </c>
      <c r="DK166" s="7">
        <v>0</v>
      </c>
      <c r="DL166" s="7">
        <v>0</v>
      </c>
      <c r="DM166" s="7">
        <v>0</v>
      </c>
      <c r="DN166" s="7">
        <v>0</v>
      </c>
      <c r="DO166" s="7">
        <v>0</v>
      </c>
      <c r="DP166" s="7">
        <v>0</v>
      </c>
      <c r="DQ166" s="7">
        <v>0</v>
      </c>
      <c r="DR166" s="7" t="s">
        <v>183</v>
      </c>
    </row>
    <row r="167" spans="1:127" ht="47.65" customHeight="1" x14ac:dyDescent="0.2">
      <c r="A167" s="6" t="s">
        <v>576</v>
      </c>
      <c r="B167" s="6" t="s">
        <v>577</v>
      </c>
      <c r="C167" s="5" t="s">
        <v>578</v>
      </c>
      <c r="D167" s="5" t="s">
        <v>579</v>
      </c>
      <c r="E167" s="5" t="s">
        <v>580</v>
      </c>
      <c r="F167" s="5" t="s">
        <v>581</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0</v>
      </c>
      <c r="Y167" s="5" t="s">
        <v>0</v>
      </c>
      <c r="Z167" s="5" t="s">
        <v>0</v>
      </c>
      <c r="AA167" s="5" t="s">
        <v>0</v>
      </c>
      <c r="AB167" s="5" t="s">
        <v>0</v>
      </c>
      <c r="AC167" s="5" t="s">
        <v>0</v>
      </c>
      <c r="AD167" s="5" t="s">
        <v>169</v>
      </c>
      <c r="AE167" s="5" t="s">
        <v>582</v>
      </c>
      <c r="AF167" s="7">
        <f>РАЙФО!AF22</f>
        <v>0</v>
      </c>
      <c r="AG167" s="7">
        <f>РАЙФО!AG22</f>
        <v>0</v>
      </c>
      <c r="AH167" s="7">
        <f>РАЙФО!AH22</f>
        <v>0</v>
      </c>
      <c r="AI167" s="7">
        <f>РАЙФО!AI22</f>
        <v>0</v>
      </c>
      <c r="AJ167" s="7">
        <f>РАЙФО!AJ22</f>
        <v>0</v>
      </c>
      <c r="AK167" s="7">
        <f>РАЙФО!AK22</f>
        <v>0</v>
      </c>
      <c r="AL167" s="7">
        <f>РАЙФО!AL22</f>
        <v>0</v>
      </c>
      <c r="AM167" s="7">
        <f>РАЙФО!AM22</f>
        <v>0</v>
      </c>
      <c r="AN167" s="7">
        <f>РАЙФО!AN22</f>
        <v>0</v>
      </c>
      <c r="AO167" s="7">
        <f>РАЙФО!AO22</f>
        <v>0</v>
      </c>
      <c r="AP167" s="7">
        <f>РАЙФО!AP22</f>
        <v>0</v>
      </c>
      <c r="AQ167" s="7">
        <f>РАЙФО!AQ22</f>
        <v>0</v>
      </c>
      <c r="AR167" s="7">
        <f>РАЙФО!AR22</f>
        <v>0</v>
      </c>
      <c r="AS167" s="7">
        <f>РАЙФО!AS22</f>
        <v>0</v>
      </c>
      <c r="AT167" s="7">
        <f>РАЙФО!AT22</f>
        <v>0</v>
      </c>
      <c r="AU167" s="7">
        <f>РАЙФО!AU22</f>
        <v>10324</v>
      </c>
      <c r="AV167" s="7">
        <f>РАЙФО!AV22</f>
        <v>0</v>
      </c>
      <c r="AW167" s="7">
        <f>РАЙФО!AW22</f>
        <v>0</v>
      </c>
      <c r="AX167" s="7">
        <f>РАЙФО!AX22</f>
        <v>0</v>
      </c>
      <c r="AY167" s="7">
        <f>РАЙФО!AY22</f>
        <v>10324</v>
      </c>
      <c r="AZ167" s="7">
        <f>РАЙФО!AZ22</f>
        <v>21952</v>
      </c>
      <c r="BA167" s="7">
        <f>РАЙФО!BA22</f>
        <v>0</v>
      </c>
      <c r="BB167" s="7">
        <f>РАЙФО!BB22</f>
        <v>0</v>
      </c>
      <c r="BC167" s="7">
        <f>РАЙФО!BC22</f>
        <v>0</v>
      </c>
      <c r="BD167" s="7">
        <f>РАЙФО!BD22</f>
        <v>21952</v>
      </c>
      <c r="BE167" s="7">
        <f>РАЙФО!BE22</f>
        <v>21952</v>
      </c>
      <c r="BF167" s="7">
        <f>РАЙФО!BF22</f>
        <v>0</v>
      </c>
      <c r="BG167" s="7">
        <f>РАЙФО!BG22</f>
        <v>0</v>
      </c>
      <c r="BH167" s="7">
        <f>РАЙФО!BH22</f>
        <v>0</v>
      </c>
      <c r="BI167" s="7">
        <f>РАЙФО!BI22</f>
        <v>21952</v>
      </c>
      <c r="BJ167" s="7">
        <f>РАЙФО!BJ22</f>
        <v>0</v>
      </c>
      <c r="BK167" s="7">
        <f>РАЙФО!BK22</f>
        <v>0</v>
      </c>
      <c r="BL167" s="7">
        <f>РАЙФО!BL22</f>
        <v>0</v>
      </c>
      <c r="BM167" s="7">
        <f>РАЙФО!BM22</f>
        <v>0</v>
      </c>
      <c r="BN167" s="7">
        <f>РАЙФО!BN22</f>
        <v>0</v>
      </c>
      <c r="BO167" s="7">
        <f>РАЙФО!BO22</f>
        <v>0</v>
      </c>
      <c r="BP167" s="7">
        <f>РАЙФО!BP22</f>
        <v>0</v>
      </c>
      <c r="BQ167" s="7">
        <f>РАЙФО!BQ22</f>
        <v>0</v>
      </c>
      <c r="BR167" s="7">
        <f>РАЙФО!BR22</f>
        <v>0</v>
      </c>
      <c r="BS167" s="7">
        <f>РАЙФО!BS22</f>
        <v>0</v>
      </c>
      <c r="BT167" s="7">
        <f>РАЙФО!BT22</f>
        <v>0</v>
      </c>
      <c r="BU167" s="7">
        <f>РАЙФО!BU22</f>
        <v>0</v>
      </c>
      <c r="BV167" s="7">
        <f>РАЙФО!BV22</f>
        <v>0</v>
      </c>
      <c r="BW167" s="7">
        <f>РАЙФО!BW22</f>
        <v>0</v>
      </c>
      <c r="BX167" s="7">
        <f>РАЙФО!BX22</f>
        <v>0</v>
      </c>
      <c r="BY167" s="7">
        <f>РАЙФО!BY22</f>
        <v>10324</v>
      </c>
      <c r="BZ167" s="7">
        <f>РАЙФО!BZ22</f>
        <v>0</v>
      </c>
      <c r="CA167" s="7">
        <f>РАЙФО!CA22</f>
        <v>0</v>
      </c>
      <c r="CB167" s="7">
        <f>РАЙФО!CB22</f>
        <v>0</v>
      </c>
      <c r="CC167" s="7">
        <f>РАЙФО!CC22</f>
        <v>10324</v>
      </c>
      <c r="CD167" s="7">
        <f>РАЙФО!CD22</f>
        <v>21952</v>
      </c>
      <c r="CE167" s="7">
        <f>РАЙФО!CE22</f>
        <v>0</v>
      </c>
      <c r="CF167" s="7">
        <f>РАЙФО!CF22</f>
        <v>0</v>
      </c>
      <c r="CG167" s="7">
        <f>РАЙФО!CG22</f>
        <v>0</v>
      </c>
      <c r="CH167" s="7">
        <f>РАЙФО!CH22</f>
        <v>21952</v>
      </c>
      <c r="CI167" s="7">
        <f>РАЙФО!CI22</f>
        <v>21952</v>
      </c>
      <c r="CJ167" s="7">
        <f>РАЙФО!CJ22</f>
        <v>0</v>
      </c>
      <c r="CK167" s="7">
        <f>РАЙФО!CK22</f>
        <v>0</v>
      </c>
      <c r="CL167" s="7">
        <f>РАЙФО!CL22</f>
        <v>0</v>
      </c>
      <c r="CM167" s="7">
        <f>РАЙФО!CM22</f>
        <v>21952</v>
      </c>
      <c r="CN167" s="7">
        <f>РАЙФО!CN22</f>
        <v>0</v>
      </c>
      <c r="CO167" s="7">
        <f>РАЙФО!CO22</f>
        <v>0</v>
      </c>
      <c r="CP167" s="7">
        <f>РАЙФО!CP22</f>
        <v>0</v>
      </c>
      <c r="CQ167" s="7">
        <f>РАЙФО!CQ22</f>
        <v>0</v>
      </c>
      <c r="CR167" s="7">
        <f>РАЙФО!CR22</f>
        <v>0</v>
      </c>
      <c r="CS167" s="7">
        <f>РАЙФО!CS22</f>
        <v>0</v>
      </c>
      <c r="CT167" s="7">
        <f>РАЙФО!CT22</f>
        <v>0</v>
      </c>
      <c r="CU167" s="7">
        <f>РАЙФО!CU22</f>
        <v>0</v>
      </c>
      <c r="CV167" s="7">
        <f>РАЙФО!CV22</f>
        <v>0</v>
      </c>
      <c r="CW167" s="7">
        <f>РАЙФО!CW22</f>
        <v>0</v>
      </c>
      <c r="CX167" s="7">
        <f>РАЙФО!CX22</f>
        <v>10324</v>
      </c>
      <c r="CY167" s="7">
        <f>РАЙФО!CY22</f>
        <v>0</v>
      </c>
      <c r="CZ167" s="7">
        <f>РАЙФО!CZ22</f>
        <v>0</v>
      </c>
      <c r="DA167" s="7">
        <f>РАЙФО!DA22</f>
        <v>0</v>
      </c>
      <c r="DB167" s="7">
        <f>РАЙФО!DB22</f>
        <v>10324</v>
      </c>
      <c r="DC167" s="7">
        <f>РАЙФО!DC22</f>
        <v>0</v>
      </c>
      <c r="DD167" s="7">
        <f>РАЙФО!DD22</f>
        <v>0</v>
      </c>
      <c r="DE167" s="7">
        <f>РАЙФО!DE22</f>
        <v>0</v>
      </c>
      <c r="DF167" s="7">
        <f>РАЙФО!DF22</f>
        <v>0</v>
      </c>
      <c r="DG167" s="7">
        <f>РАЙФО!DG22</f>
        <v>0</v>
      </c>
      <c r="DH167" s="7">
        <f>РАЙФО!DH22</f>
        <v>0</v>
      </c>
      <c r="DI167" s="7">
        <f>РАЙФО!DI22</f>
        <v>0</v>
      </c>
      <c r="DJ167" s="7">
        <f>РАЙФО!DJ22</f>
        <v>0</v>
      </c>
      <c r="DK167" s="7">
        <f>РАЙФО!DK22</f>
        <v>0</v>
      </c>
      <c r="DL167" s="7">
        <f>РАЙФО!DL22</f>
        <v>0</v>
      </c>
      <c r="DM167" s="7">
        <f>РАЙФО!DM22</f>
        <v>10324</v>
      </c>
      <c r="DN167" s="7">
        <f>РАЙФО!DN22</f>
        <v>0</v>
      </c>
      <c r="DO167" s="7">
        <f>РАЙФО!DO22</f>
        <v>0</v>
      </c>
      <c r="DP167" s="7">
        <f>РАЙФО!DP22</f>
        <v>0</v>
      </c>
      <c r="DQ167" s="7">
        <f>РАЙФО!DQ22</f>
        <v>10324</v>
      </c>
      <c r="DR167" s="7" t="s">
        <v>183</v>
      </c>
    </row>
    <row r="168" spans="1:127" ht="23.1" customHeight="1" x14ac:dyDescent="0.2">
      <c r="A168" s="6" t="s">
        <v>52</v>
      </c>
      <c r="B168" s="6" t="s">
        <v>583</v>
      </c>
      <c r="C168" s="5" t="s">
        <v>584</v>
      </c>
      <c r="D168" s="5" t="s">
        <v>0</v>
      </c>
      <c r="E168" s="5" t="s">
        <v>0</v>
      </c>
      <c r="F168" s="5" t="s">
        <v>0</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0</v>
      </c>
      <c r="Y168" s="5" t="s">
        <v>0</v>
      </c>
      <c r="Z168" s="5" t="s">
        <v>0</v>
      </c>
      <c r="AA168" s="5" t="s">
        <v>0</v>
      </c>
      <c r="AB168" s="5" t="s">
        <v>0</v>
      </c>
      <c r="AC168" s="5" t="s">
        <v>0</v>
      </c>
      <c r="AD168" s="5" t="s">
        <v>0</v>
      </c>
      <c r="AE168" s="5" t="s">
        <v>0</v>
      </c>
      <c r="AF168" s="7">
        <f>РАЙФО!AF23+'Управление образования'!AF64+КСП!AF15+КУМИ!AF23+Администрация!AF133+Совет!AF15</f>
        <v>1015613.6</v>
      </c>
      <c r="AG168" s="7">
        <f>РАЙФО!AG23+'Управление образования'!AG64+КСП!AG15+КУМИ!AG23+Администрация!AG133+Совет!AG15</f>
        <v>994417.8</v>
      </c>
      <c r="AH168" s="7">
        <f>РАЙФО!AH23+'Управление образования'!AH64+КСП!AH15+КУМИ!AH23+Администрация!AH133+Совет!AH15</f>
        <v>53217.2</v>
      </c>
      <c r="AI168" s="7">
        <f>РАЙФО!AI23+'Управление образования'!AI64+КСП!AI15+КУМИ!AI23+Администрация!AI133+Совет!AI15</f>
        <v>52773.599999999999</v>
      </c>
      <c r="AJ168" s="7">
        <f>РАЙФО!AJ23+'Управление образования'!AJ64+КСП!AJ15+КУМИ!AJ23+Администрация!AJ133+Совет!AJ15</f>
        <v>550443</v>
      </c>
      <c r="AK168" s="7">
        <f>РАЙФО!AK23+'Управление образования'!AK64+КСП!AK15+КУМИ!AK23+Администрация!AK133+Совет!AK15</f>
        <v>534033.39999999991</v>
      </c>
      <c r="AL168" s="7">
        <f>РАЙФО!AL23+'Управление образования'!AL64+КСП!AL15+КУМИ!AL23+Администрация!AL133+Совет!AL15</f>
        <v>0</v>
      </c>
      <c r="AM168" s="7">
        <f>РАЙФО!AM23+'Управление образования'!AM64+КСП!AM15+КУМИ!AM23+Администрация!AM133+Совет!AM15</f>
        <v>0</v>
      </c>
      <c r="AN168" s="7">
        <f>РАЙФО!AN23+'Управление образования'!AN64+КСП!AN15+КУМИ!AN23+Администрация!AN133+Совет!AN15</f>
        <v>411953.30000000005</v>
      </c>
      <c r="AO168" s="7">
        <f>РАЙФО!AO23+'Управление образования'!AO64+КСП!AO15+КУМИ!AO23+Администрация!AO133+Совет!AO15</f>
        <v>407610.9</v>
      </c>
      <c r="AP168" s="7">
        <f>РАЙФО!AP23+'Управление образования'!AP64+КСП!AP15+КУМИ!AP23+Администрация!AP133+Совет!AP15</f>
        <v>1076476.8</v>
      </c>
      <c r="AQ168" s="7">
        <f>РАЙФО!AQ23+'Управление образования'!AQ64+КСП!AQ15+КУМИ!AQ23+Администрация!AQ133+Совет!AQ15</f>
        <v>135228.09999999998</v>
      </c>
      <c r="AR168" s="7">
        <f>РАЙФО!AR23+'Управление образования'!AR64+КСП!AR15+КУМИ!AR23+Администрация!AR133+Совет!AR15</f>
        <v>516851.30000000005</v>
      </c>
      <c r="AS168" s="7">
        <f>РАЙФО!AS23+'Управление образования'!AS64+КСП!AS15+КУМИ!AS23+Администрация!AS133+Совет!AS15</f>
        <v>0</v>
      </c>
      <c r="AT168" s="7">
        <f>РАЙФО!AT23+'Управление образования'!AT64+КСП!AT15+КУМИ!AT23+Администрация!AT133+Совет!AT15</f>
        <v>424397.4</v>
      </c>
      <c r="AU168" s="7">
        <f>РАЙФО!AU23+'Управление образования'!AU64+КСП!AU15+КУМИ!AU23+Администрация!AU133+Совет!AU15</f>
        <v>1027171.2000000001</v>
      </c>
      <c r="AV168" s="7">
        <f>РАЙФО!AV23+'Управление образования'!AV64+КСП!AV15+КУМИ!AV23+Администрация!AV133+Совет!AV15</f>
        <v>116044.50000000001</v>
      </c>
      <c r="AW168" s="7">
        <f>РАЙФО!AW23+'Управление образования'!AW64+КСП!AW15+КУМИ!AW23+Администрация!AW133+Совет!AW15</f>
        <v>498194.10000000003</v>
      </c>
      <c r="AX168" s="7">
        <f>РАЙФО!AX23+'Управление образования'!AX64+КСП!AX15+КУМИ!AX23+Администрация!AX133+Совет!AX15</f>
        <v>0</v>
      </c>
      <c r="AY168" s="7">
        <f>РАЙФО!AY23+'Управление образования'!AY64+КСП!AY15+КУМИ!AY23+Администрация!AY133+Совет!AY15</f>
        <v>412932.6</v>
      </c>
      <c r="AZ168" s="7">
        <f>РАЙФО!AZ23+'Управление образования'!AZ64+КСП!AZ15+КУМИ!AZ23+Администрация!AZ133+Совет!AZ15</f>
        <v>1007857.3</v>
      </c>
      <c r="BA168" s="7">
        <f>РАЙФО!BA23+'Управление образования'!BA64+КСП!BA15+КУМИ!BA23+Администрация!BA133+Совет!BA15</f>
        <v>69371.3</v>
      </c>
      <c r="BB168" s="7">
        <f>РАЙФО!BB23+'Управление образования'!BB64+КСП!BB15+КУМИ!BB23+Администрация!BB133+Совет!BB15</f>
        <v>499457</v>
      </c>
      <c r="BC168" s="7">
        <f>РАЙФО!BC23+'Управление образования'!BC64+КСП!BC15+КУМИ!BC23+Администрация!BC133+Совет!BC15</f>
        <v>0</v>
      </c>
      <c r="BD168" s="7">
        <f>РАЙФО!BD23+'Управление образования'!BD64+КСП!BD15+КУМИ!BD23+Администрация!BD133+Совет!BD15</f>
        <v>439029</v>
      </c>
      <c r="BE168" s="7">
        <f>РАЙФО!BE23+'Управление образования'!BE64+КСП!BE15+КУМИ!BE23+Администрация!BE133+Совет!BE15</f>
        <v>1007857.1000000001</v>
      </c>
      <c r="BF168" s="7">
        <f>РАЙФО!BF23+'Управление образования'!BF64+КСП!BF15+КУМИ!BF23+Администрация!BF133+Совет!BF15</f>
        <v>69371.3</v>
      </c>
      <c r="BG168" s="7">
        <f>РАЙФО!BG23+'Управление образования'!BG64+КСП!BG15+КУМИ!BG23+Администрация!BG133+Совет!BG15</f>
        <v>499457</v>
      </c>
      <c r="BH168" s="7">
        <f>РАЙФО!BH23+'Управление образования'!BH64+КСП!BH15+КУМИ!BH23+Администрация!BH133+Совет!BH15</f>
        <v>0</v>
      </c>
      <c r="BI168" s="7">
        <f>РАЙФО!BI23+'Управление образования'!BI64+КСП!BI15+КУМИ!BI23+Администрация!BI133+Совет!BI15</f>
        <v>439028.79999999993</v>
      </c>
      <c r="BJ168" s="7">
        <f>РАЙФО!BJ23+'Управление образования'!BJ64+КСП!BJ15+КУМИ!BJ23+Администрация!BJ133+Совет!BJ15</f>
        <v>827250.2</v>
      </c>
      <c r="BK168" s="7">
        <f>РАЙФО!BK23+'Управление образования'!BK64+КСП!BK15+КУМИ!BK23+Администрация!BK133+Совет!BK15</f>
        <v>808503.3</v>
      </c>
      <c r="BL168" s="7">
        <f>РАЙФО!BL23+'Управление образования'!BL64+КСП!BL15+КУМИ!BL23+Администрация!BL133+Совет!BL15</f>
        <v>52918.899999999994</v>
      </c>
      <c r="BM168" s="7">
        <f>РАЙФО!BM23+'Управление образования'!BM64+КСП!BM15+КУМИ!BM23+Администрация!BM133+Совет!BM15</f>
        <v>52475.299999999996</v>
      </c>
      <c r="BN168" s="7">
        <f>РАЙФО!BN23+'Управление образования'!BN64+КСП!BN15+КУМИ!BN23+Администрация!BN133+Совет!BN15</f>
        <v>378217.1</v>
      </c>
      <c r="BO168" s="7">
        <f>РАЙФО!BO23+'Управление образования'!BO64+КСП!BO15+КУМИ!BO23+Администрация!BO133+Совет!BO15</f>
        <v>364240.7</v>
      </c>
      <c r="BP168" s="7">
        <f>РАЙФО!BP23+'Управление образования'!BP64+КСП!BP15+КУМИ!BP23+Администрация!BP133+Совет!BP15</f>
        <v>0</v>
      </c>
      <c r="BQ168" s="7">
        <f>РАЙФО!BQ23+'Управление образования'!BQ64+КСП!BQ15+КУМИ!BQ23+Администрация!BQ133+Совет!BQ15</f>
        <v>0</v>
      </c>
      <c r="BR168" s="7">
        <f>РАЙФО!BR23+'Управление образования'!BR64+КСП!BR15+КУМИ!BR23+Администрация!BR133+Совет!BR15</f>
        <v>396113.99999999994</v>
      </c>
      <c r="BS168" s="7">
        <f>РАЙФО!BS23+'Управление образования'!BS64+КСП!BS15+КУМИ!BS23+Администрация!BS133+Совет!BS15</f>
        <v>391787.4</v>
      </c>
      <c r="BT168" s="7">
        <f>РАЙФО!BT23+'Управление образования'!BT64+КСП!BT15+КУМИ!BT23+Администрация!BT133+Совет!BT15</f>
        <v>921740.60000000009</v>
      </c>
      <c r="BU168" s="7">
        <f>РАЙФО!BU23+'Управление образования'!BU64+КСП!BU15+КУМИ!BU23+Администрация!BU133+Совет!BU15</f>
        <v>62936.7</v>
      </c>
      <c r="BV168" s="7">
        <f>РАЙФО!BV23+'Управление образования'!BV64+КСП!BV15+КУМИ!BV23+Администрация!BV133+Совет!BV15</f>
        <v>435799.2</v>
      </c>
      <c r="BW168" s="7">
        <f>РАЙФО!BW23+'Управление образования'!BW64+КСП!BW15+КУМИ!BW23+Администрация!BW133+Совет!BW15</f>
        <v>0</v>
      </c>
      <c r="BX168" s="7">
        <f>РАЙФО!BX23+'Управление образования'!BX64+КСП!BX15+КУМИ!BX23+Администрация!BX133+Совет!BX15</f>
        <v>423004.69999999995</v>
      </c>
      <c r="BY168" s="7">
        <f>РАЙФО!BY23+'Управление образования'!BY64+КСП!BY15+КУМИ!BY23+Администрация!BY133+Совет!BY15</f>
        <v>910463.70000000007</v>
      </c>
      <c r="BZ168" s="7">
        <f>РАЙФО!BZ23+'Управление образования'!BZ64+КСП!BZ15+КУМИ!BZ23+Администрация!BZ133+Совет!BZ15</f>
        <v>61319.399999999994</v>
      </c>
      <c r="CA168" s="7">
        <f>РАЙФО!CA23+'Управление образования'!CA64+КСП!CA15+КУМИ!CA23+Администрация!CA133+Совет!CA15</f>
        <v>436831.00000000006</v>
      </c>
      <c r="CB168" s="7">
        <f>РАЙФО!CB23+'Управление образования'!CB64+КСП!CB15+КУМИ!CB23+Администрация!CB133+Совет!CB15</f>
        <v>0</v>
      </c>
      <c r="CC168" s="7">
        <f>РАЙФО!CC23+'Управление образования'!CC64+КСП!CC15+КУМИ!CC23+Администрация!CC133+Совет!CC15</f>
        <v>412313.29999999993</v>
      </c>
      <c r="CD168" s="7">
        <f>РАЙФО!CD23+'Управление образования'!CD64+КСП!CD15+КУМИ!CD23+Администрация!CD133+Совет!CD15</f>
        <v>936011.9</v>
      </c>
      <c r="CE168" s="7">
        <f>РАЙФО!CE23+'Управление образования'!CE64+КСП!CE15+КУМИ!CE23+Администрация!CE133+Совет!CE15</f>
        <v>60269.8</v>
      </c>
      <c r="CF168" s="7">
        <f>РАЙФО!CF23+'Управление образования'!CF64+КСП!CF15+КУМИ!CF23+Администрация!CF133+Совет!CF15</f>
        <v>436884</v>
      </c>
      <c r="CG168" s="7">
        <f>РАЙФО!CG23+'Управление образования'!CG64+КСП!CG15+КУМИ!CG23+Администрация!CG133+Совет!CG15</f>
        <v>0</v>
      </c>
      <c r="CH168" s="7">
        <f>РАЙФО!CH23+'Управление образования'!CH64+КСП!CH15+КУМИ!CH23+Администрация!CH133+Совет!CH15</f>
        <v>438858</v>
      </c>
      <c r="CI168" s="7">
        <f>РАЙФО!CI23+'Управление образования'!CI64+КСП!CI15+КУМИ!CI23+Администрация!CI133+Совет!CI15</f>
        <v>936011.9</v>
      </c>
      <c r="CJ168" s="7">
        <f>РАЙФО!CJ23+'Управление образования'!CJ64+КСП!CJ15+КУМИ!CJ23+Администрация!CJ133+Совет!CJ15</f>
        <v>60269.8</v>
      </c>
      <c r="CK168" s="7">
        <f>РАЙФО!CK23+'Управление образования'!CK64+КСП!CK15+КУМИ!CK23+Администрация!CK133+Совет!CK15</f>
        <v>436884</v>
      </c>
      <c r="CL168" s="7">
        <f>РАЙФО!CL23+'Управление образования'!CL64+КСП!CL15+КУМИ!CL23+Администрация!CL133+Совет!CL15</f>
        <v>0</v>
      </c>
      <c r="CM168" s="7">
        <f>РАЙФО!CM23+'Управление образования'!CM64+КСП!CM15+КУМИ!CM23+Администрация!CM133+Совет!CM15</f>
        <v>438858.1</v>
      </c>
      <c r="CN168" s="7">
        <f>РАЙФО!CN23+'Управление образования'!CN64+КСП!CN15+КУМИ!CN23+Администрация!CN133+Совет!CN15</f>
        <v>994417.8</v>
      </c>
      <c r="CO168" s="7">
        <f>РАЙФО!CO23+'Управление образования'!CO64+КСП!CO15+КУМИ!CO23+Администрация!CO133+Совет!CO15</f>
        <v>52773.599999999999</v>
      </c>
      <c r="CP168" s="7">
        <f>РАЙФО!CP23+'Управление образования'!CP64+КСП!CP15+КУМИ!CP23+Администрация!CP133+Совет!CP15</f>
        <v>534033.39999999991</v>
      </c>
      <c r="CQ168" s="7">
        <f>РАЙФО!CQ23+'Управление образования'!CQ64+КСП!CQ15+КУМИ!CQ23+Администрация!CQ133+Совет!CQ15</f>
        <v>0</v>
      </c>
      <c r="CR168" s="7">
        <f>РАЙФО!CR23+'Управление образования'!CR64+КСП!CR15+КУМИ!CR23+Администрация!CR133+Совет!CR15</f>
        <v>407610.9</v>
      </c>
      <c r="CS168" s="7">
        <f>РАЙФО!CS23+'Управление образования'!CS64+КСП!CS15+КУМИ!CS23+Администрация!CS133+Совет!CS15</f>
        <v>1076476.8</v>
      </c>
      <c r="CT168" s="7">
        <f>РАЙФО!CT23+'Управление образования'!CT64+КСП!CT15+КУМИ!CT23+Администрация!CT133+Совет!CT15</f>
        <v>135228.09999999998</v>
      </c>
      <c r="CU168" s="7">
        <f>РАЙФО!CU23+'Управление образования'!CU64+КСП!CU15+КУМИ!CU23+Администрация!CU133+Совет!CU15</f>
        <v>516851.30000000005</v>
      </c>
      <c r="CV168" s="7">
        <f>РАЙФО!CV23+'Управление образования'!CV64+КСП!CV15+КУМИ!CV23+Администрация!CV133+Совет!CV15</f>
        <v>0</v>
      </c>
      <c r="CW168" s="7">
        <f>РАЙФО!CW23+'Управление образования'!CW64+КСП!CW15+КУМИ!CW23+Администрация!CW133+Совет!CW15</f>
        <v>424397.4</v>
      </c>
      <c r="CX168" s="7">
        <f>РАЙФО!CX23+'Управление образования'!CX64+КСП!CX15+КУМИ!CX23+Администрация!CX133+Совет!CX15</f>
        <v>1027171.2000000001</v>
      </c>
      <c r="CY168" s="7">
        <f>РАЙФО!CY23+'Управление образования'!CY64+КСП!CY15+КУМИ!CY23+Администрация!CY133+Совет!CY15</f>
        <v>116044.50000000001</v>
      </c>
      <c r="CZ168" s="7">
        <f>РАЙФО!CZ23+'Управление образования'!CZ64+КСП!CZ15+КУМИ!CZ23+Администрация!CZ133+Совет!CZ15</f>
        <v>498194.10000000003</v>
      </c>
      <c r="DA168" s="7">
        <f>РАЙФО!DA23+'Управление образования'!DA64+КСП!DA15+КУМИ!DA23+Администрация!DA133+Совет!DA15</f>
        <v>0</v>
      </c>
      <c r="DB168" s="7">
        <f>РАЙФО!DB23+'Управление образования'!DB64+КСП!DB15+КУМИ!DB23+Администрация!DB133+Совет!DB15</f>
        <v>412932.6</v>
      </c>
      <c r="DC168" s="7">
        <f>РАЙФО!DC23+'Управление образования'!DC64+КСП!DC15+КУМИ!DC23+Администрация!DC133+Совет!DC15</f>
        <v>808503.5</v>
      </c>
      <c r="DD168" s="7">
        <f>РАЙФО!DD23+'Управление образования'!DD64+КСП!DD15+КУМИ!DD23+Администрация!DD133+Совет!DD15</f>
        <v>52475.399999999994</v>
      </c>
      <c r="DE168" s="7">
        <f>РАЙФО!DE23+'Управление образования'!DE64+КСП!DE15+КУМИ!DE23+Администрация!DE133+Совет!DE15</f>
        <v>364240.7</v>
      </c>
      <c r="DF168" s="7">
        <f>РАЙФО!DF23+'Управление образования'!DF64+КСП!DF15+КУМИ!DF23+Администрация!DF133+Совет!DF15</f>
        <v>0</v>
      </c>
      <c r="DG168" s="7">
        <f>РАЙФО!DG23+'Управление образования'!DG64+КСП!DG15+КУМИ!DG23+Администрация!DG133+Совет!DG15</f>
        <v>391787.39999999997</v>
      </c>
      <c r="DH168" s="7">
        <f>РАЙФО!DH23+'Управление образования'!DH64+КСП!DH15+КУМИ!DH23+Администрация!DH133+Совет!DH15</f>
        <v>921740.60000000009</v>
      </c>
      <c r="DI168" s="7">
        <f>РАЙФО!DI23+'Управление образования'!DI64+КСП!DI15+КУМИ!DI23+Администрация!DI133+Совет!DI15</f>
        <v>62936.7</v>
      </c>
      <c r="DJ168" s="7">
        <f>РАЙФО!DJ23+'Управление образования'!DJ64+КСП!DJ15+КУМИ!DJ23+Администрация!DJ133+Совет!DJ15</f>
        <v>435799.2</v>
      </c>
      <c r="DK168" s="7">
        <f>РАЙФО!DK23+'Управление образования'!DK64+КСП!DK15+КУМИ!DK23+Администрация!DK133+Совет!DK15</f>
        <v>0</v>
      </c>
      <c r="DL168" s="7">
        <f>РАЙФО!DL23+'Управление образования'!DL64+КСП!DL15+КУМИ!DL23+Администрация!DL133+Совет!DL15</f>
        <v>423004.69999999995</v>
      </c>
      <c r="DM168" s="7">
        <f>РАЙФО!DM23+'Управление образования'!DM64+КСП!DM15+КУМИ!DM23+Администрация!DM133+Совет!DM15</f>
        <v>910463.70000000007</v>
      </c>
      <c r="DN168" s="7">
        <f>РАЙФО!DN23+'Управление образования'!DN64+КСП!DN15+КУМИ!DN23+Администрация!DN133+Совет!DN15</f>
        <v>61319.399999999994</v>
      </c>
      <c r="DO168" s="7">
        <f>РАЙФО!DO23+'Управление образования'!DO64+КСП!DO15+КУМИ!DO23+Администрация!DO133+Совет!DO15</f>
        <v>436831.00000000006</v>
      </c>
      <c r="DP168" s="7">
        <f>РАЙФО!DP23+'Управление образования'!DP64+КСП!DP15+КУМИ!DP23+Администрация!DP133+Совет!DP15</f>
        <v>0</v>
      </c>
      <c r="DQ168" s="7">
        <f>РАЙФО!DQ23+'Управление образования'!DQ64+КСП!DQ15+КУМИ!DQ23+Администрация!DQ133+Совет!DQ15</f>
        <v>412313.29999999993</v>
      </c>
      <c r="DR168" s="7" t="s">
        <v>0</v>
      </c>
    </row>
    <row r="169" spans="1:127" ht="17.649999999999999" customHeight="1" x14ac:dyDescent="0.2">
      <c r="A169" s="6" t="s">
        <v>585</v>
      </c>
      <c r="B169" s="6" t="s">
        <v>586</v>
      </c>
      <c r="C169" s="5" t="s">
        <v>587</v>
      </c>
      <c r="D169" s="5" t="s">
        <v>0</v>
      </c>
      <c r="E169" s="5" t="s">
        <v>0</v>
      </c>
      <c r="F169" s="5" t="s">
        <v>0</v>
      </c>
      <c r="G169" s="5" t="s">
        <v>0</v>
      </c>
      <c r="H169" s="5" t="s">
        <v>0</v>
      </c>
      <c r="I169" s="5" t="s">
        <v>0</v>
      </c>
      <c r="J169" s="5" t="s">
        <v>0</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0</v>
      </c>
      <c r="AE169" s="5" t="s">
        <v>0</v>
      </c>
      <c r="AF169" s="7">
        <f>РАЙФО!AF24+'Управление образования'!AF65+КСП!AF16+КУМИ!AF24+Администрация!AF134+Совет!AF16</f>
        <v>1015613.6</v>
      </c>
      <c r="AG169" s="7">
        <f>РАЙФО!AG24+'Управление образования'!AG65+КСП!AG16+КУМИ!AG24+Администрация!AG134+Совет!AG16</f>
        <v>994417.8</v>
      </c>
      <c r="AH169" s="7">
        <f>РАЙФО!AH24+'Управление образования'!AH65+КСП!AH16+КУМИ!AH24+Администрация!AH134+Совет!AH16</f>
        <v>53217.2</v>
      </c>
      <c r="AI169" s="7">
        <f>РАЙФО!AI24+'Управление образования'!AI65+КСП!AI16+КУМИ!AI24+Администрация!AI134+Совет!AI16</f>
        <v>52773.599999999999</v>
      </c>
      <c r="AJ169" s="7">
        <f>РАЙФО!AJ24+'Управление образования'!AJ65+КСП!AJ16+КУМИ!AJ24+Администрация!AJ134+Совет!AJ16</f>
        <v>550443</v>
      </c>
      <c r="AK169" s="7">
        <f>РАЙФО!AK24+'Управление образования'!AK65+КСП!AK16+КУМИ!AK24+Администрация!AK134+Совет!AK16</f>
        <v>534033.39999999991</v>
      </c>
      <c r="AL169" s="7">
        <f>РАЙФО!AL24+'Управление образования'!AL65+КСП!AL16+КУМИ!AL24+Администрация!AL134+Совет!AL16</f>
        <v>0</v>
      </c>
      <c r="AM169" s="7">
        <f>РАЙФО!AM24+'Управление образования'!AM65+КСП!AM16+КУМИ!AM24+Администрация!AM134+Совет!AM16</f>
        <v>0</v>
      </c>
      <c r="AN169" s="7">
        <f>РАЙФО!AN24+'Управление образования'!AN65+КСП!AN16+КУМИ!AN24+Администрация!AN134+Совет!AN16</f>
        <v>411953.30000000005</v>
      </c>
      <c r="AO169" s="7">
        <f>РАЙФО!AO24+'Управление образования'!AO65+КСП!AO16+КУМИ!AO24+Администрация!AO134+Совет!AO16</f>
        <v>407610.9</v>
      </c>
      <c r="AP169" s="7">
        <f>РАЙФО!AP24+'Управление образования'!AP65+КСП!AP16+КУМИ!AP24+Администрация!AP134+Совет!AP16</f>
        <v>1076476.8</v>
      </c>
      <c r="AQ169" s="7">
        <f>РАЙФО!AQ24+'Управление образования'!AQ65+КСП!AQ16+КУМИ!AQ24+Администрация!AQ134+Совет!AQ16</f>
        <v>135228.09999999998</v>
      </c>
      <c r="AR169" s="7">
        <f>РАЙФО!AR24+'Управление образования'!AR65+КСП!AR16+КУМИ!AR24+Администрация!AR134+Совет!AR16</f>
        <v>516851.30000000005</v>
      </c>
      <c r="AS169" s="7">
        <f>РАЙФО!AS24+'Управление образования'!AS65+КСП!AS16+КУМИ!AS24+Администрация!AS134+Совет!AS16</f>
        <v>0</v>
      </c>
      <c r="AT169" s="7">
        <f>РАЙФО!AT24+'Управление образования'!AT65+КСП!AT16+КУМИ!AT24+Администрация!AT134+Совет!AT16</f>
        <v>424397.4</v>
      </c>
      <c r="AU169" s="7">
        <f>РАЙФО!AU24+'Управление образования'!AU65+КСП!AU16+КУМИ!AU24+Администрация!AU134+Совет!AU16</f>
        <v>1027171.2000000001</v>
      </c>
      <c r="AV169" s="7">
        <f>РАЙФО!AV24+'Управление образования'!AV65+КСП!AV16+КУМИ!AV24+Администрация!AV134+Совет!AV16</f>
        <v>116044.50000000001</v>
      </c>
      <c r="AW169" s="7">
        <f>РАЙФО!AW24+'Управление образования'!AW65+КСП!AW16+КУМИ!AW24+Администрация!AW134+Совет!AW16</f>
        <v>498194.10000000003</v>
      </c>
      <c r="AX169" s="7">
        <f>РАЙФО!AX24+'Управление образования'!AX65+КСП!AX16+КУМИ!AX24+Администрация!AX134+Совет!AX16</f>
        <v>0</v>
      </c>
      <c r="AY169" s="7">
        <f>РАЙФО!AY24+'Управление образования'!AY65+КСП!AY16+КУМИ!AY24+Администрация!AY134+Совет!AY16</f>
        <v>412932.6</v>
      </c>
      <c r="AZ169" s="7">
        <f>РАЙФО!AZ24+'Управление образования'!AZ65+КСП!AZ16+КУМИ!AZ24+Администрация!AZ134+Совет!AZ16</f>
        <v>1007857.3</v>
      </c>
      <c r="BA169" s="7">
        <f>РАЙФО!BA24+'Управление образования'!BA65+КСП!BA16+КУМИ!BA24+Администрация!BA134+Совет!BA16</f>
        <v>69371.3</v>
      </c>
      <c r="BB169" s="7">
        <f>РАЙФО!BB24+'Управление образования'!BB65+КСП!BB16+КУМИ!BB24+Администрация!BB134+Совет!BB16</f>
        <v>499457</v>
      </c>
      <c r="BC169" s="7">
        <f>РАЙФО!BC24+'Управление образования'!BC65+КСП!BC16+КУМИ!BC24+Администрация!BC134+Совет!BC16</f>
        <v>0</v>
      </c>
      <c r="BD169" s="7">
        <f>РАЙФО!BD24+'Управление образования'!BD65+КСП!BD16+КУМИ!BD24+Администрация!BD134+Совет!BD16</f>
        <v>439029</v>
      </c>
      <c r="BE169" s="7">
        <f>РАЙФО!BE24+'Управление образования'!BE65+КСП!BE16+КУМИ!BE24+Администрация!BE134+Совет!BE16</f>
        <v>1007857.1000000001</v>
      </c>
      <c r="BF169" s="7">
        <f>РАЙФО!BF24+'Управление образования'!BF65+КСП!BF16+КУМИ!BF24+Администрация!BF134+Совет!BF16</f>
        <v>69371.3</v>
      </c>
      <c r="BG169" s="7">
        <f>РАЙФО!BG24+'Управление образования'!BG65+КСП!BG16+КУМИ!BG24+Администрация!BG134+Совет!BG16</f>
        <v>499457</v>
      </c>
      <c r="BH169" s="7">
        <f>РАЙФО!BH24+'Управление образования'!BH65+КСП!BH16+КУМИ!BH24+Администрация!BH134+Совет!BH16</f>
        <v>0</v>
      </c>
      <c r="BI169" s="7">
        <f>РАЙФО!BI24+'Управление образования'!BI65+КСП!BI16+КУМИ!BI24+Администрация!BI134+Совет!BI16</f>
        <v>439028.79999999993</v>
      </c>
      <c r="BJ169" s="7">
        <f>РАЙФО!BJ24+'Управление образования'!BJ65+КСП!BJ16+КУМИ!BJ24+Администрация!BJ134+Совет!BJ16</f>
        <v>827250.2</v>
      </c>
      <c r="BK169" s="7">
        <f>РАЙФО!BK24+'Управление образования'!BK65+КСП!BK16+КУМИ!BK24+Администрация!BK134+Совет!BK16</f>
        <v>808503.3</v>
      </c>
      <c r="BL169" s="7">
        <f>РАЙФО!BL24+'Управление образования'!BL65+КСП!BL16+КУМИ!BL24+Администрация!BL134+Совет!BL16</f>
        <v>52918.899999999994</v>
      </c>
      <c r="BM169" s="7">
        <f>РАЙФО!BM24+'Управление образования'!BM65+КСП!BM16+КУМИ!BM24+Администрация!BM134+Совет!BM16</f>
        <v>52475.299999999996</v>
      </c>
      <c r="BN169" s="7">
        <f>РАЙФО!BN24+'Управление образования'!BN65+КСП!BN16+КУМИ!BN24+Администрация!BN134+Совет!BN16</f>
        <v>378217.1</v>
      </c>
      <c r="BO169" s="7">
        <f>РАЙФО!BO24+'Управление образования'!BO65+КСП!BO16+КУМИ!BO24+Администрация!BO134+Совет!BO16</f>
        <v>364240.7</v>
      </c>
      <c r="BP169" s="7">
        <f>РАЙФО!BP24+'Управление образования'!BP65+КСП!BP16+КУМИ!BP24+Администрация!BP134+Совет!BP16</f>
        <v>0</v>
      </c>
      <c r="BQ169" s="7">
        <f>РАЙФО!BQ24+'Управление образования'!BQ65+КСП!BQ16+КУМИ!BQ24+Администрация!BQ134+Совет!BQ16</f>
        <v>0</v>
      </c>
      <c r="BR169" s="7">
        <f>РАЙФО!BR24+'Управление образования'!BR65+КСП!BR16+КУМИ!BR24+Администрация!BR134+Совет!BR16</f>
        <v>396113.99999999994</v>
      </c>
      <c r="BS169" s="7">
        <f>РАЙФО!BS24+'Управление образования'!BS65+КСП!BS16+КУМИ!BS24+Администрация!BS134+Совет!BS16</f>
        <v>391787.4</v>
      </c>
      <c r="BT169" s="7">
        <f>РАЙФО!BT24+'Управление образования'!BT65+КСП!BT16+КУМИ!BT24+Администрация!BT134+Совет!BT16</f>
        <v>921740.60000000009</v>
      </c>
      <c r="BU169" s="7">
        <f>РАЙФО!BU24+'Управление образования'!BU65+КСП!BU16+КУМИ!BU24+Администрация!BU134+Совет!BU16</f>
        <v>62936.7</v>
      </c>
      <c r="BV169" s="7">
        <f>РАЙФО!BV24+'Управление образования'!BV65+КСП!BV16+КУМИ!BV24+Администрация!BV134+Совет!BV16</f>
        <v>435799.2</v>
      </c>
      <c r="BW169" s="7">
        <f>РАЙФО!BW24+'Управление образования'!BW65+КСП!BW16+КУМИ!BW24+Администрация!BW134+Совет!BW16</f>
        <v>0</v>
      </c>
      <c r="BX169" s="7">
        <f>РАЙФО!BX24+'Управление образования'!BX65+КСП!BX16+КУМИ!BX24+Администрация!BX134+Совет!BX16</f>
        <v>423004.69999999995</v>
      </c>
      <c r="BY169" s="7">
        <f>РАЙФО!BY24+'Управление образования'!BY65+КСП!BY16+КУМИ!BY24+Администрация!BY134+Совет!BY16</f>
        <v>910463.70000000007</v>
      </c>
      <c r="BZ169" s="7">
        <f>РАЙФО!BZ24+'Управление образования'!BZ65+КСП!BZ16+КУМИ!BZ24+Администрация!BZ134+Совет!BZ16</f>
        <v>61319.399999999994</v>
      </c>
      <c r="CA169" s="7">
        <f>РАЙФО!CA24+'Управление образования'!CA65+КСП!CA16+КУМИ!CA24+Администрация!CA134+Совет!CA16</f>
        <v>436831.00000000006</v>
      </c>
      <c r="CB169" s="7">
        <f>РАЙФО!CB24+'Управление образования'!CB65+КСП!CB16+КУМИ!CB24+Администрация!CB134+Совет!CB16</f>
        <v>0</v>
      </c>
      <c r="CC169" s="7">
        <f>РАЙФО!CC24+'Управление образования'!CC65+КСП!CC16+КУМИ!CC24+Администрация!CC134+Совет!CC16</f>
        <v>412313.29999999993</v>
      </c>
      <c r="CD169" s="7">
        <f>РАЙФО!CD24+'Управление образования'!CD65+КСП!CD16+КУМИ!CD24+Администрация!CD134+Совет!CD16</f>
        <v>936011.9</v>
      </c>
      <c r="CE169" s="7">
        <f>РАЙФО!CE24+'Управление образования'!CE65+КСП!CE16+КУМИ!CE24+Администрация!CE134+Совет!CE16</f>
        <v>60269.8</v>
      </c>
      <c r="CF169" s="7">
        <f>РАЙФО!CF24+'Управление образования'!CF65+КСП!CF16+КУМИ!CF24+Администрация!CF134+Совет!CF16</f>
        <v>436884</v>
      </c>
      <c r="CG169" s="7">
        <f>РАЙФО!CG24+'Управление образования'!CG65+КСП!CG16+КУМИ!CG24+Администрация!CG134+Совет!CG16</f>
        <v>0</v>
      </c>
      <c r="CH169" s="7">
        <f>РАЙФО!CH24+'Управление образования'!CH65+КСП!CH16+КУМИ!CH24+Администрация!CH134+Совет!CH16</f>
        <v>438858</v>
      </c>
      <c r="CI169" s="7">
        <f>РАЙФО!CI24+'Управление образования'!CI65+КСП!CI16+КУМИ!CI24+Администрация!CI134+Совет!CI16</f>
        <v>936011.9</v>
      </c>
      <c r="CJ169" s="7">
        <f>РАЙФО!CJ24+'Управление образования'!CJ65+КСП!CJ16+КУМИ!CJ24+Администрация!CJ134+Совет!CJ16</f>
        <v>60269.8</v>
      </c>
      <c r="CK169" s="7">
        <f>РАЙФО!CK24+'Управление образования'!CK65+КСП!CK16+КУМИ!CK24+Администрация!CK134+Совет!CK16</f>
        <v>436884</v>
      </c>
      <c r="CL169" s="7">
        <f>РАЙФО!CL24+'Управление образования'!CL65+КСП!CL16+КУМИ!CL24+Администрация!CL134+Совет!CL16</f>
        <v>0</v>
      </c>
      <c r="CM169" s="7">
        <f>РАЙФО!CM24+'Управление образования'!CM65+КСП!CM16+КУМИ!CM24+Администрация!CM134+Совет!CM16</f>
        <v>438858.1</v>
      </c>
      <c r="CN169" s="7">
        <f>РАЙФО!CN24+'Управление образования'!CN65+КСП!CN16+КУМИ!CN24+Администрация!CN134+Совет!CN16</f>
        <v>994417.8</v>
      </c>
      <c r="CO169" s="7">
        <f>РАЙФО!CO24+'Управление образования'!CO65+КСП!CO16+КУМИ!CO24+Администрация!CO134+Совет!CO16</f>
        <v>52773.599999999999</v>
      </c>
      <c r="CP169" s="7">
        <f>РАЙФО!CP24+'Управление образования'!CP65+КСП!CP16+КУМИ!CP24+Администрация!CP134+Совет!CP16</f>
        <v>534033.39999999991</v>
      </c>
      <c r="CQ169" s="7">
        <f>РАЙФО!CQ24+'Управление образования'!CQ65+КСП!CQ16+КУМИ!CQ24+Администрация!CQ134+Совет!CQ16</f>
        <v>0</v>
      </c>
      <c r="CR169" s="7">
        <f>РАЙФО!CR24+'Управление образования'!CR65+КСП!CR16+КУМИ!CR24+Администрация!CR134+Совет!CR16</f>
        <v>407610.9</v>
      </c>
      <c r="CS169" s="7">
        <f>РАЙФО!CS24+'Управление образования'!CS65+КСП!CS16+КУМИ!CS24+Администрация!CS134+Совет!CS16</f>
        <v>1076476.8</v>
      </c>
      <c r="CT169" s="7">
        <f>РАЙФО!CT24+'Управление образования'!CT65+КСП!CT16+КУМИ!CT24+Администрация!CT134+Совет!CT16</f>
        <v>135228.09999999998</v>
      </c>
      <c r="CU169" s="7">
        <f>РАЙФО!CU24+'Управление образования'!CU65+КСП!CU16+КУМИ!CU24+Администрация!CU134+Совет!CU16</f>
        <v>516851.30000000005</v>
      </c>
      <c r="CV169" s="7">
        <f>РАЙФО!CV24+'Управление образования'!CV65+КСП!CV16+КУМИ!CV24+Администрация!CV134+Совет!CV16</f>
        <v>0</v>
      </c>
      <c r="CW169" s="7">
        <f>РАЙФО!CW24+'Управление образования'!CW65+КСП!CW16+КУМИ!CW24+Администрация!CW134+Совет!CW16</f>
        <v>424397.4</v>
      </c>
      <c r="CX169" s="7">
        <f>РАЙФО!CX24+'Управление образования'!CX65+КСП!CX16+КУМИ!CX24+Администрация!CX134+Совет!CX16</f>
        <v>1027171.2000000001</v>
      </c>
      <c r="CY169" s="7">
        <f>РАЙФО!CY24+'Управление образования'!CY65+КСП!CY16+КУМИ!CY24+Администрация!CY134+Совет!CY16</f>
        <v>116044.50000000001</v>
      </c>
      <c r="CZ169" s="7">
        <f>РАЙФО!CZ24+'Управление образования'!CZ65+КСП!CZ16+КУМИ!CZ24+Администрация!CZ134+Совет!CZ16</f>
        <v>498194.10000000003</v>
      </c>
      <c r="DA169" s="7">
        <f>РАЙФО!DA24+'Управление образования'!DA65+КСП!DA16+КУМИ!DA24+Администрация!DA134+Совет!DA16</f>
        <v>0</v>
      </c>
      <c r="DB169" s="7">
        <f>РАЙФО!DB24+'Управление образования'!DB65+КСП!DB16+КУМИ!DB24+Администрация!DB134+Совет!DB16</f>
        <v>412932.6</v>
      </c>
      <c r="DC169" s="7">
        <f>РАЙФО!DC24+'Управление образования'!DC65+КСП!DC16+КУМИ!DC24+Администрация!DC134+Совет!DC16</f>
        <v>808503.5</v>
      </c>
      <c r="DD169" s="7">
        <f>РАЙФО!DD24+'Управление образования'!DD65+КСП!DD16+КУМИ!DD24+Администрация!DD134+Совет!DD16</f>
        <v>52475.399999999994</v>
      </c>
      <c r="DE169" s="7">
        <f>РАЙФО!DE24+'Управление образования'!DE65+КСП!DE16+КУМИ!DE24+Администрация!DE134+Совет!DE16</f>
        <v>364240.7</v>
      </c>
      <c r="DF169" s="7">
        <f>РАЙФО!DF24+'Управление образования'!DF65+КСП!DF16+КУМИ!DF24+Администрация!DF134+Совет!DF16</f>
        <v>0</v>
      </c>
      <c r="DG169" s="7">
        <f>РАЙФО!DG24+'Управление образования'!DG65+КСП!DG16+КУМИ!DG24+Администрация!DG134+Совет!DG16</f>
        <v>391787.39999999997</v>
      </c>
      <c r="DH169" s="7">
        <f>РАЙФО!DH24+'Управление образования'!DH65+КСП!DH16+КУМИ!DH24+Администрация!DH134+Совет!DH16</f>
        <v>921740.60000000009</v>
      </c>
      <c r="DI169" s="7">
        <f>РАЙФО!DI24+'Управление образования'!DI65+КСП!DI16+КУМИ!DI24+Администрация!DI134+Совет!DI16</f>
        <v>62936.7</v>
      </c>
      <c r="DJ169" s="7">
        <f>РАЙФО!DJ24+'Управление образования'!DJ65+КСП!DJ16+КУМИ!DJ24+Администрация!DJ134+Совет!DJ16</f>
        <v>435799.2</v>
      </c>
      <c r="DK169" s="7">
        <f>РАЙФО!DK24+'Управление образования'!DK65+КСП!DK16+КУМИ!DK24+Администрация!DK134+Совет!DK16</f>
        <v>0</v>
      </c>
      <c r="DL169" s="7">
        <f>РАЙФО!DL24+'Управление образования'!DL65+КСП!DL16+КУМИ!DL24+Администрация!DL134+Совет!DL16</f>
        <v>423004.69999999995</v>
      </c>
      <c r="DM169" s="7">
        <f>РАЙФО!DM24+'Управление образования'!DM65+КСП!DM16+КУМИ!DM24+Администрация!DM134+Совет!DM16</f>
        <v>910463.70000000007</v>
      </c>
      <c r="DN169" s="7">
        <f>РАЙФО!DN24+'Управление образования'!DN65+КСП!DN16+КУМИ!DN24+Администрация!DN134+Совет!DN16</f>
        <v>61319.399999999994</v>
      </c>
      <c r="DO169" s="7">
        <f>РАЙФО!DO24+'Управление образования'!DO65+КСП!DO16+КУМИ!DO24+Администрация!DO134+Совет!DO16</f>
        <v>436831.00000000006</v>
      </c>
      <c r="DP169" s="7">
        <f>РАЙФО!DP24+'Управление образования'!DP65+КСП!DP16+КУМИ!DP24+Администрация!DP134+Совет!DP16</f>
        <v>0</v>
      </c>
      <c r="DQ169" s="7">
        <f>РАЙФО!DQ24+'Управление образования'!DQ65+КСП!DQ16+КУМИ!DQ24+Администрация!DQ134+Совет!DQ16</f>
        <v>412313.29999999993</v>
      </c>
      <c r="DR169" s="7" t="s">
        <v>0</v>
      </c>
    </row>
    <row r="170" spans="1:127" ht="17.649999999999999" customHeight="1" x14ac:dyDescent="0.2">
      <c r="A170" s="14"/>
      <c r="B170" s="14"/>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row>
    <row r="171" spans="1:127" ht="17.649999999999999" customHeight="1" x14ac:dyDescent="0.2">
      <c r="A171" s="14"/>
      <c r="B171" s="14"/>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row>
    <row r="174" spans="1:127" ht="18.75" x14ac:dyDescent="0.2">
      <c r="DG174" s="35" t="s">
        <v>589</v>
      </c>
      <c r="DH174" s="35"/>
      <c r="DI174" s="35"/>
      <c r="DJ174" s="35"/>
      <c r="DK174" s="35"/>
      <c r="DL174" s="35"/>
      <c r="DM174" s="35"/>
      <c r="DN174" s="35"/>
      <c r="DO174" s="35"/>
      <c r="DP174" s="10"/>
      <c r="DQ174" s="10"/>
      <c r="DR174" s="10"/>
      <c r="DS174" s="10"/>
      <c r="DT174" s="10"/>
      <c r="DU174" s="36" t="s">
        <v>590</v>
      </c>
      <c r="DV174" s="36"/>
      <c r="DW174" s="36"/>
    </row>
  </sheetData>
  <autoFilter ref="A8:DR169"/>
  <mergeCells count="163">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DH6:DL6"/>
    <mergeCell ref="DM6:DQ6"/>
    <mergeCell ref="B11:B12"/>
    <mergeCell ref="C11:C12"/>
    <mergeCell ref="B13:B15"/>
    <mergeCell ref="C13:C15"/>
    <mergeCell ref="B16:B18"/>
    <mergeCell ref="C16:C18"/>
    <mergeCell ref="B19:B20"/>
    <mergeCell ref="C19:C20"/>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B21:B23"/>
    <mergeCell ref="C21:C23"/>
    <mergeCell ref="B24:B27"/>
    <mergeCell ref="C24:C27"/>
    <mergeCell ref="B28:B31"/>
    <mergeCell ref="C28:C31"/>
    <mergeCell ref="B32:B35"/>
    <mergeCell ref="C32:C35"/>
    <mergeCell ref="B36:B37"/>
    <mergeCell ref="C36:C37"/>
    <mergeCell ref="B38:B42"/>
    <mergeCell ref="C38:C42"/>
    <mergeCell ref="B43:B45"/>
    <mergeCell ref="C43:C45"/>
    <mergeCell ref="B46:B49"/>
    <mergeCell ref="C46:C49"/>
    <mergeCell ref="B50:B51"/>
    <mergeCell ref="C50:C51"/>
    <mergeCell ref="B52:B54"/>
    <mergeCell ref="C52:C54"/>
    <mergeCell ref="B55:B57"/>
    <mergeCell ref="C55:C57"/>
    <mergeCell ref="B58:B61"/>
    <mergeCell ref="C58:C61"/>
    <mergeCell ref="B62:B64"/>
    <mergeCell ref="C62:C64"/>
    <mergeCell ref="B65:B68"/>
    <mergeCell ref="C65:C68"/>
    <mergeCell ref="B69:B70"/>
    <mergeCell ref="C69:C70"/>
    <mergeCell ref="B71:B72"/>
    <mergeCell ref="C71:C72"/>
    <mergeCell ref="B74:B75"/>
    <mergeCell ref="C74:C75"/>
    <mergeCell ref="B76:B77"/>
    <mergeCell ref="C76:C77"/>
    <mergeCell ref="B78:B81"/>
    <mergeCell ref="C78:C81"/>
    <mergeCell ref="B82:B86"/>
    <mergeCell ref="C82:C86"/>
    <mergeCell ref="B114:B120"/>
    <mergeCell ref="C114:C120"/>
    <mergeCell ref="B121:B127"/>
    <mergeCell ref="C121:C127"/>
    <mergeCell ref="B128:B132"/>
    <mergeCell ref="C128:C132"/>
    <mergeCell ref="B88:B90"/>
    <mergeCell ref="C88:C90"/>
    <mergeCell ref="B91:B92"/>
    <mergeCell ref="C91:C92"/>
    <mergeCell ref="B93:B95"/>
    <mergeCell ref="C93:C95"/>
    <mergeCell ref="B96:B98"/>
    <mergeCell ref="C96:C98"/>
    <mergeCell ref="B99:B101"/>
    <mergeCell ref="C99:C101"/>
    <mergeCell ref="B1:AA1"/>
    <mergeCell ref="B2:AA2"/>
    <mergeCell ref="DG174:DO174"/>
    <mergeCell ref="DU174:DW174"/>
    <mergeCell ref="B155:B158"/>
    <mergeCell ref="C155:C158"/>
    <mergeCell ref="B159:B162"/>
    <mergeCell ref="C159:C162"/>
    <mergeCell ref="B163:B166"/>
    <mergeCell ref="C163:C166"/>
    <mergeCell ref="B133:B135"/>
    <mergeCell ref="C133:C135"/>
    <mergeCell ref="B136:B140"/>
    <mergeCell ref="C136:C140"/>
    <mergeCell ref="B141:B145"/>
    <mergeCell ref="C141:C145"/>
    <mergeCell ref="B146:B149"/>
    <mergeCell ref="C146:C149"/>
    <mergeCell ref="B150:B153"/>
    <mergeCell ref="C150:C153"/>
    <mergeCell ref="B108:B109"/>
    <mergeCell ref="C108:C109"/>
    <mergeCell ref="B110:B112"/>
    <mergeCell ref="C110:C112"/>
  </mergeCells>
  <pageMargins left="0.39370078740157483" right="0.39370078740157483" top="0.39370078740157483" bottom="0.59055118110236227" header="0.31496062992125984" footer="0.31496062992125984"/>
  <pageSetup paperSize="9" scale="35" orientation="landscape"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opLeftCell="AY1" workbookViewId="0">
      <selection activeCell="BT9" sqref="BT9"/>
    </sheetView>
  </sheetViews>
  <sheetFormatPr defaultRowHeight="12.75" x14ac:dyDescent="0.2"/>
  <cols>
    <col min="1" max="1" width="8.5" customWidth="1"/>
    <col min="2" max="2" width="33.332031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7.6640625" hidden="1" customWidth="1"/>
  </cols>
  <sheetData>
    <row r="1" spans="1:122" ht="23.1" customHeight="1" x14ac:dyDescent="0.2">
      <c r="A1" s="17" t="s">
        <v>0</v>
      </c>
      <c r="B1" s="34" t="s">
        <v>620</v>
      </c>
      <c r="C1" s="34"/>
      <c r="D1" s="34"/>
      <c r="E1" s="34"/>
      <c r="F1" s="34"/>
      <c r="G1" s="34"/>
      <c r="H1" s="34"/>
      <c r="I1" s="34"/>
      <c r="J1" s="34"/>
      <c r="K1" s="34"/>
      <c r="L1" s="34"/>
      <c r="M1" s="34"/>
      <c r="N1" s="34"/>
      <c r="O1" s="34"/>
      <c r="P1" s="34"/>
      <c r="Q1" s="34"/>
      <c r="R1" s="34"/>
      <c r="S1" s="34"/>
      <c r="T1" s="34"/>
      <c r="U1" s="34"/>
      <c r="V1" s="34"/>
      <c r="W1" s="34"/>
      <c r="X1" s="34"/>
      <c r="Y1" s="34"/>
      <c r="Z1" s="34"/>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34" t="s">
        <v>621</v>
      </c>
      <c r="C2" s="34"/>
      <c r="D2" s="34"/>
      <c r="E2" s="34"/>
      <c r="F2" s="34"/>
      <c r="G2" s="34"/>
      <c r="H2" s="34"/>
      <c r="I2" s="34"/>
      <c r="J2" s="34"/>
      <c r="K2" s="34"/>
      <c r="L2" s="34"/>
      <c r="M2" s="34"/>
      <c r="N2" s="34"/>
      <c r="O2" s="34"/>
      <c r="P2" s="34"/>
      <c r="Q2" s="34"/>
      <c r="R2" s="34"/>
      <c r="S2" s="34"/>
      <c r="T2" s="34"/>
      <c r="U2" s="34"/>
      <c r="V2" s="34"/>
      <c r="W2" s="34"/>
      <c r="X2" s="34"/>
      <c r="Y2" s="34"/>
      <c r="Z2" s="34"/>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row>
    <row r="4" spans="1:122" ht="15.2" customHeight="1" x14ac:dyDescent="0.2">
      <c r="A4" s="39" t="s">
        <v>1</v>
      </c>
      <c r="B4" s="39" t="s">
        <v>2</v>
      </c>
      <c r="C4" s="39" t="s">
        <v>3</v>
      </c>
      <c r="D4" s="39" t="s">
        <v>4</v>
      </c>
      <c r="E4" s="39"/>
      <c r="F4" s="39"/>
      <c r="G4" s="39"/>
      <c r="H4" s="39"/>
      <c r="I4" s="39"/>
      <c r="J4" s="39"/>
      <c r="K4" s="39"/>
      <c r="L4" s="39"/>
      <c r="M4" s="39"/>
      <c r="N4" s="39"/>
      <c r="O4" s="39"/>
      <c r="P4" s="39"/>
      <c r="Q4" s="39"/>
      <c r="R4" s="39"/>
      <c r="S4" s="39"/>
      <c r="T4" s="39"/>
      <c r="U4" s="39"/>
      <c r="V4" s="39"/>
      <c r="W4" s="39"/>
      <c r="X4" s="39"/>
      <c r="Y4" s="39"/>
      <c r="Z4" s="39"/>
      <c r="AA4" s="39"/>
      <c r="AB4" s="39"/>
      <c r="AC4" s="39"/>
      <c r="AD4" s="39" t="s">
        <v>5</v>
      </c>
      <c r="AE4" s="39" t="s">
        <v>6</v>
      </c>
      <c r="AF4" s="39" t="s">
        <v>7</v>
      </c>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t="s">
        <v>8</v>
      </c>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t="s">
        <v>9</v>
      </c>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t="s">
        <v>10</v>
      </c>
    </row>
    <row r="5" spans="1:122" ht="23.1" customHeight="1" x14ac:dyDescent="0.2">
      <c r="A5" s="39" t="s">
        <v>0</v>
      </c>
      <c r="B5" s="39" t="s">
        <v>0</v>
      </c>
      <c r="C5" s="39" t="s">
        <v>0</v>
      </c>
      <c r="D5" s="39" t="s">
        <v>11</v>
      </c>
      <c r="E5" s="39"/>
      <c r="F5" s="39"/>
      <c r="G5" s="39"/>
      <c r="H5" s="39"/>
      <c r="I5" s="39"/>
      <c r="J5" s="39"/>
      <c r="K5" s="39"/>
      <c r="L5" s="39"/>
      <c r="M5" s="39"/>
      <c r="N5" s="39"/>
      <c r="O5" s="39"/>
      <c r="P5" s="39"/>
      <c r="Q5" s="39"/>
      <c r="R5" s="39"/>
      <c r="S5" s="39"/>
      <c r="T5" s="39"/>
      <c r="U5" s="39"/>
      <c r="V5" s="39"/>
      <c r="W5" s="39"/>
      <c r="X5" s="39" t="s">
        <v>622</v>
      </c>
      <c r="Y5" s="39"/>
      <c r="Z5" s="39"/>
      <c r="AA5" s="39"/>
      <c r="AB5" s="39"/>
      <c r="AC5" s="39"/>
      <c r="AD5" s="39" t="s">
        <v>0</v>
      </c>
      <c r="AE5" s="39" t="s">
        <v>0</v>
      </c>
      <c r="AF5" s="39" t="s">
        <v>12</v>
      </c>
      <c r="AG5" s="39"/>
      <c r="AH5" s="39"/>
      <c r="AI5" s="39"/>
      <c r="AJ5" s="39"/>
      <c r="AK5" s="39"/>
      <c r="AL5" s="39"/>
      <c r="AM5" s="39"/>
      <c r="AN5" s="39"/>
      <c r="AO5" s="39"/>
      <c r="AP5" s="39" t="s">
        <v>13</v>
      </c>
      <c r="AQ5" s="39"/>
      <c r="AR5" s="39"/>
      <c r="AS5" s="39"/>
      <c r="AT5" s="39"/>
      <c r="AU5" s="39" t="s">
        <v>14</v>
      </c>
      <c r="AV5" s="39"/>
      <c r="AW5" s="39"/>
      <c r="AX5" s="39"/>
      <c r="AY5" s="39"/>
      <c r="AZ5" s="39" t="s">
        <v>15</v>
      </c>
      <c r="BA5" s="39"/>
      <c r="BB5" s="39"/>
      <c r="BC5" s="39"/>
      <c r="BD5" s="39"/>
      <c r="BE5" s="39"/>
      <c r="BF5" s="39"/>
      <c r="BG5" s="39"/>
      <c r="BH5" s="39"/>
      <c r="BI5" s="39"/>
      <c r="BJ5" s="39" t="s">
        <v>12</v>
      </c>
      <c r="BK5" s="39"/>
      <c r="BL5" s="39"/>
      <c r="BM5" s="39"/>
      <c r="BN5" s="39"/>
      <c r="BO5" s="39"/>
      <c r="BP5" s="39"/>
      <c r="BQ5" s="39"/>
      <c r="BR5" s="39"/>
      <c r="BS5" s="39"/>
      <c r="BT5" s="39" t="s">
        <v>16</v>
      </c>
      <c r="BU5" s="39"/>
      <c r="BV5" s="39"/>
      <c r="BW5" s="39"/>
      <c r="BX5" s="39"/>
      <c r="BY5" s="39" t="s">
        <v>14</v>
      </c>
      <c r="BZ5" s="39"/>
      <c r="CA5" s="39"/>
      <c r="CB5" s="39"/>
      <c r="CC5" s="39"/>
      <c r="CD5" s="39" t="s">
        <v>15</v>
      </c>
      <c r="CE5" s="39"/>
      <c r="CF5" s="39"/>
      <c r="CG5" s="39"/>
      <c r="CH5" s="39"/>
      <c r="CI5" s="39"/>
      <c r="CJ5" s="39"/>
      <c r="CK5" s="39"/>
      <c r="CL5" s="39"/>
      <c r="CM5" s="39"/>
      <c r="CN5" s="39" t="s">
        <v>9</v>
      </c>
      <c r="CO5" s="39"/>
      <c r="CP5" s="39"/>
      <c r="CQ5" s="39"/>
      <c r="CR5" s="39"/>
      <c r="CS5" s="39"/>
      <c r="CT5" s="39"/>
      <c r="CU5" s="39"/>
      <c r="CV5" s="39"/>
      <c r="CW5" s="39"/>
      <c r="CX5" s="39"/>
      <c r="CY5" s="39"/>
      <c r="CZ5" s="39"/>
      <c r="DA5" s="39"/>
      <c r="DB5" s="39"/>
      <c r="DC5" s="39" t="s">
        <v>18</v>
      </c>
      <c r="DD5" s="39"/>
      <c r="DE5" s="39"/>
      <c r="DF5" s="39"/>
      <c r="DG5" s="39"/>
      <c r="DH5" s="39"/>
      <c r="DI5" s="39"/>
      <c r="DJ5" s="39"/>
      <c r="DK5" s="39"/>
      <c r="DL5" s="39"/>
      <c r="DM5" s="39"/>
      <c r="DN5" s="39"/>
      <c r="DO5" s="39"/>
      <c r="DP5" s="39"/>
      <c r="DQ5" s="39"/>
      <c r="DR5" s="39" t="s">
        <v>0</v>
      </c>
    </row>
    <row r="6" spans="1:122" ht="43.15" customHeight="1" x14ac:dyDescent="0.2">
      <c r="A6" s="39" t="s">
        <v>0</v>
      </c>
      <c r="B6" s="39" t="s">
        <v>0</v>
      </c>
      <c r="C6" s="39" t="s">
        <v>0</v>
      </c>
      <c r="D6" s="39" t="s">
        <v>19</v>
      </c>
      <c r="E6" s="39"/>
      <c r="F6" s="39"/>
      <c r="G6" s="39" t="s">
        <v>20</v>
      </c>
      <c r="H6" s="39"/>
      <c r="I6" s="39"/>
      <c r="J6" s="39"/>
      <c r="K6" s="39" t="s">
        <v>21</v>
      </c>
      <c r="L6" s="39"/>
      <c r="M6" s="39"/>
      <c r="N6" s="39" t="s">
        <v>22</v>
      </c>
      <c r="O6" s="39"/>
      <c r="P6" s="39"/>
      <c r="Q6" s="39"/>
      <c r="R6" s="39" t="s">
        <v>23</v>
      </c>
      <c r="S6" s="39"/>
      <c r="T6" s="39"/>
      <c r="U6" s="39" t="s">
        <v>24</v>
      </c>
      <c r="V6" s="39"/>
      <c r="W6" s="39"/>
      <c r="X6" s="39" t="s">
        <v>25</v>
      </c>
      <c r="Y6" s="39"/>
      <c r="Z6" s="39"/>
      <c r="AA6" s="39" t="s">
        <v>623</v>
      </c>
      <c r="AB6" s="39"/>
      <c r="AC6" s="39"/>
      <c r="AD6" s="39" t="s">
        <v>0</v>
      </c>
      <c r="AE6" s="39" t="s">
        <v>0</v>
      </c>
      <c r="AF6" s="39" t="s">
        <v>26</v>
      </c>
      <c r="AG6" s="39"/>
      <c r="AH6" s="39" t="s">
        <v>27</v>
      </c>
      <c r="AI6" s="39"/>
      <c r="AJ6" s="39" t="s">
        <v>28</v>
      </c>
      <c r="AK6" s="39"/>
      <c r="AL6" s="39" t="s">
        <v>29</v>
      </c>
      <c r="AM6" s="39"/>
      <c r="AN6" s="39" t="s">
        <v>30</v>
      </c>
      <c r="AO6" s="39"/>
      <c r="AP6" s="39" t="s">
        <v>26</v>
      </c>
      <c r="AQ6" s="39" t="s">
        <v>27</v>
      </c>
      <c r="AR6" s="39" t="s">
        <v>28</v>
      </c>
      <c r="AS6" s="39" t="s">
        <v>29</v>
      </c>
      <c r="AT6" s="39" t="s">
        <v>30</v>
      </c>
      <c r="AU6" s="39" t="s">
        <v>26</v>
      </c>
      <c r="AV6" s="39" t="s">
        <v>27</v>
      </c>
      <c r="AW6" s="39" t="s">
        <v>28</v>
      </c>
      <c r="AX6" s="39" t="s">
        <v>29</v>
      </c>
      <c r="AY6" s="39" t="s">
        <v>30</v>
      </c>
      <c r="AZ6" s="39" t="s">
        <v>26</v>
      </c>
      <c r="BA6" s="39" t="s">
        <v>31</v>
      </c>
      <c r="BB6" s="39"/>
      <c r="BC6" s="39"/>
      <c r="BD6" s="39"/>
      <c r="BE6" s="39" t="s">
        <v>26</v>
      </c>
      <c r="BF6" s="39" t="s">
        <v>32</v>
      </c>
      <c r="BG6" s="39"/>
      <c r="BH6" s="39"/>
      <c r="BI6" s="39"/>
      <c r="BJ6" s="39" t="s">
        <v>26</v>
      </c>
      <c r="BK6" s="39"/>
      <c r="BL6" s="39" t="s">
        <v>27</v>
      </c>
      <c r="BM6" s="39"/>
      <c r="BN6" s="39" t="s">
        <v>28</v>
      </c>
      <c r="BO6" s="39"/>
      <c r="BP6" s="39" t="s">
        <v>29</v>
      </c>
      <c r="BQ6" s="39"/>
      <c r="BR6" s="39" t="s">
        <v>30</v>
      </c>
      <c r="BS6" s="39"/>
      <c r="BT6" s="39" t="s">
        <v>26</v>
      </c>
      <c r="BU6" s="39" t="s">
        <v>27</v>
      </c>
      <c r="BV6" s="39" t="s">
        <v>28</v>
      </c>
      <c r="BW6" s="39" t="s">
        <v>29</v>
      </c>
      <c r="BX6" s="39" t="s">
        <v>30</v>
      </c>
      <c r="BY6" s="39" t="s">
        <v>26</v>
      </c>
      <c r="BZ6" s="39" t="s">
        <v>27</v>
      </c>
      <c r="CA6" s="39" t="s">
        <v>28</v>
      </c>
      <c r="CB6" s="39" t="s">
        <v>29</v>
      </c>
      <c r="CC6" s="39" t="s">
        <v>30</v>
      </c>
      <c r="CD6" s="39" t="s">
        <v>26</v>
      </c>
      <c r="CE6" s="39" t="s">
        <v>31</v>
      </c>
      <c r="CF6" s="39"/>
      <c r="CG6" s="39"/>
      <c r="CH6" s="39"/>
      <c r="CI6" s="39" t="s">
        <v>26</v>
      </c>
      <c r="CJ6" s="39" t="s">
        <v>32</v>
      </c>
      <c r="CK6" s="39"/>
      <c r="CL6" s="39"/>
      <c r="CM6" s="39"/>
      <c r="CN6" s="39" t="s">
        <v>33</v>
      </c>
      <c r="CO6" s="39"/>
      <c r="CP6" s="39"/>
      <c r="CQ6" s="39"/>
      <c r="CR6" s="39"/>
      <c r="CS6" s="39" t="s">
        <v>34</v>
      </c>
      <c r="CT6" s="39"/>
      <c r="CU6" s="39"/>
      <c r="CV6" s="39"/>
      <c r="CW6" s="39"/>
      <c r="CX6" s="39" t="s">
        <v>35</v>
      </c>
      <c r="CY6" s="39"/>
      <c r="CZ6" s="39"/>
      <c r="DA6" s="39"/>
      <c r="DB6" s="39"/>
      <c r="DC6" s="39" t="s">
        <v>33</v>
      </c>
      <c r="DD6" s="39"/>
      <c r="DE6" s="39"/>
      <c r="DF6" s="39"/>
      <c r="DG6" s="39"/>
      <c r="DH6" s="39" t="s">
        <v>34</v>
      </c>
      <c r="DI6" s="39"/>
      <c r="DJ6" s="39"/>
      <c r="DK6" s="39"/>
      <c r="DL6" s="39"/>
      <c r="DM6" s="39" t="s">
        <v>35</v>
      </c>
      <c r="DN6" s="39"/>
      <c r="DO6" s="39"/>
      <c r="DP6" s="39"/>
      <c r="DQ6" s="39"/>
      <c r="DR6" s="39" t="s">
        <v>0</v>
      </c>
    </row>
    <row r="7" spans="1:122" ht="76.150000000000006" customHeight="1" x14ac:dyDescent="0.2">
      <c r="A7" s="39" t="s">
        <v>0</v>
      </c>
      <c r="B7" s="39" t="s">
        <v>0</v>
      </c>
      <c r="C7" s="39"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9" t="s">
        <v>0</v>
      </c>
      <c r="AE7" s="21" t="s">
        <v>41</v>
      </c>
      <c r="AF7" s="21" t="s">
        <v>42</v>
      </c>
      <c r="AG7" s="21" t="s">
        <v>43</v>
      </c>
      <c r="AH7" s="21" t="s">
        <v>42</v>
      </c>
      <c r="AI7" s="21" t="s">
        <v>43</v>
      </c>
      <c r="AJ7" s="21" t="s">
        <v>42</v>
      </c>
      <c r="AK7" s="21" t="s">
        <v>43</v>
      </c>
      <c r="AL7" s="21" t="s">
        <v>42</v>
      </c>
      <c r="AM7" s="21" t="s">
        <v>43</v>
      </c>
      <c r="AN7" s="21" t="s">
        <v>42</v>
      </c>
      <c r="AO7" s="21" t="s">
        <v>43</v>
      </c>
      <c r="AP7" s="39" t="s">
        <v>0</v>
      </c>
      <c r="AQ7" s="39" t="s">
        <v>0</v>
      </c>
      <c r="AR7" s="39" t="s">
        <v>0</v>
      </c>
      <c r="AS7" s="39" t="s">
        <v>0</v>
      </c>
      <c r="AT7" s="39" t="s">
        <v>0</v>
      </c>
      <c r="AU7" s="39" t="s">
        <v>0</v>
      </c>
      <c r="AV7" s="39" t="s">
        <v>0</v>
      </c>
      <c r="AW7" s="39" t="s">
        <v>0</v>
      </c>
      <c r="AX7" s="39" t="s">
        <v>0</v>
      </c>
      <c r="AY7" s="39" t="s">
        <v>0</v>
      </c>
      <c r="AZ7" s="39" t="s">
        <v>0</v>
      </c>
      <c r="BA7" s="21" t="s">
        <v>27</v>
      </c>
      <c r="BB7" s="21" t="s">
        <v>28</v>
      </c>
      <c r="BC7" s="21" t="s">
        <v>29</v>
      </c>
      <c r="BD7" s="21" t="s">
        <v>30</v>
      </c>
      <c r="BE7" s="39"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9" t="s">
        <v>0</v>
      </c>
      <c r="BU7" s="39" t="s">
        <v>0</v>
      </c>
      <c r="BV7" s="39" t="s">
        <v>0</v>
      </c>
      <c r="BW7" s="39" t="s">
        <v>0</v>
      </c>
      <c r="BX7" s="39" t="s">
        <v>0</v>
      </c>
      <c r="BY7" s="39" t="s">
        <v>0</v>
      </c>
      <c r="BZ7" s="39" t="s">
        <v>0</v>
      </c>
      <c r="CA7" s="39" t="s">
        <v>0</v>
      </c>
      <c r="CB7" s="39" t="s">
        <v>0</v>
      </c>
      <c r="CC7" s="39" t="s">
        <v>0</v>
      </c>
      <c r="CD7" s="39" t="s">
        <v>0</v>
      </c>
      <c r="CE7" s="21" t="s">
        <v>27</v>
      </c>
      <c r="CF7" s="21" t="s">
        <v>28</v>
      </c>
      <c r="CG7" s="21" t="s">
        <v>29</v>
      </c>
      <c r="CH7" s="21" t="s">
        <v>30</v>
      </c>
      <c r="CI7" s="39"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9"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18382</v>
      </c>
      <c r="AG9" s="7">
        <v>18100.7</v>
      </c>
      <c r="AH9" s="7">
        <v>248.5</v>
      </c>
      <c r="AI9" s="7">
        <v>248.5</v>
      </c>
      <c r="AJ9" s="7">
        <v>0</v>
      </c>
      <c r="AK9" s="7">
        <v>0</v>
      </c>
      <c r="AL9" s="7">
        <v>0</v>
      </c>
      <c r="AM9" s="7">
        <v>0</v>
      </c>
      <c r="AN9" s="7">
        <v>18133.400000000001</v>
      </c>
      <c r="AO9" s="7">
        <v>17852.2</v>
      </c>
      <c r="AP9" s="7">
        <v>19828</v>
      </c>
      <c r="AQ9" s="7">
        <v>0</v>
      </c>
      <c r="AR9" s="7">
        <v>0</v>
      </c>
      <c r="AS9" s="7">
        <v>0</v>
      </c>
      <c r="AT9" s="7">
        <v>19828</v>
      </c>
      <c r="AU9" s="7">
        <v>30152</v>
      </c>
      <c r="AV9" s="7">
        <v>0</v>
      </c>
      <c r="AW9" s="7">
        <v>0</v>
      </c>
      <c r="AX9" s="7">
        <v>0</v>
      </c>
      <c r="AY9" s="7">
        <v>30152</v>
      </c>
      <c r="AZ9" s="7">
        <v>41780</v>
      </c>
      <c r="BA9" s="7">
        <v>0</v>
      </c>
      <c r="BB9" s="7">
        <v>0</v>
      </c>
      <c r="BC9" s="7">
        <v>0</v>
      </c>
      <c r="BD9" s="7">
        <v>41780</v>
      </c>
      <c r="BE9" s="7">
        <v>41780</v>
      </c>
      <c r="BF9" s="7">
        <v>0</v>
      </c>
      <c r="BG9" s="7">
        <v>0</v>
      </c>
      <c r="BH9" s="7">
        <v>0</v>
      </c>
      <c r="BI9" s="7">
        <v>41780</v>
      </c>
      <c r="BJ9" s="7">
        <v>18335.099999999999</v>
      </c>
      <c r="BK9" s="7">
        <v>18053.8</v>
      </c>
      <c r="BL9" s="7">
        <v>248.5</v>
      </c>
      <c r="BM9" s="7">
        <v>248.5</v>
      </c>
      <c r="BN9" s="7">
        <v>0</v>
      </c>
      <c r="BO9" s="7">
        <v>0</v>
      </c>
      <c r="BP9" s="7">
        <v>0</v>
      </c>
      <c r="BQ9" s="7">
        <v>0</v>
      </c>
      <c r="BR9" s="7">
        <v>18086.5</v>
      </c>
      <c r="BS9" s="7">
        <v>17805.3</v>
      </c>
      <c r="BT9" s="7">
        <v>19828</v>
      </c>
      <c r="BU9" s="7">
        <v>0</v>
      </c>
      <c r="BV9" s="7">
        <v>0</v>
      </c>
      <c r="BW9" s="7">
        <v>0</v>
      </c>
      <c r="BX9" s="7">
        <v>19828</v>
      </c>
      <c r="BY9" s="7">
        <v>30152</v>
      </c>
      <c r="BZ9" s="7">
        <v>0</v>
      </c>
      <c r="CA9" s="7">
        <v>0</v>
      </c>
      <c r="CB9" s="7">
        <v>0</v>
      </c>
      <c r="CC9" s="7">
        <v>30152</v>
      </c>
      <c r="CD9" s="7">
        <v>41780</v>
      </c>
      <c r="CE9" s="7">
        <v>0</v>
      </c>
      <c r="CF9" s="7">
        <v>0</v>
      </c>
      <c r="CG9" s="7">
        <v>0</v>
      </c>
      <c r="CH9" s="7">
        <v>41780</v>
      </c>
      <c r="CI9" s="7">
        <v>41780</v>
      </c>
      <c r="CJ9" s="7">
        <v>0</v>
      </c>
      <c r="CK9" s="7">
        <v>0</v>
      </c>
      <c r="CL9" s="7">
        <v>0</v>
      </c>
      <c r="CM9" s="7">
        <v>41780</v>
      </c>
      <c r="CN9" s="7">
        <v>18100.7</v>
      </c>
      <c r="CO9" s="7">
        <v>248.5</v>
      </c>
      <c r="CP9" s="7">
        <v>0</v>
      </c>
      <c r="CQ9" s="7">
        <v>0</v>
      </c>
      <c r="CR9" s="7">
        <v>17852.2</v>
      </c>
      <c r="CS9" s="7">
        <v>19828</v>
      </c>
      <c r="CT9" s="7">
        <v>0</v>
      </c>
      <c r="CU9" s="7">
        <v>0</v>
      </c>
      <c r="CV9" s="7">
        <v>0</v>
      </c>
      <c r="CW9" s="7">
        <v>19828</v>
      </c>
      <c r="CX9" s="7">
        <v>30152</v>
      </c>
      <c r="CY9" s="7">
        <v>0</v>
      </c>
      <c r="CZ9" s="7">
        <v>0</v>
      </c>
      <c r="DA9" s="7">
        <v>0</v>
      </c>
      <c r="DB9" s="7">
        <v>30152</v>
      </c>
      <c r="DC9" s="7">
        <v>18053.8</v>
      </c>
      <c r="DD9" s="7">
        <v>248.5</v>
      </c>
      <c r="DE9" s="7">
        <v>0</v>
      </c>
      <c r="DF9" s="7">
        <v>0</v>
      </c>
      <c r="DG9" s="7">
        <v>17805.3</v>
      </c>
      <c r="DH9" s="7">
        <v>19828</v>
      </c>
      <c r="DI9" s="7">
        <v>0</v>
      </c>
      <c r="DJ9" s="7">
        <v>0</v>
      </c>
      <c r="DK9" s="7">
        <v>0</v>
      </c>
      <c r="DL9" s="7">
        <v>19828</v>
      </c>
      <c r="DM9" s="7">
        <v>30152</v>
      </c>
      <c r="DN9" s="7">
        <v>0</v>
      </c>
      <c r="DO9" s="7">
        <v>0</v>
      </c>
      <c r="DP9" s="7">
        <v>0</v>
      </c>
      <c r="DQ9" s="7">
        <v>30152</v>
      </c>
      <c r="DR9" s="7" t="s">
        <v>0</v>
      </c>
    </row>
    <row r="10" spans="1:122" ht="47.65" customHeight="1" x14ac:dyDescent="0.2">
      <c r="A10" s="19" t="s">
        <v>170</v>
      </c>
      <c r="B10" s="19" t="s">
        <v>171</v>
      </c>
      <c r="C10" s="20" t="s">
        <v>172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169</v>
      </c>
      <c r="AE10" s="20" t="s">
        <v>0</v>
      </c>
      <c r="AF10" s="7">
        <v>219.6</v>
      </c>
      <c r="AG10" s="7">
        <v>0</v>
      </c>
      <c r="AH10" s="7">
        <v>0</v>
      </c>
      <c r="AI10" s="7">
        <v>0</v>
      </c>
      <c r="AJ10" s="7">
        <v>0</v>
      </c>
      <c r="AK10" s="7">
        <v>0</v>
      </c>
      <c r="AL10" s="7">
        <v>0</v>
      </c>
      <c r="AM10" s="7">
        <v>0</v>
      </c>
      <c r="AN10" s="7">
        <v>219.6</v>
      </c>
      <c r="AO10" s="7">
        <v>0</v>
      </c>
      <c r="AP10" s="7">
        <v>300</v>
      </c>
      <c r="AQ10" s="7">
        <v>0</v>
      </c>
      <c r="AR10" s="7">
        <v>0</v>
      </c>
      <c r="AS10" s="7">
        <v>0</v>
      </c>
      <c r="AT10" s="7">
        <v>300</v>
      </c>
      <c r="AU10" s="7">
        <v>300</v>
      </c>
      <c r="AV10" s="7">
        <v>0</v>
      </c>
      <c r="AW10" s="7">
        <v>0</v>
      </c>
      <c r="AX10" s="7">
        <v>0</v>
      </c>
      <c r="AY10" s="7">
        <v>300</v>
      </c>
      <c r="AZ10" s="7">
        <v>300</v>
      </c>
      <c r="BA10" s="7">
        <v>0</v>
      </c>
      <c r="BB10" s="7">
        <v>0</v>
      </c>
      <c r="BC10" s="7">
        <v>0</v>
      </c>
      <c r="BD10" s="7">
        <v>300</v>
      </c>
      <c r="BE10" s="7">
        <v>300</v>
      </c>
      <c r="BF10" s="7">
        <v>0</v>
      </c>
      <c r="BG10" s="7">
        <v>0</v>
      </c>
      <c r="BH10" s="7">
        <v>0</v>
      </c>
      <c r="BI10" s="7">
        <v>300</v>
      </c>
      <c r="BJ10" s="7">
        <v>219.6</v>
      </c>
      <c r="BK10" s="7">
        <v>0</v>
      </c>
      <c r="BL10" s="7">
        <v>0</v>
      </c>
      <c r="BM10" s="7">
        <v>0</v>
      </c>
      <c r="BN10" s="7">
        <v>0</v>
      </c>
      <c r="BO10" s="7">
        <v>0</v>
      </c>
      <c r="BP10" s="7">
        <v>0</v>
      </c>
      <c r="BQ10" s="7">
        <v>0</v>
      </c>
      <c r="BR10" s="7">
        <v>219.6</v>
      </c>
      <c r="BS10" s="7">
        <v>0</v>
      </c>
      <c r="BT10" s="7">
        <v>300</v>
      </c>
      <c r="BU10" s="7">
        <v>0</v>
      </c>
      <c r="BV10" s="7">
        <v>0</v>
      </c>
      <c r="BW10" s="7">
        <v>0</v>
      </c>
      <c r="BX10" s="7">
        <v>300</v>
      </c>
      <c r="BY10" s="7">
        <v>300</v>
      </c>
      <c r="BZ10" s="7">
        <v>0</v>
      </c>
      <c r="CA10" s="7">
        <v>0</v>
      </c>
      <c r="CB10" s="7">
        <v>0</v>
      </c>
      <c r="CC10" s="7">
        <v>300</v>
      </c>
      <c r="CD10" s="7">
        <v>300</v>
      </c>
      <c r="CE10" s="7">
        <v>0</v>
      </c>
      <c r="CF10" s="7">
        <v>0</v>
      </c>
      <c r="CG10" s="7">
        <v>0</v>
      </c>
      <c r="CH10" s="7">
        <v>300</v>
      </c>
      <c r="CI10" s="7">
        <v>300</v>
      </c>
      <c r="CJ10" s="7">
        <v>0</v>
      </c>
      <c r="CK10" s="7">
        <v>0</v>
      </c>
      <c r="CL10" s="7">
        <v>0</v>
      </c>
      <c r="CM10" s="7">
        <v>300</v>
      </c>
      <c r="CN10" s="7">
        <v>0</v>
      </c>
      <c r="CO10" s="7">
        <v>0</v>
      </c>
      <c r="CP10" s="7">
        <v>0</v>
      </c>
      <c r="CQ10" s="7">
        <v>0</v>
      </c>
      <c r="CR10" s="7">
        <v>0</v>
      </c>
      <c r="CS10" s="7">
        <v>300</v>
      </c>
      <c r="CT10" s="7">
        <v>0</v>
      </c>
      <c r="CU10" s="7">
        <v>0</v>
      </c>
      <c r="CV10" s="7">
        <v>0</v>
      </c>
      <c r="CW10" s="7">
        <v>300</v>
      </c>
      <c r="CX10" s="7">
        <v>300</v>
      </c>
      <c r="CY10" s="7">
        <v>0</v>
      </c>
      <c r="CZ10" s="7">
        <v>0</v>
      </c>
      <c r="DA10" s="7">
        <v>0</v>
      </c>
      <c r="DB10" s="7">
        <v>300</v>
      </c>
      <c r="DC10" s="7">
        <v>0</v>
      </c>
      <c r="DD10" s="7">
        <v>0</v>
      </c>
      <c r="DE10" s="7">
        <v>0</v>
      </c>
      <c r="DF10" s="7">
        <v>0</v>
      </c>
      <c r="DG10" s="7">
        <v>0</v>
      </c>
      <c r="DH10" s="7">
        <v>300</v>
      </c>
      <c r="DI10" s="7">
        <v>0</v>
      </c>
      <c r="DJ10" s="7">
        <v>0</v>
      </c>
      <c r="DK10" s="7">
        <v>0</v>
      </c>
      <c r="DL10" s="7">
        <v>300</v>
      </c>
      <c r="DM10" s="7">
        <v>300</v>
      </c>
      <c r="DN10" s="7">
        <v>0</v>
      </c>
      <c r="DO10" s="7">
        <v>0</v>
      </c>
      <c r="DP10" s="7">
        <v>0</v>
      </c>
      <c r="DQ10" s="7">
        <v>300</v>
      </c>
      <c r="DR10" s="7" t="s">
        <v>0</v>
      </c>
    </row>
    <row r="11" spans="1:122" ht="108.2" customHeight="1" x14ac:dyDescent="0.2">
      <c r="A11" s="19" t="s">
        <v>187</v>
      </c>
      <c r="B11" s="37" t="s">
        <v>188</v>
      </c>
      <c r="C11" s="38" t="s">
        <v>189</v>
      </c>
      <c r="D11" s="20" t="s">
        <v>176</v>
      </c>
      <c r="E11" s="20" t="s">
        <v>190</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191</v>
      </c>
      <c r="Y11" s="20" t="s">
        <v>180</v>
      </c>
      <c r="Z11" s="20" t="s">
        <v>192</v>
      </c>
      <c r="AA11" s="20" t="s">
        <v>0</v>
      </c>
      <c r="AB11" s="20" t="s">
        <v>0</v>
      </c>
      <c r="AC11" s="20" t="s">
        <v>192</v>
      </c>
      <c r="AD11" s="20" t="s">
        <v>55</v>
      </c>
      <c r="AE11" s="20" t="s">
        <v>624</v>
      </c>
      <c r="AF11" s="7">
        <v>219.6</v>
      </c>
      <c r="AG11" s="7">
        <v>0</v>
      </c>
      <c r="AH11" s="7">
        <v>0</v>
      </c>
      <c r="AI11" s="7">
        <v>0</v>
      </c>
      <c r="AJ11" s="7">
        <v>0</v>
      </c>
      <c r="AK11" s="7">
        <v>0</v>
      </c>
      <c r="AL11" s="7">
        <v>0</v>
      </c>
      <c r="AM11" s="7">
        <v>0</v>
      </c>
      <c r="AN11" s="7">
        <v>219.6</v>
      </c>
      <c r="AO11" s="7">
        <v>0</v>
      </c>
      <c r="AP11" s="7">
        <v>300</v>
      </c>
      <c r="AQ11" s="7">
        <v>0</v>
      </c>
      <c r="AR11" s="7">
        <v>0</v>
      </c>
      <c r="AS11" s="7">
        <v>0</v>
      </c>
      <c r="AT11" s="7">
        <v>300</v>
      </c>
      <c r="AU11" s="7">
        <v>300</v>
      </c>
      <c r="AV11" s="7">
        <v>0</v>
      </c>
      <c r="AW11" s="7">
        <v>0</v>
      </c>
      <c r="AX11" s="7">
        <v>0</v>
      </c>
      <c r="AY11" s="7">
        <v>300</v>
      </c>
      <c r="AZ11" s="7">
        <v>300</v>
      </c>
      <c r="BA11" s="7">
        <v>0</v>
      </c>
      <c r="BB11" s="7">
        <v>0</v>
      </c>
      <c r="BC11" s="7">
        <v>0</v>
      </c>
      <c r="BD11" s="7">
        <v>300</v>
      </c>
      <c r="BE11" s="7">
        <v>300</v>
      </c>
      <c r="BF11" s="7">
        <v>0</v>
      </c>
      <c r="BG11" s="7">
        <v>0</v>
      </c>
      <c r="BH11" s="7">
        <v>0</v>
      </c>
      <c r="BI11" s="7">
        <v>300</v>
      </c>
      <c r="BJ11" s="7">
        <v>219.6</v>
      </c>
      <c r="BK11" s="7">
        <v>0</v>
      </c>
      <c r="BL11" s="7">
        <v>0</v>
      </c>
      <c r="BM11" s="7">
        <v>0</v>
      </c>
      <c r="BN11" s="7">
        <v>0</v>
      </c>
      <c r="BO11" s="7">
        <v>0</v>
      </c>
      <c r="BP11" s="7">
        <v>0</v>
      </c>
      <c r="BQ11" s="7">
        <v>0</v>
      </c>
      <c r="BR11" s="7">
        <v>219.6</v>
      </c>
      <c r="BS11" s="7">
        <v>0</v>
      </c>
      <c r="BT11" s="7">
        <v>300</v>
      </c>
      <c r="BU11" s="7">
        <v>0</v>
      </c>
      <c r="BV11" s="7">
        <v>0</v>
      </c>
      <c r="BW11" s="7">
        <v>0</v>
      </c>
      <c r="BX11" s="7">
        <v>300</v>
      </c>
      <c r="BY11" s="7">
        <v>300</v>
      </c>
      <c r="BZ11" s="7">
        <v>0</v>
      </c>
      <c r="CA11" s="7">
        <v>0</v>
      </c>
      <c r="CB11" s="7">
        <v>0</v>
      </c>
      <c r="CC11" s="7">
        <v>300</v>
      </c>
      <c r="CD11" s="7">
        <v>300</v>
      </c>
      <c r="CE11" s="7">
        <v>0</v>
      </c>
      <c r="CF11" s="7">
        <v>0</v>
      </c>
      <c r="CG11" s="7">
        <v>0</v>
      </c>
      <c r="CH11" s="7">
        <v>300</v>
      </c>
      <c r="CI11" s="7">
        <v>300</v>
      </c>
      <c r="CJ11" s="7">
        <v>0</v>
      </c>
      <c r="CK11" s="7">
        <v>0</v>
      </c>
      <c r="CL11" s="7">
        <v>0</v>
      </c>
      <c r="CM11" s="7">
        <v>300</v>
      </c>
      <c r="CN11" s="7">
        <v>0</v>
      </c>
      <c r="CO11" s="7">
        <v>0</v>
      </c>
      <c r="CP11" s="7">
        <v>0</v>
      </c>
      <c r="CQ11" s="7">
        <v>0</v>
      </c>
      <c r="CR11" s="7">
        <v>0</v>
      </c>
      <c r="CS11" s="7">
        <v>300</v>
      </c>
      <c r="CT11" s="7">
        <v>0</v>
      </c>
      <c r="CU11" s="7">
        <v>0</v>
      </c>
      <c r="CV11" s="7">
        <v>0</v>
      </c>
      <c r="CW11" s="7">
        <v>300</v>
      </c>
      <c r="CX11" s="7">
        <v>300</v>
      </c>
      <c r="CY11" s="7">
        <v>0</v>
      </c>
      <c r="CZ11" s="7">
        <v>0</v>
      </c>
      <c r="DA11" s="7">
        <v>0</v>
      </c>
      <c r="DB11" s="7">
        <v>300</v>
      </c>
      <c r="DC11" s="7">
        <v>0</v>
      </c>
      <c r="DD11" s="7">
        <v>0</v>
      </c>
      <c r="DE11" s="7">
        <v>0</v>
      </c>
      <c r="DF11" s="7">
        <v>0</v>
      </c>
      <c r="DG11" s="7">
        <v>0</v>
      </c>
      <c r="DH11" s="7">
        <v>300</v>
      </c>
      <c r="DI11" s="7">
        <v>0</v>
      </c>
      <c r="DJ11" s="7">
        <v>0</v>
      </c>
      <c r="DK11" s="7">
        <v>0</v>
      </c>
      <c r="DL11" s="7">
        <v>300</v>
      </c>
      <c r="DM11" s="7">
        <v>300</v>
      </c>
      <c r="DN11" s="7">
        <v>0</v>
      </c>
      <c r="DO11" s="7">
        <v>0</v>
      </c>
      <c r="DP11" s="7">
        <v>0</v>
      </c>
      <c r="DQ11" s="7">
        <v>300</v>
      </c>
      <c r="DR11" s="7" t="s">
        <v>183</v>
      </c>
    </row>
    <row r="12" spans="1:122" ht="96.2" customHeight="1" x14ac:dyDescent="0.2">
      <c r="A12" s="19" t="s">
        <v>187</v>
      </c>
      <c r="B12" s="37" t="s">
        <v>0</v>
      </c>
      <c r="C12" s="38" t="s">
        <v>0</v>
      </c>
      <c r="D12" s="20" t="s">
        <v>194</v>
      </c>
      <c r="E12" s="20" t="s">
        <v>195</v>
      </c>
      <c r="F12" s="20" t="s">
        <v>196</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197</v>
      </c>
      <c r="Y12" s="20" t="s">
        <v>180</v>
      </c>
      <c r="Z12" s="20" t="s">
        <v>198</v>
      </c>
      <c r="AA12" s="20" t="s">
        <v>0</v>
      </c>
      <c r="AB12" s="20" t="s">
        <v>0</v>
      </c>
      <c r="AC12" s="20" t="s">
        <v>198</v>
      </c>
      <c r="AD12" s="20" t="s">
        <v>55</v>
      </c>
      <c r="AE12" s="20"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7" t="s">
        <v>0</v>
      </c>
    </row>
    <row r="13" spans="1:122" ht="156.75" customHeight="1" x14ac:dyDescent="0.2">
      <c r="A13" s="19" t="s">
        <v>187</v>
      </c>
      <c r="B13" s="37" t="s">
        <v>0</v>
      </c>
      <c r="C13" s="38" t="s">
        <v>0</v>
      </c>
      <c r="D13" s="20" t="s">
        <v>0</v>
      </c>
      <c r="E13" s="20" t="s">
        <v>0</v>
      </c>
      <c r="F13" s="20" t="s">
        <v>0</v>
      </c>
      <c r="G13" s="20" t="s">
        <v>0</v>
      </c>
      <c r="H13" s="20" t="s">
        <v>0</v>
      </c>
      <c r="I13" s="20" t="s">
        <v>0</v>
      </c>
      <c r="J13" s="20" t="s">
        <v>0</v>
      </c>
      <c r="K13" s="20" t="s">
        <v>0</v>
      </c>
      <c r="L13" s="20" t="s">
        <v>0</v>
      </c>
      <c r="M13" s="20" t="s">
        <v>0</v>
      </c>
      <c r="N13" s="20" t="s">
        <v>0</v>
      </c>
      <c r="O13" s="20" t="s">
        <v>0</v>
      </c>
      <c r="P13" s="20" t="s">
        <v>0</v>
      </c>
      <c r="Q13" s="20" t="s">
        <v>0</v>
      </c>
      <c r="R13" s="20" t="s">
        <v>0</v>
      </c>
      <c r="S13" s="20" t="s">
        <v>0</v>
      </c>
      <c r="T13" s="20" t="s">
        <v>0</v>
      </c>
      <c r="U13" s="20" t="s">
        <v>0</v>
      </c>
      <c r="V13" s="20" t="s">
        <v>0</v>
      </c>
      <c r="W13" s="20" t="s">
        <v>0</v>
      </c>
      <c r="X13" s="20" t="s">
        <v>199</v>
      </c>
      <c r="Y13" s="20" t="s">
        <v>180</v>
      </c>
      <c r="Z13" s="20" t="s">
        <v>200</v>
      </c>
      <c r="AA13" s="20" t="s">
        <v>0</v>
      </c>
      <c r="AB13" s="20" t="s">
        <v>0</v>
      </c>
      <c r="AC13" s="20" t="s">
        <v>200</v>
      </c>
      <c r="AD13" s="20" t="s">
        <v>55</v>
      </c>
      <c r="AE13" s="20" t="s">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t="s">
        <v>0</v>
      </c>
    </row>
    <row r="14" spans="1:122" ht="17.649999999999999" customHeight="1" x14ac:dyDescent="0.2">
      <c r="A14" s="19" t="s">
        <v>410</v>
      </c>
      <c r="B14" s="19" t="s">
        <v>411</v>
      </c>
      <c r="C14" s="20" t="s">
        <v>412</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0" t="s">
        <v>0</v>
      </c>
      <c r="AC14" s="20" t="s">
        <v>0</v>
      </c>
      <c r="AD14" s="20" t="s">
        <v>0</v>
      </c>
      <c r="AE14" s="20" t="s">
        <v>0</v>
      </c>
      <c r="AF14" s="7">
        <v>18162.3</v>
      </c>
      <c r="AG14" s="7">
        <v>18100.7</v>
      </c>
      <c r="AH14" s="7">
        <v>248.5</v>
      </c>
      <c r="AI14" s="7">
        <v>248.5</v>
      </c>
      <c r="AJ14" s="7">
        <v>0</v>
      </c>
      <c r="AK14" s="7">
        <v>0</v>
      </c>
      <c r="AL14" s="7">
        <v>0</v>
      </c>
      <c r="AM14" s="7">
        <v>0</v>
      </c>
      <c r="AN14" s="7">
        <v>17913.8</v>
      </c>
      <c r="AO14" s="7">
        <v>17852.2</v>
      </c>
      <c r="AP14" s="7">
        <v>19528</v>
      </c>
      <c r="AQ14" s="7">
        <v>0</v>
      </c>
      <c r="AR14" s="7">
        <v>0</v>
      </c>
      <c r="AS14" s="7">
        <v>0</v>
      </c>
      <c r="AT14" s="7">
        <v>19528</v>
      </c>
      <c r="AU14" s="7">
        <v>19528</v>
      </c>
      <c r="AV14" s="7">
        <v>0</v>
      </c>
      <c r="AW14" s="7">
        <v>0</v>
      </c>
      <c r="AX14" s="7">
        <v>0</v>
      </c>
      <c r="AY14" s="7">
        <v>19528</v>
      </c>
      <c r="AZ14" s="7">
        <v>19528</v>
      </c>
      <c r="BA14" s="7">
        <v>0</v>
      </c>
      <c r="BB14" s="7">
        <v>0</v>
      </c>
      <c r="BC14" s="7">
        <v>0</v>
      </c>
      <c r="BD14" s="7">
        <v>19528</v>
      </c>
      <c r="BE14" s="7">
        <v>19528</v>
      </c>
      <c r="BF14" s="7">
        <v>0</v>
      </c>
      <c r="BG14" s="7">
        <v>0</v>
      </c>
      <c r="BH14" s="7">
        <v>0</v>
      </c>
      <c r="BI14" s="7">
        <v>19528</v>
      </c>
      <c r="BJ14" s="7">
        <v>18115.400000000001</v>
      </c>
      <c r="BK14" s="7">
        <v>18053.8</v>
      </c>
      <c r="BL14" s="7">
        <v>248.5</v>
      </c>
      <c r="BM14" s="7">
        <v>248.5</v>
      </c>
      <c r="BN14" s="7">
        <v>0</v>
      </c>
      <c r="BO14" s="7">
        <v>0</v>
      </c>
      <c r="BP14" s="7">
        <v>0</v>
      </c>
      <c r="BQ14" s="7">
        <v>0</v>
      </c>
      <c r="BR14" s="7">
        <v>17866.900000000001</v>
      </c>
      <c r="BS14" s="7">
        <v>17805.3</v>
      </c>
      <c r="BT14" s="7">
        <v>19528</v>
      </c>
      <c r="BU14" s="7">
        <v>0</v>
      </c>
      <c r="BV14" s="7">
        <v>0</v>
      </c>
      <c r="BW14" s="7">
        <v>0</v>
      </c>
      <c r="BX14" s="7">
        <v>19528</v>
      </c>
      <c r="BY14" s="7">
        <v>19528</v>
      </c>
      <c r="BZ14" s="7">
        <v>0</v>
      </c>
      <c r="CA14" s="7">
        <v>0</v>
      </c>
      <c r="CB14" s="7">
        <v>0</v>
      </c>
      <c r="CC14" s="7">
        <v>19528</v>
      </c>
      <c r="CD14" s="7">
        <v>19528</v>
      </c>
      <c r="CE14" s="7">
        <v>0</v>
      </c>
      <c r="CF14" s="7">
        <v>0</v>
      </c>
      <c r="CG14" s="7">
        <v>0</v>
      </c>
      <c r="CH14" s="7">
        <v>19528</v>
      </c>
      <c r="CI14" s="7">
        <v>19528</v>
      </c>
      <c r="CJ14" s="7">
        <v>0</v>
      </c>
      <c r="CK14" s="7">
        <v>0</v>
      </c>
      <c r="CL14" s="7">
        <v>0</v>
      </c>
      <c r="CM14" s="7">
        <v>19528</v>
      </c>
      <c r="CN14" s="7">
        <v>18100.7</v>
      </c>
      <c r="CO14" s="7">
        <v>248.5</v>
      </c>
      <c r="CP14" s="7">
        <v>0</v>
      </c>
      <c r="CQ14" s="7">
        <v>0</v>
      </c>
      <c r="CR14" s="7">
        <v>17852.2</v>
      </c>
      <c r="CS14" s="7">
        <v>19528</v>
      </c>
      <c r="CT14" s="7">
        <v>0</v>
      </c>
      <c r="CU14" s="7">
        <v>0</v>
      </c>
      <c r="CV14" s="7">
        <v>0</v>
      </c>
      <c r="CW14" s="7">
        <v>19528</v>
      </c>
      <c r="CX14" s="7">
        <v>19528</v>
      </c>
      <c r="CY14" s="7">
        <v>0</v>
      </c>
      <c r="CZ14" s="7">
        <v>0</v>
      </c>
      <c r="DA14" s="7">
        <v>0</v>
      </c>
      <c r="DB14" s="7">
        <v>19528</v>
      </c>
      <c r="DC14" s="7">
        <v>18053.8</v>
      </c>
      <c r="DD14" s="7">
        <v>248.5</v>
      </c>
      <c r="DE14" s="7">
        <v>0</v>
      </c>
      <c r="DF14" s="7">
        <v>0</v>
      </c>
      <c r="DG14" s="7">
        <v>17805.3</v>
      </c>
      <c r="DH14" s="7">
        <v>19528</v>
      </c>
      <c r="DI14" s="7">
        <v>0</v>
      </c>
      <c r="DJ14" s="7">
        <v>0</v>
      </c>
      <c r="DK14" s="7">
        <v>0</v>
      </c>
      <c r="DL14" s="7">
        <v>19528</v>
      </c>
      <c r="DM14" s="7">
        <v>19528</v>
      </c>
      <c r="DN14" s="7">
        <v>0</v>
      </c>
      <c r="DO14" s="7">
        <v>0</v>
      </c>
      <c r="DP14" s="7">
        <v>0</v>
      </c>
      <c r="DQ14" s="7">
        <v>19528</v>
      </c>
      <c r="DR14" s="7" t="s">
        <v>0</v>
      </c>
    </row>
    <row r="15" spans="1:122" ht="409.5" x14ac:dyDescent="0.2">
      <c r="A15" s="19" t="s">
        <v>413</v>
      </c>
      <c r="B15" s="37" t="s">
        <v>414</v>
      </c>
      <c r="C15" s="38" t="s">
        <v>415</v>
      </c>
      <c r="D15" s="20" t="s">
        <v>176</v>
      </c>
      <c r="E15" s="20" t="s">
        <v>416</v>
      </c>
      <c r="F15" s="20" t="s">
        <v>178</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417</v>
      </c>
      <c r="Y15" s="20" t="s">
        <v>180</v>
      </c>
      <c r="Z15" s="20" t="s">
        <v>418</v>
      </c>
      <c r="AA15" s="20" t="s">
        <v>593</v>
      </c>
      <c r="AB15" s="20" t="s">
        <v>180</v>
      </c>
      <c r="AC15" s="20" t="s">
        <v>599</v>
      </c>
      <c r="AD15" s="20" t="s">
        <v>44</v>
      </c>
      <c r="AE15" s="20" t="s">
        <v>625</v>
      </c>
      <c r="AF15" s="7">
        <v>1736.6</v>
      </c>
      <c r="AG15" s="7">
        <v>1723.5</v>
      </c>
      <c r="AH15" s="7">
        <v>57.6</v>
      </c>
      <c r="AI15" s="7">
        <v>57.6</v>
      </c>
      <c r="AJ15" s="7">
        <v>0</v>
      </c>
      <c r="AK15" s="7">
        <v>0</v>
      </c>
      <c r="AL15" s="7">
        <v>0</v>
      </c>
      <c r="AM15" s="7">
        <v>0</v>
      </c>
      <c r="AN15" s="7">
        <v>1678.9</v>
      </c>
      <c r="AO15" s="7">
        <v>1665.9</v>
      </c>
      <c r="AP15" s="7">
        <v>1820</v>
      </c>
      <c r="AQ15" s="7">
        <v>0</v>
      </c>
      <c r="AR15" s="7">
        <v>0</v>
      </c>
      <c r="AS15" s="7">
        <v>0</v>
      </c>
      <c r="AT15" s="7">
        <v>1820</v>
      </c>
      <c r="AU15" s="7">
        <v>1820</v>
      </c>
      <c r="AV15" s="7">
        <v>0</v>
      </c>
      <c r="AW15" s="7">
        <v>0</v>
      </c>
      <c r="AX15" s="7">
        <v>0</v>
      </c>
      <c r="AY15" s="7">
        <v>1820</v>
      </c>
      <c r="AZ15" s="7">
        <v>1820</v>
      </c>
      <c r="BA15" s="7">
        <v>0</v>
      </c>
      <c r="BB15" s="7">
        <v>0</v>
      </c>
      <c r="BC15" s="7">
        <v>0</v>
      </c>
      <c r="BD15" s="7">
        <v>1820</v>
      </c>
      <c r="BE15" s="7">
        <v>1820</v>
      </c>
      <c r="BF15" s="7">
        <v>0</v>
      </c>
      <c r="BG15" s="7">
        <v>0</v>
      </c>
      <c r="BH15" s="7">
        <v>0</v>
      </c>
      <c r="BI15" s="7">
        <v>1820</v>
      </c>
      <c r="BJ15" s="7">
        <v>1736.6</v>
      </c>
      <c r="BK15" s="7">
        <v>1723.5</v>
      </c>
      <c r="BL15" s="7">
        <v>57.6</v>
      </c>
      <c r="BM15" s="7">
        <v>57.6</v>
      </c>
      <c r="BN15" s="7">
        <v>0</v>
      </c>
      <c r="BO15" s="7">
        <v>0</v>
      </c>
      <c r="BP15" s="7">
        <v>0</v>
      </c>
      <c r="BQ15" s="7">
        <v>0</v>
      </c>
      <c r="BR15" s="7">
        <v>1678.9</v>
      </c>
      <c r="BS15" s="7">
        <v>1665.9</v>
      </c>
      <c r="BT15" s="7">
        <v>1820</v>
      </c>
      <c r="BU15" s="7">
        <v>0</v>
      </c>
      <c r="BV15" s="7">
        <v>0</v>
      </c>
      <c r="BW15" s="7">
        <v>0</v>
      </c>
      <c r="BX15" s="7">
        <v>1820</v>
      </c>
      <c r="BY15" s="7">
        <v>1820</v>
      </c>
      <c r="BZ15" s="7">
        <v>0</v>
      </c>
      <c r="CA15" s="7">
        <v>0</v>
      </c>
      <c r="CB15" s="7">
        <v>0</v>
      </c>
      <c r="CC15" s="7">
        <v>1820</v>
      </c>
      <c r="CD15" s="7">
        <v>1820</v>
      </c>
      <c r="CE15" s="7">
        <v>0</v>
      </c>
      <c r="CF15" s="7">
        <v>0</v>
      </c>
      <c r="CG15" s="7">
        <v>0</v>
      </c>
      <c r="CH15" s="7">
        <v>1820</v>
      </c>
      <c r="CI15" s="7">
        <v>1820</v>
      </c>
      <c r="CJ15" s="7">
        <v>0</v>
      </c>
      <c r="CK15" s="7">
        <v>0</v>
      </c>
      <c r="CL15" s="7">
        <v>0</v>
      </c>
      <c r="CM15" s="7">
        <v>1820</v>
      </c>
      <c r="CN15" s="7">
        <v>1723.5</v>
      </c>
      <c r="CO15" s="7">
        <v>57.6</v>
      </c>
      <c r="CP15" s="7">
        <v>0</v>
      </c>
      <c r="CQ15" s="7">
        <v>0</v>
      </c>
      <c r="CR15" s="7">
        <v>1665.9</v>
      </c>
      <c r="CS15" s="7">
        <v>1820</v>
      </c>
      <c r="CT15" s="7">
        <v>0</v>
      </c>
      <c r="CU15" s="7">
        <v>0</v>
      </c>
      <c r="CV15" s="7">
        <v>0</v>
      </c>
      <c r="CW15" s="7">
        <v>1820</v>
      </c>
      <c r="CX15" s="7">
        <v>1820</v>
      </c>
      <c r="CY15" s="7">
        <v>0</v>
      </c>
      <c r="CZ15" s="7">
        <v>0</v>
      </c>
      <c r="DA15" s="7">
        <v>0</v>
      </c>
      <c r="DB15" s="7">
        <v>1820</v>
      </c>
      <c r="DC15" s="7">
        <v>1723.5</v>
      </c>
      <c r="DD15" s="7">
        <v>57.6</v>
      </c>
      <c r="DE15" s="7">
        <v>0</v>
      </c>
      <c r="DF15" s="7">
        <v>0</v>
      </c>
      <c r="DG15" s="7">
        <v>1665.9</v>
      </c>
      <c r="DH15" s="7">
        <v>1820</v>
      </c>
      <c r="DI15" s="7">
        <v>0</v>
      </c>
      <c r="DJ15" s="7">
        <v>0</v>
      </c>
      <c r="DK15" s="7">
        <v>0</v>
      </c>
      <c r="DL15" s="7">
        <v>1820</v>
      </c>
      <c r="DM15" s="7">
        <v>1820</v>
      </c>
      <c r="DN15" s="7">
        <v>0</v>
      </c>
      <c r="DO15" s="7">
        <v>0</v>
      </c>
      <c r="DP15" s="7">
        <v>0</v>
      </c>
      <c r="DQ15" s="7">
        <v>1820</v>
      </c>
      <c r="DR15" s="7" t="s">
        <v>183</v>
      </c>
    </row>
    <row r="16" spans="1:122" ht="71.849999999999994" customHeight="1" x14ac:dyDescent="0.2">
      <c r="A16" s="19" t="s">
        <v>413</v>
      </c>
      <c r="B16" s="37" t="s">
        <v>0</v>
      </c>
      <c r="C16" s="38" t="s">
        <v>0</v>
      </c>
      <c r="D16" s="20" t="s">
        <v>420</v>
      </c>
      <c r="E16" s="20" t="s">
        <v>180</v>
      </c>
      <c r="F16" s="20" t="s">
        <v>421</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44</v>
      </c>
      <c r="AE16" s="20" t="s">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v>0</v>
      </c>
      <c r="CT16" s="7">
        <v>0</v>
      </c>
      <c r="CU16" s="7">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t="s">
        <v>0</v>
      </c>
    </row>
    <row r="17" spans="1:122" ht="205.15" customHeight="1" x14ac:dyDescent="0.2">
      <c r="A17" s="19" t="s">
        <v>413</v>
      </c>
      <c r="B17" s="37" t="s">
        <v>0</v>
      </c>
      <c r="C17" s="38" t="s">
        <v>0</v>
      </c>
      <c r="D17" s="20" t="s">
        <v>0</v>
      </c>
      <c r="E17" s="20" t="s">
        <v>0</v>
      </c>
      <c r="F17" s="20" t="s">
        <v>0</v>
      </c>
      <c r="G17" s="20" t="s">
        <v>0</v>
      </c>
      <c r="H17" s="20" t="s">
        <v>0</v>
      </c>
      <c r="I17" s="20" t="s">
        <v>0</v>
      </c>
      <c r="J17" s="20" t="s">
        <v>0</v>
      </c>
      <c r="K17" s="20" t="s">
        <v>0</v>
      </c>
      <c r="L17" s="20" t="s">
        <v>0</v>
      </c>
      <c r="M17" s="20" t="s">
        <v>0</v>
      </c>
      <c r="N17" s="20" t="s">
        <v>422</v>
      </c>
      <c r="O17" s="20" t="s">
        <v>180</v>
      </c>
      <c r="P17" s="20" t="s">
        <v>238</v>
      </c>
      <c r="Q17" s="20" t="s">
        <v>75</v>
      </c>
      <c r="R17" s="20" t="s">
        <v>0</v>
      </c>
      <c r="S17" s="20" t="s">
        <v>0</v>
      </c>
      <c r="T17" s="20" t="s">
        <v>0</v>
      </c>
      <c r="U17" s="20" t="s">
        <v>0</v>
      </c>
      <c r="V17" s="20" t="s">
        <v>0</v>
      </c>
      <c r="W17" s="20" t="s">
        <v>0</v>
      </c>
      <c r="X17" s="20" t="s">
        <v>0</v>
      </c>
      <c r="Y17" s="20" t="s">
        <v>0</v>
      </c>
      <c r="Z17" s="20" t="s">
        <v>0</v>
      </c>
      <c r="AA17" s="20" t="s">
        <v>0</v>
      </c>
      <c r="AB17" s="20" t="s">
        <v>0</v>
      </c>
      <c r="AC17" s="20" t="s">
        <v>0</v>
      </c>
      <c r="AD17" s="20" t="s">
        <v>44</v>
      </c>
      <c r="AE17" s="20" t="s">
        <v>625</v>
      </c>
      <c r="AF17" s="7">
        <v>57.6</v>
      </c>
      <c r="AG17" s="7">
        <v>57.6</v>
      </c>
      <c r="AH17" s="7">
        <v>57.6</v>
      </c>
      <c r="AI17" s="7">
        <v>57.6</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57.6</v>
      </c>
      <c r="BK17" s="7">
        <v>57.6</v>
      </c>
      <c r="BL17" s="7">
        <v>57.6</v>
      </c>
      <c r="BM17" s="7">
        <v>57.6</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57.6</v>
      </c>
      <c r="CO17" s="7">
        <v>57.6</v>
      </c>
      <c r="CP17" s="7">
        <v>0</v>
      </c>
      <c r="CQ17" s="7">
        <v>0</v>
      </c>
      <c r="CR17" s="7">
        <v>0</v>
      </c>
      <c r="CS17" s="7">
        <v>0</v>
      </c>
      <c r="CT17" s="7">
        <v>0</v>
      </c>
      <c r="CU17" s="7">
        <v>0</v>
      </c>
      <c r="CV17" s="7">
        <v>0</v>
      </c>
      <c r="CW17" s="7">
        <v>0</v>
      </c>
      <c r="CX17" s="7">
        <v>0</v>
      </c>
      <c r="CY17" s="7">
        <v>0</v>
      </c>
      <c r="CZ17" s="7">
        <v>0</v>
      </c>
      <c r="DA17" s="7">
        <v>0</v>
      </c>
      <c r="DB17" s="7">
        <v>0</v>
      </c>
      <c r="DC17" s="7">
        <v>57.6</v>
      </c>
      <c r="DD17" s="7">
        <v>57.6</v>
      </c>
      <c r="DE17" s="7">
        <v>0</v>
      </c>
      <c r="DF17" s="7">
        <v>0</v>
      </c>
      <c r="DG17" s="7">
        <v>0</v>
      </c>
      <c r="DH17" s="7">
        <v>0</v>
      </c>
      <c r="DI17" s="7">
        <v>0</v>
      </c>
      <c r="DJ17" s="7">
        <v>0</v>
      </c>
      <c r="DK17" s="7">
        <v>0</v>
      </c>
      <c r="DL17" s="7">
        <v>0</v>
      </c>
      <c r="DM17" s="7">
        <v>0</v>
      </c>
      <c r="DN17" s="7">
        <v>0</v>
      </c>
      <c r="DO17" s="7">
        <v>0</v>
      </c>
      <c r="DP17" s="7">
        <v>0</v>
      </c>
      <c r="DQ17" s="7">
        <v>0</v>
      </c>
      <c r="DR17" s="7" t="s">
        <v>183</v>
      </c>
    </row>
    <row r="18" spans="1:122" ht="409.5" x14ac:dyDescent="0.2">
      <c r="A18" s="19" t="s">
        <v>435</v>
      </c>
      <c r="B18" s="37" t="s">
        <v>436</v>
      </c>
      <c r="C18" s="38" t="s">
        <v>437</v>
      </c>
      <c r="D18" s="20" t="s">
        <v>176</v>
      </c>
      <c r="E18" s="20" t="s">
        <v>416</v>
      </c>
      <c r="F18" s="20" t="s">
        <v>178</v>
      </c>
      <c r="G18" s="20" t="s">
        <v>0</v>
      </c>
      <c r="H18" s="20" t="s">
        <v>0</v>
      </c>
      <c r="I18" s="20" t="s">
        <v>0</v>
      </c>
      <c r="J18" s="20" t="s">
        <v>0</v>
      </c>
      <c r="K18" s="20" t="s">
        <v>0</v>
      </c>
      <c r="L18" s="20" t="s">
        <v>0</v>
      </c>
      <c r="M18" s="20" t="s">
        <v>0</v>
      </c>
      <c r="N18" s="20" t="s">
        <v>0</v>
      </c>
      <c r="O18" s="20" t="s">
        <v>0</v>
      </c>
      <c r="P18" s="20" t="s">
        <v>0</v>
      </c>
      <c r="Q18" s="20" t="s">
        <v>0</v>
      </c>
      <c r="R18" s="20" t="s">
        <v>0</v>
      </c>
      <c r="S18" s="20" t="s">
        <v>0</v>
      </c>
      <c r="T18" s="20" t="s">
        <v>0</v>
      </c>
      <c r="U18" s="20" t="s">
        <v>0</v>
      </c>
      <c r="V18" s="20" t="s">
        <v>0</v>
      </c>
      <c r="W18" s="20" t="s">
        <v>0</v>
      </c>
      <c r="X18" s="20" t="s">
        <v>417</v>
      </c>
      <c r="Y18" s="20" t="s">
        <v>180</v>
      </c>
      <c r="Z18" s="20" t="s">
        <v>418</v>
      </c>
      <c r="AA18" s="20" t="s">
        <v>593</v>
      </c>
      <c r="AB18" s="20" t="s">
        <v>180</v>
      </c>
      <c r="AC18" s="20" t="s">
        <v>599</v>
      </c>
      <c r="AD18" s="20" t="s">
        <v>44</v>
      </c>
      <c r="AE18" s="20" t="s">
        <v>625</v>
      </c>
      <c r="AF18" s="7">
        <v>4908.5</v>
      </c>
      <c r="AG18" s="7">
        <v>4860.7</v>
      </c>
      <c r="AH18" s="7">
        <v>190.9</v>
      </c>
      <c r="AI18" s="7">
        <v>190.9</v>
      </c>
      <c r="AJ18" s="7">
        <v>0</v>
      </c>
      <c r="AK18" s="7">
        <v>0</v>
      </c>
      <c r="AL18" s="7">
        <v>0</v>
      </c>
      <c r="AM18" s="7">
        <v>0</v>
      </c>
      <c r="AN18" s="7">
        <v>4717.6000000000004</v>
      </c>
      <c r="AO18" s="7">
        <v>4669.8</v>
      </c>
      <c r="AP18" s="7">
        <v>5300</v>
      </c>
      <c r="AQ18" s="7">
        <v>0</v>
      </c>
      <c r="AR18" s="7">
        <v>0</v>
      </c>
      <c r="AS18" s="7">
        <v>0</v>
      </c>
      <c r="AT18" s="7">
        <v>5300</v>
      </c>
      <c r="AU18" s="7">
        <v>5300</v>
      </c>
      <c r="AV18" s="7">
        <v>0</v>
      </c>
      <c r="AW18" s="7">
        <v>0</v>
      </c>
      <c r="AX18" s="7">
        <v>0</v>
      </c>
      <c r="AY18" s="7">
        <v>5300</v>
      </c>
      <c r="AZ18" s="7">
        <v>5300</v>
      </c>
      <c r="BA18" s="7">
        <v>0</v>
      </c>
      <c r="BB18" s="7">
        <v>0</v>
      </c>
      <c r="BC18" s="7">
        <v>0</v>
      </c>
      <c r="BD18" s="7">
        <v>5300</v>
      </c>
      <c r="BE18" s="7">
        <v>5300</v>
      </c>
      <c r="BF18" s="7">
        <v>0</v>
      </c>
      <c r="BG18" s="7">
        <v>0</v>
      </c>
      <c r="BH18" s="7">
        <v>0</v>
      </c>
      <c r="BI18" s="7">
        <v>5300</v>
      </c>
      <c r="BJ18" s="7">
        <v>4908.5</v>
      </c>
      <c r="BK18" s="7">
        <v>4860.7</v>
      </c>
      <c r="BL18" s="7">
        <v>190.9</v>
      </c>
      <c r="BM18" s="7">
        <v>190.9</v>
      </c>
      <c r="BN18" s="7">
        <v>0</v>
      </c>
      <c r="BO18" s="7">
        <v>0</v>
      </c>
      <c r="BP18" s="7">
        <v>0</v>
      </c>
      <c r="BQ18" s="7">
        <v>0</v>
      </c>
      <c r="BR18" s="7">
        <v>4717.6000000000004</v>
      </c>
      <c r="BS18" s="7">
        <v>4669.8</v>
      </c>
      <c r="BT18" s="7">
        <v>5300</v>
      </c>
      <c r="BU18" s="7">
        <v>0</v>
      </c>
      <c r="BV18" s="7">
        <v>0</v>
      </c>
      <c r="BW18" s="7">
        <v>0</v>
      </c>
      <c r="BX18" s="7">
        <v>5300</v>
      </c>
      <c r="BY18" s="7">
        <v>5300</v>
      </c>
      <c r="BZ18" s="7">
        <v>0</v>
      </c>
      <c r="CA18" s="7">
        <v>0</v>
      </c>
      <c r="CB18" s="7">
        <v>0</v>
      </c>
      <c r="CC18" s="7">
        <v>5300</v>
      </c>
      <c r="CD18" s="7">
        <v>5300</v>
      </c>
      <c r="CE18" s="7">
        <v>0</v>
      </c>
      <c r="CF18" s="7">
        <v>0</v>
      </c>
      <c r="CG18" s="7">
        <v>0</v>
      </c>
      <c r="CH18" s="7">
        <v>5300</v>
      </c>
      <c r="CI18" s="7">
        <v>5300</v>
      </c>
      <c r="CJ18" s="7">
        <v>0</v>
      </c>
      <c r="CK18" s="7">
        <v>0</v>
      </c>
      <c r="CL18" s="7">
        <v>0</v>
      </c>
      <c r="CM18" s="7">
        <v>5300</v>
      </c>
      <c r="CN18" s="7">
        <v>4860.7</v>
      </c>
      <c r="CO18" s="7">
        <v>190.9</v>
      </c>
      <c r="CP18" s="7">
        <v>0</v>
      </c>
      <c r="CQ18" s="7">
        <v>0</v>
      </c>
      <c r="CR18" s="7">
        <v>4669.8</v>
      </c>
      <c r="CS18" s="7">
        <v>5300</v>
      </c>
      <c r="CT18" s="7">
        <v>0</v>
      </c>
      <c r="CU18" s="7">
        <v>0</v>
      </c>
      <c r="CV18" s="7">
        <v>0</v>
      </c>
      <c r="CW18" s="7">
        <v>5300</v>
      </c>
      <c r="CX18" s="7">
        <v>5300</v>
      </c>
      <c r="CY18" s="7">
        <v>0</v>
      </c>
      <c r="CZ18" s="7">
        <v>0</v>
      </c>
      <c r="DA18" s="7">
        <v>0</v>
      </c>
      <c r="DB18" s="7">
        <v>5300</v>
      </c>
      <c r="DC18" s="7">
        <v>4860.7</v>
      </c>
      <c r="DD18" s="7">
        <v>190.9</v>
      </c>
      <c r="DE18" s="7">
        <v>0</v>
      </c>
      <c r="DF18" s="7">
        <v>0</v>
      </c>
      <c r="DG18" s="7">
        <v>4669.8</v>
      </c>
      <c r="DH18" s="7">
        <v>5300</v>
      </c>
      <c r="DI18" s="7">
        <v>0</v>
      </c>
      <c r="DJ18" s="7">
        <v>0</v>
      </c>
      <c r="DK18" s="7">
        <v>0</v>
      </c>
      <c r="DL18" s="7">
        <v>5300</v>
      </c>
      <c r="DM18" s="7">
        <v>5300</v>
      </c>
      <c r="DN18" s="7">
        <v>0</v>
      </c>
      <c r="DO18" s="7">
        <v>0</v>
      </c>
      <c r="DP18" s="7">
        <v>0</v>
      </c>
      <c r="DQ18" s="7">
        <v>5300</v>
      </c>
      <c r="DR18" s="7" t="s">
        <v>183</v>
      </c>
    </row>
    <row r="19" spans="1:122" ht="71.849999999999994" customHeight="1" x14ac:dyDescent="0.2">
      <c r="A19" s="19" t="s">
        <v>435</v>
      </c>
      <c r="B19" s="37" t="s">
        <v>0</v>
      </c>
      <c r="C19" s="38" t="s">
        <v>0</v>
      </c>
      <c r="D19" s="20" t="s">
        <v>420</v>
      </c>
      <c r="E19" s="20" t="s">
        <v>180</v>
      </c>
      <c r="F19" s="20" t="s">
        <v>421</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0" t="s">
        <v>0</v>
      </c>
      <c r="AC19" s="20" t="s">
        <v>0</v>
      </c>
      <c r="AD19" s="20" t="s">
        <v>44</v>
      </c>
      <c r="AE19" s="20" t="s">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7">
        <v>0</v>
      </c>
      <c r="CT19" s="7">
        <v>0</v>
      </c>
      <c r="CU19" s="7">
        <v>0</v>
      </c>
      <c r="CV19" s="7">
        <v>0</v>
      </c>
      <c r="CW19" s="7">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205.15" customHeight="1" x14ac:dyDescent="0.2">
      <c r="A20" s="19" t="s">
        <v>435</v>
      </c>
      <c r="B20" s="37" t="s">
        <v>0</v>
      </c>
      <c r="C20" s="38" t="s">
        <v>0</v>
      </c>
      <c r="D20" s="20" t="s">
        <v>0</v>
      </c>
      <c r="E20" s="20" t="s">
        <v>0</v>
      </c>
      <c r="F20" s="20" t="s">
        <v>0</v>
      </c>
      <c r="G20" s="20" t="s">
        <v>0</v>
      </c>
      <c r="H20" s="20" t="s">
        <v>0</v>
      </c>
      <c r="I20" s="20" t="s">
        <v>0</v>
      </c>
      <c r="J20" s="20" t="s">
        <v>0</v>
      </c>
      <c r="K20" s="20" t="s">
        <v>0</v>
      </c>
      <c r="L20" s="20" t="s">
        <v>0</v>
      </c>
      <c r="M20" s="20" t="s">
        <v>0</v>
      </c>
      <c r="N20" s="20" t="s">
        <v>422</v>
      </c>
      <c r="O20" s="20" t="s">
        <v>180</v>
      </c>
      <c r="P20" s="20" t="s">
        <v>238</v>
      </c>
      <c r="Q20" s="20" t="s">
        <v>75</v>
      </c>
      <c r="R20" s="20" t="s">
        <v>0</v>
      </c>
      <c r="S20" s="20" t="s">
        <v>0</v>
      </c>
      <c r="T20" s="20" t="s">
        <v>0</v>
      </c>
      <c r="U20" s="20" t="s">
        <v>0</v>
      </c>
      <c r="V20" s="20" t="s">
        <v>0</v>
      </c>
      <c r="W20" s="20" t="s">
        <v>0</v>
      </c>
      <c r="X20" s="20" t="s">
        <v>0</v>
      </c>
      <c r="Y20" s="20" t="s">
        <v>0</v>
      </c>
      <c r="Z20" s="20" t="s">
        <v>0</v>
      </c>
      <c r="AA20" s="20" t="s">
        <v>0</v>
      </c>
      <c r="AB20" s="20" t="s">
        <v>0</v>
      </c>
      <c r="AC20" s="20" t="s">
        <v>0</v>
      </c>
      <c r="AD20" s="20" t="s">
        <v>44</v>
      </c>
      <c r="AE20" s="20" t="s">
        <v>625</v>
      </c>
      <c r="AF20" s="7">
        <v>190.9</v>
      </c>
      <c r="AG20" s="7">
        <v>190.9</v>
      </c>
      <c r="AH20" s="7">
        <v>190.9</v>
      </c>
      <c r="AI20" s="7">
        <v>190.9</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190.9</v>
      </c>
      <c r="BK20" s="7">
        <v>190.9</v>
      </c>
      <c r="BL20" s="7">
        <v>190.9</v>
      </c>
      <c r="BM20" s="7">
        <v>190.9</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190.9</v>
      </c>
      <c r="CO20" s="7">
        <v>190.9</v>
      </c>
      <c r="CP20" s="7">
        <v>0</v>
      </c>
      <c r="CQ20" s="7">
        <v>0</v>
      </c>
      <c r="CR20" s="7">
        <v>0</v>
      </c>
      <c r="CS20" s="7">
        <v>0</v>
      </c>
      <c r="CT20" s="7">
        <v>0</v>
      </c>
      <c r="CU20" s="7">
        <v>0</v>
      </c>
      <c r="CV20" s="7">
        <v>0</v>
      </c>
      <c r="CW20" s="7">
        <v>0</v>
      </c>
      <c r="CX20" s="7">
        <v>0</v>
      </c>
      <c r="CY20" s="7">
        <v>0</v>
      </c>
      <c r="CZ20" s="7">
        <v>0</v>
      </c>
      <c r="DA20" s="7">
        <v>0</v>
      </c>
      <c r="DB20" s="7">
        <v>0</v>
      </c>
      <c r="DC20" s="7">
        <v>190.9</v>
      </c>
      <c r="DD20" s="7">
        <v>190.9</v>
      </c>
      <c r="DE20" s="7">
        <v>0</v>
      </c>
      <c r="DF20" s="7">
        <v>0</v>
      </c>
      <c r="DG20" s="7">
        <v>0</v>
      </c>
      <c r="DH20" s="7">
        <v>0</v>
      </c>
      <c r="DI20" s="7">
        <v>0</v>
      </c>
      <c r="DJ20" s="7">
        <v>0</v>
      </c>
      <c r="DK20" s="7">
        <v>0</v>
      </c>
      <c r="DL20" s="7">
        <v>0</v>
      </c>
      <c r="DM20" s="7">
        <v>0</v>
      </c>
      <c r="DN20" s="7">
        <v>0</v>
      </c>
      <c r="DO20" s="7">
        <v>0</v>
      </c>
      <c r="DP20" s="7">
        <v>0</v>
      </c>
      <c r="DQ20" s="7">
        <v>0</v>
      </c>
      <c r="DR20" s="7" t="s">
        <v>183</v>
      </c>
    </row>
    <row r="21" spans="1:122" ht="84" customHeight="1" x14ac:dyDescent="0.2">
      <c r="A21" s="19" t="s">
        <v>451</v>
      </c>
      <c r="B21" s="19" t="s">
        <v>452</v>
      </c>
      <c r="C21" s="20" t="s">
        <v>453</v>
      </c>
      <c r="D21" s="20" t="s">
        <v>176</v>
      </c>
      <c r="E21" s="20" t="s">
        <v>454</v>
      </c>
      <c r="F21" s="20" t="s">
        <v>178</v>
      </c>
      <c r="G21" s="20" t="s">
        <v>0</v>
      </c>
      <c r="H21" s="20" t="s">
        <v>0</v>
      </c>
      <c r="I21" s="20" t="s">
        <v>0</v>
      </c>
      <c r="J21" s="20" t="s">
        <v>0</v>
      </c>
      <c r="K21" s="20" t="s">
        <v>0</v>
      </c>
      <c r="L21" s="20" t="s">
        <v>0</v>
      </c>
      <c r="M21" s="20" t="s">
        <v>0</v>
      </c>
      <c r="N21" s="20" t="s">
        <v>0</v>
      </c>
      <c r="O21" s="20" t="s">
        <v>0</v>
      </c>
      <c r="P21" s="20" t="s">
        <v>0</v>
      </c>
      <c r="Q21" s="20" t="s">
        <v>0</v>
      </c>
      <c r="R21" s="20" t="s">
        <v>0</v>
      </c>
      <c r="S21" s="20" t="s">
        <v>0</v>
      </c>
      <c r="T21" s="20" t="s">
        <v>0</v>
      </c>
      <c r="U21" s="20" t="s">
        <v>0</v>
      </c>
      <c r="V21" s="20" t="s">
        <v>0</v>
      </c>
      <c r="W21" s="20" t="s">
        <v>0</v>
      </c>
      <c r="X21" s="20" t="s">
        <v>0</v>
      </c>
      <c r="Y21" s="20" t="s">
        <v>0</v>
      </c>
      <c r="Z21" s="20" t="s">
        <v>0</v>
      </c>
      <c r="AA21" s="20" t="s">
        <v>604</v>
      </c>
      <c r="AB21" s="20" t="s">
        <v>596</v>
      </c>
      <c r="AC21" s="13" t="s">
        <v>605</v>
      </c>
      <c r="AD21" s="20" t="s">
        <v>44</v>
      </c>
      <c r="AE21" s="20" t="s">
        <v>582</v>
      </c>
      <c r="AF21" s="7">
        <v>11517.2</v>
      </c>
      <c r="AG21" s="7">
        <v>11516.6</v>
      </c>
      <c r="AH21" s="7">
        <v>0</v>
      </c>
      <c r="AI21" s="7">
        <v>0</v>
      </c>
      <c r="AJ21" s="7">
        <v>0</v>
      </c>
      <c r="AK21" s="7">
        <v>0</v>
      </c>
      <c r="AL21" s="7">
        <v>0</v>
      </c>
      <c r="AM21" s="7">
        <v>0</v>
      </c>
      <c r="AN21" s="7">
        <v>11517.2</v>
      </c>
      <c r="AO21" s="7">
        <v>11516.6</v>
      </c>
      <c r="AP21" s="7">
        <v>12408</v>
      </c>
      <c r="AQ21" s="7">
        <v>0</v>
      </c>
      <c r="AR21" s="7">
        <v>0</v>
      </c>
      <c r="AS21" s="7">
        <v>0</v>
      </c>
      <c r="AT21" s="7">
        <v>12408</v>
      </c>
      <c r="AU21" s="7">
        <v>12408</v>
      </c>
      <c r="AV21" s="7">
        <v>0</v>
      </c>
      <c r="AW21" s="7">
        <v>0</v>
      </c>
      <c r="AX21" s="7">
        <v>0</v>
      </c>
      <c r="AY21" s="7">
        <v>12408</v>
      </c>
      <c r="AZ21" s="7">
        <v>12408</v>
      </c>
      <c r="BA21" s="7">
        <v>0</v>
      </c>
      <c r="BB21" s="7">
        <v>0</v>
      </c>
      <c r="BC21" s="7">
        <v>0</v>
      </c>
      <c r="BD21" s="7">
        <v>12408</v>
      </c>
      <c r="BE21" s="7">
        <v>12408</v>
      </c>
      <c r="BF21" s="7">
        <v>0</v>
      </c>
      <c r="BG21" s="7">
        <v>0</v>
      </c>
      <c r="BH21" s="7">
        <v>0</v>
      </c>
      <c r="BI21" s="7">
        <v>12408</v>
      </c>
      <c r="BJ21" s="7">
        <v>11470.3</v>
      </c>
      <c r="BK21" s="7">
        <v>11469.7</v>
      </c>
      <c r="BL21" s="7">
        <v>0</v>
      </c>
      <c r="BM21" s="7">
        <v>0</v>
      </c>
      <c r="BN21" s="7">
        <v>0</v>
      </c>
      <c r="BO21" s="7">
        <v>0</v>
      </c>
      <c r="BP21" s="7">
        <v>0</v>
      </c>
      <c r="BQ21" s="7">
        <v>0</v>
      </c>
      <c r="BR21" s="7">
        <v>11470.3</v>
      </c>
      <c r="BS21" s="7">
        <v>11469.7</v>
      </c>
      <c r="BT21" s="7">
        <v>12408</v>
      </c>
      <c r="BU21" s="7">
        <v>0</v>
      </c>
      <c r="BV21" s="7">
        <v>0</v>
      </c>
      <c r="BW21" s="7">
        <v>0</v>
      </c>
      <c r="BX21" s="7">
        <v>12408</v>
      </c>
      <c r="BY21" s="7">
        <v>12408</v>
      </c>
      <c r="BZ21" s="7">
        <v>0</v>
      </c>
      <c r="CA21" s="7">
        <v>0</v>
      </c>
      <c r="CB21" s="7">
        <v>0</v>
      </c>
      <c r="CC21" s="7">
        <v>12408</v>
      </c>
      <c r="CD21" s="7">
        <v>12408</v>
      </c>
      <c r="CE21" s="7">
        <v>0</v>
      </c>
      <c r="CF21" s="7">
        <v>0</v>
      </c>
      <c r="CG21" s="7">
        <v>0</v>
      </c>
      <c r="CH21" s="7">
        <v>12408</v>
      </c>
      <c r="CI21" s="7">
        <v>12408</v>
      </c>
      <c r="CJ21" s="7">
        <v>0</v>
      </c>
      <c r="CK21" s="7">
        <v>0</v>
      </c>
      <c r="CL21" s="7">
        <v>0</v>
      </c>
      <c r="CM21" s="7">
        <v>12408</v>
      </c>
      <c r="CN21" s="7">
        <v>11516.6</v>
      </c>
      <c r="CO21" s="7">
        <v>0</v>
      </c>
      <c r="CP21" s="7">
        <v>0</v>
      </c>
      <c r="CQ21" s="7">
        <v>0</v>
      </c>
      <c r="CR21" s="7">
        <v>11516.6</v>
      </c>
      <c r="CS21" s="7">
        <v>12408</v>
      </c>
      <c r="CT21" s="7">
        <v>0</v>
      </c>
      <c r="CU21" s="7">
        <v>0</v>
      </c>
      <c r="CV21" s="7">
        <v>0</v>
      </c>
      <c r="CW21" s="7">
        <v>12408</v>
      </c>
      <c r="CX21" s="7">
        <v>12408</v>
      </c>
      <c r="CY21" s="7">
        <v>0</v>
      </c>
      <c r="CZ21" s="7">
        <v>0</v>
      </c>
      <c r="DA21" s="7">
        <v>0</v>
      </c>
      <c r="DB21" s="7">
        <v>12408</v>
      </c>
      <c r="DC21" s="7">
        <v>11469.7</v>
      </c>
      <c r="DD21" s="7">
        <v>0</v>
      </c>
      <c r="DE21" s="7">
        <v>0</v>
      </c>
      <c r="DF21" s="7">
        <v>0</v>
      </c>
      <c r="DG21" s="7">
        <v>11469.7</v>
      </c>
      <c r="DH21" s="7">
        <v>12408</v>
      </c>
      <c r="DI21" s="7">
        <v>0</v>
      </c>
      <c r="DJ21" s="7">
        <v>0</v>
      </c>
      <c r="DK21" s="7">
        <v>0</v>
      </c>
      <c r="DL21" s="7">
        <v>12408</v>
      </c>
      <c r="DM21" s="7">
        <v>12408</v>
      </c>
      <c r="DN21" s="7">
        <v>0</v>
      </c>
      <c r="DO21" s="7">
        <v>0</v>
      </c>
      <c r="DP21" s="7">
        <v>0</v>
      </c>
      <c r="DQ21" s="7">
        <v>12408</v>
      </c>
      <c r="DR21" s="7" t="s">
        <v>183</v>
      </c>
    </row>
    <row r="22" spans="1:122" ht="47.65" customHeight="1" x14ac:dyDescent="0.2">
      <c r="A22" s="19" t="s">
        <v>576</v>
      </c>
      <c r="B22" s="19" t="s">
        <v>577</v>
      </c>
      <c r="C22" s="20" t="s">
        <v>578</v>
      </c>
      <c r="D22" s="20" t="s">
        <v>579</v>
      </c>
      <c r="E22" s="20" t="s">
        <v>580</v>
      </c>
      <c r="F22" s="20" t="s">
        <v>581</v>
      </c>
      <c r="G22" s="20" t="s">
        <v>0</v>
      </c>
      <c r="H22" s="20" t="s">
        <v>0</v>
      </c>
      <c r="I22" s="20" t="s">
        <v>0</v>
      </c>
      <c r="J22" s="20" t="s">
        <v>0</v>
      </c>
      <c r="K22" s="20" t="s">
        <v>0</v>
      </c>
      <c r="L22" s="20" t="s">
        <v>0</v>
      </c>
      <c r="M22" s="20" t="s">
        <v>0</v>
      </c>
      <c r="N22" s="20" t="s">
        <v>0</v>
      </c>
      <c r="O22" s="20" t="s">
        <v>0</v>
      </c>
      <c r="P22" s="20" t="s">
        <v>0</v>
      </c>
      <c r="Q22" s="20" t="s">
        <v>0</v>
      </c>
      <c r="R22" s="20" t="s">
        <v>0</v>
      </c>
      <c r="S22" s="20" t="s">
        <v>0</v>
      </c>
      <c r="T22" s="20" t="s">
        <v>0</v>
      </c>
      <c r="U22" s="20" t="s">
        <v>0</v>
      </c>
      <c r="V22" s="20" t="s">
        <v>0</v>
      </c>
      <c r="W22" s="20" t="s">
        <v>0</v>
      </c>
      <c r="X22" s="20" t="s">
        <v>0</v>
      </c>
      <c r="Y22" s="20" t="s">
        <v>0</v>
      </c>
      <c r="Z22" s="20" t="s">
        <v>0</v>
      </c>
      <c r="AA22" s="20" t="s">
        <v>0</v>
      </c>
      <c r="AB22" s="20" t="s">
        <v>0</v>
      </c>
      <c r="AC22" s="20" t="s">
        <v>0</v>
      </c>
      <c r="AD22" s="20" t="s">
        <v>169</v>
      </c>
      <c r="AE22" s="20" t="s">
        <v>582</v>
      </c>
      <c r="AF22" s="7">
        <v>0</v>
      </c>
      <c r="AG22" s="7">
        <v>0</v>
      </c>
      <c r="AH22" s="7">
        <v>0</v>
      </c>
      <c r="AI22" s="7">
        <v>0</v>
      </c>
      <c r="AJ22" s="7">
        <v>0</v>
      </c>
      <c r="AK22" s="7">
        <v>0</v>
      </c>
      <c r="AL22" s="7">
        <v>0</v>
      </c>
      <c r="AM22" s="7">
        <v>0</v>
      </c>
      <c r="AN22" s="7">
        <v>0</v>
      </c>
      <c r="AO22" s="7">
        <v>0</v>
      </c>
      <c r="AP22" s="7">
        <v>0</v>
      </c>
      <c r="AQ22" s="7">
        <v>0</v>
      </c>
      <c r="AR22" s="7">
        <v>0</v>
      </c>
      <c r="AS22" s="7">
        <v>0</v>
      </c>
      <c r="AT22" s="7">
        <v>0</v>
      </c>
      <c r="AU22" s="7">
        <v>10324</v>
      </c>
      <c r="AV22" s="7">
        <v>0</v>
      </c>
      <c r="AW22" s="7">
        <v>0</v>
      </c>
      <c r="AX22" s="7">
        <v>0</v>
      </c>
      <c r="AY22" s="7">
        <v>10324</v>
      </c>
      <c r="AZ22" s="7">
        <v>21952</v>
      </c>
      <c r="BA22" s="7">
        <v>0</v>
      </c>
      <c r="BB22" s="7">
        <v>0</v>
      </c>
      <c r="BC22" s="7">
        <v>0</v>
      </c>
      <c r="BD22" s="7">
        <v>21952</v>
      </c>
      <c r="BE22" s="7">
        <v>21952</v>
      </c>
      <c r="BF22" s="7">
        <v>0</v>
      </c>
      <c r="BG22" s="7">
        <v>0</v>
      </c>
      <c r="BH22" s="7">
        <v>0</v>
      </c>
      <c r="BI22" s="7">
        <v>21952</v>
      </c>
      <c r="BJ22" s="7">
        <v>0</v>
      </c>
      <c r="BK22" s="7">
        <v>0</v>
      </c>
      <c r="BL22" s="7">
        <v>0</v>
      </c>
      <c r="BM22" s="7">
        <v>0</v>
      </c>
      <c r="BN22" s="7">
        <v>0</v>
      </c>
      <c r="BO22" s="7">
        <v>0</v>
      </c>
      <c r="BP22" s="7">
        <v>0</v>
      </c>
      <c r="BQ22" s="7">
        <v>0</v>
      </c>
      <c r="BR22" s="7">
        <v>0</v>
      </c>
      <c r="BS22" s="7">
        <v>0</v>
      </c>
      <c r="BT22" s="7">
        <v>0</v>
      </c>
      <c r="BU22" s="7">
        <v>0</v>
      </c>
      <c r="BV22" s="7">
        <v>0</v>
      </c>
      <c r="BW22" s="7">
        <v>0</v>
      </c>
      <c r="BX22" s="7">
        <v>0</v>
      </c>
      <c r="BY22" s="7">
        <v>10324</v>
      </c>
      <c r="BZ22" s="7">
        <v>0</v>
      </c>
      <c r="CA22" s="7">
        <v>0</v>
      </c>
      <c r="CB22" s="7">
        <v>0</v>
      </c>
      <c r="CC22" s="7">
        <v>10324</v>
      </c>
      <c r="CD22" s="7">
        <v>21952</v>
      </c>
      <c r="CE22" s="7">
        <v>0</v>
      </c>
      <c r="CF22" s="7">
        <v>0</v>
      </c>
      <c r="CG22" s="7">
        <v>0</v>
      </c>
      <c r="CH22" s="7">
        <v>21952</v>
      </c>
      <c r="CI22" s="7">
        <v>21952</v>
      </c>
      <c r="CJ22" s="7">
        <v>0</v>
      </c>
      <c r="CK22" s="7">
        <v>0</v>
      </c>
      <c r="CL22" s="7">
        <v>0</v>
      </c>
      <c r="CM22" s="7">
        <v>21952</v>
      </c>
      <c r="CN22" s="7">
        <v>0</v>
      </c>
      <c r="CO22" s="7">
        <v>0</v>
      </c>
      <c r="CP22" s="7">
        <v>0</v>
      </c>
      <c r="CQ22" s="7">
        <v>0</v>
      </c>
      <c r="CR22" s="7">
        <v>0</v>
      </c>
      <c r="CS22" s="7">
        <v>0</v>
      </c>
      <c r="CT22" s="7">
        <v>0</v>
      </c>
      <c r="CU22" s="7">
        <v>0</v>
      </c>
      <c r="CV22" s="7">
        <v>0</v>
      </c>
      <c r="CW22" s="7">
        <v>0</v>
      </c>
      <c r="CX22" s="7">
        <v>10324</v>
      </c>
      <c r="CY22" s="7">
        <v>0</v>
      </c>
      <c r="CZ22" s="7">
        <v>0</v>
      </c>
      <c r="DA22" s="7">
        <v>0</v>
      </c>
      <c r="DB22" s="7">
        <v>10324</v>
      </c>
      <c r="DC22" s="7">
        <v>0</v>
      </c>
      <c r="DD22" s="7">
        <v>0</v>
      </c>
      <c r="DE22" s="7">
        <v>0</v>
      </c>
      <c r="DF22" s="7">
        <v>0</v>
      </c>
      <c r="DG22" s="7">
        <v>0</v>
      </c>
      <c r="DH22" s="7">
        <v>0</v>
      </c>
      <c r="DI22" s="7">
        <v>0</v>
      </c>
      <c r="DJ22" s="7">
        <v>0</v>
      </c>
      <c r="DK22" s="7">
        <v>0</v>
      </c>
      <c r="DL22" s="7">
        <v>0</v>
      </c>
      <c r="DM22" s="7">
        <v>10324</v>
      </c>
      <c r="DN22" s="7">
        <v>0</v>
      </c>
      <c r="DO22" s="7">
        <v>0</v>
      </c>
      <c r="DP22" s="7">
        <v>0</v>
      </c>
      <c r="DQ22" s="7">
        <v>10324</v>
      </c>
      <c r="DR22" s="7" t="s">
        <v>183</v>
      </c>
    </row>
    <row r="23" spans="1:122" ht="23.1" customHeight="1" x14ac:dyDescent="0.2">
      <c r="A23" s="19" t="s">
        <v>52</v>
      </c>
      <c r="B23" s="19" t="s">
        <v>583</v>
      </c>
      <c r="C23" s="20" t="s">
        <v>584</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0" t="s">
        <v>0</v>
      </c>
      <c r="AC23" s="20" t="s">
        <v>0</v>
      </c>
      <c r="AD23" s="20" t="s">
        <v>0</v>
      </c>
      <c r="AE23" s="20" t="s">
        <v>0</v>
      </c>
      <c r="AF23" s="7">
        <v>18382</v>
      </c>
      <c r="AG23" s="7">
        <v>18100.7</v>
      </c>
      <c r="AH23" s="7">
        <v>248.5</v>
      </c>
      <c r="AI23" s="7">
        <v>248.5</v>
      </c>
      <c r="AJ23" s="7">
        <v>0</v>
      </c>
      <c r="AK23" s="7">
        <v>0</v>
      </c>
      <c r="AL23" s="7">
        <v>0</v>
      </c>
      <c r="AM23" s="7">
        <v>0</v>
      </c>
      <c r="AN23" s="7">
        <v>18133.400000000001</v>
      </c>
      <c r="AO23" s="7">
        <v>17852.2</v>
      </c>
      <c r="AP23" s="7">
        <v>19828</v>
      </c>
      <c r="AQ23" s="7">
        <v>0</v>
      </c>
      <c r="AR23" s="7">
        <v>0</v>
      </c>
      <c r="AS23" s="7">
        <v>0</v>
      </c>
      <c r="AT23" s="7">
        <v>19828</v>
      </c>
      <c r="AU23" s="7">
        <v>30152</v>
      </c>
      <c r="AV23" s="7">
        <v>0</v>
      </c>
      <c r="AW23" s="7">
        <v>0</v>
      </c>
      <c r="AX23" s="7">
        <v>0</v>
      </c>
      <c r="AY23" s="7">
        <v>30152</v>
      </c>
      <c r="AZ23" s="7">
        <v>41780</v>
      </c>
      <c r="BA23" s="7">
        <v>0</v>
      </c>
      <c r="BB23" s="7">
        <v>0</v>
      </c>
      <c r="BC23" s="7">
        <v>0</v>
      </c>
      <c r="BD23" s="7">
        <v>41780</v>
      </c>
      <c r="BE23" s="7">
        <v>41780</v>
      </c>
      <c r="BF23" s="7">
        <v>0</v>
      </c>
      <c r="BG23" s="7">
        <v>0</v>
      </c>
      <c r="BH23" s="7">
        <v>0</v>
      </c>
      <c r="BI23" s="7">
        <v>41780</v>
      </c>
      <c r="BJ23" s="7">
        <v>18335.099999999999</v>
      </c>
      <c r="BK23" s="7">
        <v>18053.8</v>
      </c>
      <c r="BL23" s="7">
        <v>248.5</v>
      </c>
      <c r="BM23" s="7">
        <v>248.5</v>
      </c>
      <c r="BN23" s="7">
        <v>0</v>
      </c>
      <c r="BO23" s="7">
        <v>0</v>
      </c>
      <c r="BP23" s="7">
        <v>0</v>
      </c>
      <c r="BQ23" s="7">
        <v>0</v>
      </c>
      <c r="BR23" s="7">
        <v>18086.5</v>
      </c>
      <c r="BS23" s="7">
        <v>17805.3</v>
      </c>
      <c r="BT23" s="7">
        <v>19828</v>
      </c>
      <c r="BU23" s="7">
        <v>0</v>
      </c>
      <c r="BV23" s="7">
        <v>0</v>
      </c>
      <c r="BW23" s="7">
        <v>0</v>
      </c>
      <c r="BX23" s="7">
        <v>19828</v>
      </c>
      <c r="BY23" s="7">
        <v>30152</v>
      </c>
      <c r="BZ23" s="7">
        <v>0</v>
      </c>
      <c r="CA23" s="7">
        <v>0</v>
      </c>
      <c r="CB23" s="7">
        <v>0</v>
      </c>
      <c r="CC23" s="7">
        <v>30152</v>
      </c>
      <c r="CD23" s="7">
        <v>41780</v>
      </c>
      <c r="CE23" s="7">
        <v>0</v>
      </c>
      <c r="CF23" s="7">
        <v>0</v>
      </c>
      <c r="CG23" s="7">
        <v>0</v>
      </c>
      <c r="CH23" s="7">
        <v>41780</v>
      </c>
      <c r="CI23" s="7">
        <v>41780</v>
      </c>
      <c r="CJ23" s="7">
        <v>0</v>
      </c>
      <c r="CK23" s="7">
        <v>0</v>
      </c>
      <c r="CL23" s="7">
        <v>0</v>
      </c>
      <c r="CM23" s="7">
        <v>41780</v>
      </c>
      <c r="CN23" s="7">
        <v>18100.7</v>
      </c>
      <c r="CO23" s="7">
        <v>248.5</v>
      </c>
      <c r="CP23" s="7">
        <v>0</v>
      </c>
      <c r="CQ23" s="7">
        <v>0</v>
      </c>
      <c r="CR23" s="7">
        <v>17852.2</v>
      </c>
      <c r="CS23" s="7">
        <v>19828</v>
      </c>
      <c r="CT23" s="7">
        <v>0</v>
      </c>
      <c r="CU23" s="7">
        <v>0</v>
      </c>
      <c r="CV23" s="7">
        <v>0</v>
      </c>
      <c r="CW23" s="7">
        <v>19828</v>
      </c>
      <c r="CX23" s="7">
        <v>30152</v>
      </c>
      <c r="CY23" s="7">
        <v>0</v>
      </c>
      <c r="CZ23" s="7">
        <v>0</v>
      </c>
      <c r="DA23" s="7">
        <v>0</v>
      </c>
      <c r="DB23" s="7">
        <v>30152</v>
      </c>
      <c r="DC23" s="7">
        <v>18053.8</v>
      </c>
      <c r="DD23" s="7">
        <v>248.5</v>
      </c>
      <c r="DE23" s="7">
        <v>0</v>
      </c>
      <c r="DF23" s="7">
        <v>0</v>
      </c>
      <c r="DG23" s="7">
        <v>17805.3</v>
      </c>
      <c r="DH23" s="7">
        <v>19828</v>
      </c>
      <c r="DI23" s="7">
        <v>0</v>
      </c>
      <c r="DJ23" s="7">
        <v>0</v>
      </c>
      <c r="DK23" s="7">
        <v>0</v>
      </c>
      <c r="DL23" s="7">
        <v>19828</v>
      </c>
      <c r="DM23" s="7">
        <v>30152</v>
      </c>
      <c r="DN23" s="7">
        <v>0</v>
      </c>
      <c r="DO23" s="7">
        <v>0</v>
      </c>
      <c r="DP23" s="7">
        <v>0</v>
      </c>
      <c r="DQ23" s="7">
        <v>30152</v>
      </c>
      <c r="DR23" s="7" t="s">
        <v>0</v>
      </c>
    </row>
    <row r="24" spans="1:122" ht="17.649999999999999" customHeight="1" x14ac:dyDescent="0.2">
      <c r="A24" s="19" t="s">
        <v>585</v>
      </c>
      <c r="B24" s="19" t="s">
        <v>586</v>
      </c>
      <c r="C24" s="20" t="s">
        <v>587</v>
      </c>
      <c r="D24" s="20" t="s">
        <v>0</v>
      </c>
      <c r="E24" s="20" t="s">
        <v>0</v>
      </c>
      <c r="F24" s="20" t="s">
        <v>0</v>
      </c>
      <c r="G24" s="20" t="s">
        <v>0</v>
      </c>
      <c r="H24" s="20" t="s">
        <v>0</v>
      </c>
      <c r="I24" s="20" t="s">
        <v>0</v>
      </c>
      <c r="J24" s="20" t="s">
        <v>0</v>
      </c>
      <c r="K24" s="20" t="s">
        <v>0</v>
      </c>
      <c r="L24" s="20" t="s">
        <v>0</v>
      </c>
      <c r="M24" s="20" t="s">
        <v>0</v>
      </c>
      <c r="N24" s="20" t="s">
        <v>0</v>
      </c>
      <c r="O24" s="20" t="s">
        <v>0</v>
      </c>
      <c r="P24" s="20" t="s">
        <v>0</v>
      </c>
      <c r="Q24" s="20" t="s">
        <v>0</v>
      </c>
      <c r="R24" s="20" t="s">
        <v>0</v>
      </c>
      <c r="S24" s="20" t="s">
        <v>0</v>
      </c>
      <c r="T24" s="20" t="s">
        <v>0</v>
      </c>
      <c r="U24" s="20" t="s">
        <v>0</v>
      </c>
      <c r="V24" s="20" t="s">
        <v>0</v>
      </c>
      <c r="W24" s="20" t="s">
        <v>0</v>
      </c>
      <c r="X24" s="20" t="s">
        <v>0</v>
      </c>
      <c r="Y24" s="20" t="s">
        <v>0</v>
      </c>
      <c r="Z24" s="20" t="s">
        <v>0</v>
      </c>
      <c r="AA24" s="20" t="s">
        <v>0</v>
      </c>
      <c r="AB24" s="20" t="s">
        <v>0</v>
      </c>
      <c r="AC24" s="20" t="s">
        <v>0</v>
      </c>
      <c r="AD24" s="20" t="s">
        <v>0</v>
      </c>
      <c r="AE24" s="20" t="s">
        <v>0</v>
      </c>
      <c r="AF24" s="7">
        <v>18382</v>
      </c>
      <c r="AG24" s="7">
        <v>18100.7</v>
      </c>
      <c r="AH24" s="7">
        <v>248.5</v>
      </c>
      <c r="AI24" s="7">
        <v>248.5</v>
      </c>
      <c r="AJ24" s="7">
        <v>0</v>
      </c>
      <c r="AK24" s="7">
        <v>0</v>
      </c>
      <c r="AL24" s="7">
        <v>0</v>
      </c>
      <c r="AM24" s="7">
        <v>0</v>
      </c>
      <c r="AN24" s="7">
        <v>18133.400000000001</v>
      </c>
      <c r="AO24" s="7">
        <v>17852.2</v>
      </c>
      <c r="AP24" s="7">
        <v>19828</v>
      </c>
      <c r="AQ24" s="7">
        <v>0</v>
      </c>
      <c r="AR24" s="7">
        <v>0</v>
      </c>
      <c r="AS24" s="7">
        <v>0</v>
      </c>
      <c r="AT24" s="7">
        <v>19828</v>
      </c>
      <c r="AU24" s="7">
        <v>30152</v>
      </c>
      <c r="AV24" s="7">
        <v>0</v>
      </c>
      <c r="AW24" s="7">
        <v>0</v>
      </c>
      <c r="AX24" s="7">
        <v>0</v>
      </c>
      <c r="AY24" s="7">
        <v>30152</v>
      </c>
      <c r="AZ24" s="7">
        <v>41780</v>
      </c>
      <c r="BA24" s="7">
        <v>0</v>
      </c>
      <c r="BB24" s="7">
        <v>0</v>
      </c>
      <c r="BC24" s="7">
        <v>0</v>
      </c>
      <c r="BD24" s="7">
        <v>41780</v>
      </c>
      <c r="BE24" s="7">
        <v>41780</v>
      </c>
      <c r="BF24" s="7">
        <v>0</v>
      </c>
      <c r="BG24" s="7">
        <v>0</v>
      </c>
      <c r="BH24" s="7">
        <v>0</v>
      </c>
      <c r="BI24" s="7">
        <v>41780</v>
      </c>
      <c r="BJ24" s="7">
        <v>18335.099999999999</v>
      </c>
      <c r="BK24" s="7">
        <v>18053.8</v>
      </c>
      <c r="BL24" s="7">
        <v>248.5</v>
      </c>
      <c r="BM24" s="7">
        <v>248.5</v>
      </c>
      <c r="BN24" s="7">
        <v>0</v>
      </c>
      <c r="BO24" s="7">
        <v>0</v>
      </c>
      <c r="BP24" s="7">
        <v>0</v>
      </c>
      <c r="BQ24" s="7">
        <v>0</v>
      </c>
      <c r="BR24" s="7">
        <v>18086.5</v>
      </c>
      <c r="BS24" s="7">
        <v>17805.3</v>
      </c>
      <c r="BT24" s="7">
        <v>19828</v>
      </c>
      <c r="BU24" s="7">
        <v>0</v>
      </c>
      <c r="BV24" s="7">
        <v>0</v>
      </c>
      <c r="BW24" s="7">
        <v>0</v>
      </c>
      <c r="BX24" s="7">
        <v>19828</v>
      </c>
      <c r="BY24" s="7">
        <v>30152</v>
      </c>
      <c r="BZ24" s="7">
        <v>0</v>
      </c>
      <c r="CA24" s="7">
        <v>0</v>
      </c>
      <c r="CB24" s="7">
        <v>0</v>
      </c>
      <c r="CC24" s="7">
        <v>30152</v>
      </c>
      <c r="CD24" s="7">
        <v>41780</v>
      </c>
      <c r="CE24" s="7">
        <v>0</v>
      </c>
      <c r="CF24" s="7">
        <v>0</v>
      </c>
      <c r="CG24" s="7">
        <v>0</v>
      </c>
      <c r="CH24" s="7">
        <v>41780</v>
      </c>
      <c r="CI24" s="7">
        <v>41780</v>
      </c>
      <c r="CJ24" s="7">
        <v>0</v>
      </c>
      <c r="CK24" s="7">
        <v>0</v>
      </c>
      <c r="CL24" s="7">
        <v>0</v>
      </c>
      <c r="CM24" s="7">
        <v>41780</v>
      </c>
      <c r="CN24" s="7">
        <v>18100.7</v>
      </c>
      <c r="CO24" s="7">
        <v>248.5</v>
      </c>
      <c r="CP24" s="7">
        <v>0</v>
      </c>
      <c r="CQ24" s="7">
        <v>0</v>
      </c>
      <c r="CR24" s="7">
        <v>17852.2</v>
      </c>
      <c r="CS24" s="7">
        <v>19828</v>
      </c>
      <c r="CT24" s="7">
        <v>0</v>
      </c>
      <c r="CU24" s="7">
        <v>0</v>
      </c>
      <c r="CV24" s="7">
        <v>0</v>
      </c>
      <c r="CW24" s="7">
        <v>19828</v>
      </c>
      <c r="CX24" s="7">
        <v>30152</v>
      </c>
      <c r="CY24" s="7">
        <v>0</v>
      </c>
      <c r="CZ24" s="7">
        <v>0</v>
      </c>
      <c r="DA24" s="7">
        <v>0</v>
      </c>
      <c r="DB24" s="7">
        <v>30152</v>
      </c>
      <c r="DC24" s="7">
        <v>18053.8</v>
      </c>
      <c r="DD24" s="7">
        <v>248.5</v>
      </c>
      <c r="DE24" s="7">
        <v>0</v>
      </c>
      <c r="DF24" s="7">
        <v>0</v>
      </c>
      <c r="DG24" s="7">
        <v>17805.3</v>
      </c>
      <c r="DH24" s="7">
        <v>19828</v>
      </c>
      <c r="DI24" s="7">
        <v>0</v>
      </c>
      <c r="DJ24" s="7">
        <v>0</v>
      </c>
      <c r="DK24" s="7">
        <v>0</v>
      </c>
      <c r="DL24" s="7">
        <v>19828</v>
      </c>
      <c r="DM24" s="7">
        <v>30152</v>
      </c>
      <c r="DN24" s="7">
        <v>0</v>
      </c>
      <c r="DO24" s="7">
        <v>0</v>
      </c>
      <c r="DP24" s="7">
        <v>0</v>
      </c>
      <c r="DQ24" s="7">
        <v>30152</v>
      </c>
      <c r="DR24" s="7" t="s">
        <v>0</v>
      </c>
    </row>
    <row r="28" spans="1:122" ht="18.75" customHeight="1" x14ac:dyDescent="0.2">
      <c r="CY28" s="35" t="s">
        <v>589</v>
      </c>
      <c r="CZ28" s="35"/>
      <c r="DA28" s="35"/>
      <c r="DB28" s="35"/>
      <c r="DC28" s="35"/>
      <c r="DD28" s="35"/>
      <c r="DE28" s="35"/>
      <c r="DF28" s="35"/>
      <c r="DG28" s="35"/>
      <c r="DH28" s="35"/>
      <c r="DI28" s="35"/>
      <c r="DJ28" s="18"/>
      <c r="DK28" s="35" t="s">
        <v>590</v>
      </c>
      <c r="DL28" s="35"/>
      <c r="DM28" s="18"/>
    </row>
  </sheetData>
  <autoFilter ref="A8:DQ24"/>
  <mergeCells count="85">
    <mergeCell ref="B11:B13"/>
    <mergeCell ref="C11:C13"/>
    <mergeCell ref="B15:B17"/>
    <mergeCell ref="C15:C17"/>
    <mergeCell ref="B18:B20"/>
    <mergeCell ref="C18:C20"/>
    <mergeCell ref="BN6:BO6"/>
    <mergeCell ref="BP6:BQ6"/>
    <mergeCell ref="BR6:BS6"/>
    <mergeCell ref="BT6:BT7"/>
    <mergeCell ref="BU6:BU7"/>
    <mergeCell ref="CN6:CR6"/>
    <mergeCell ref="BW6:BW7"/>
    <mergeCell ref="BX6:BX7"/>
    <mergeCell ref="BY6:BY7"/>
    <mergeCell ref="BZ6:BZ7"/>
    <mergeCell ref="CA6:CA7"/>
    <mergeCell ref="CB6:CB7"/>
    <mergeCell ref="CC6:CC7"/>
    <mergeCell ref="CD6:CD7"/>
    <mergeCell ref="CE6:CH6"/>
    <mergeCell ref="CI6:CI7"/>
    <mergeCell ref="CJ6:CM6"/>
    <mergeCell ref="CS6:CW6"/>
    <mergeCell ref="CX6:DB6"/>
    <mergeCell ref="DC6:DG6"/>
    <mergeCell ref="DH6:DL6"/>
    <mergeCell ref="DM6:DQ6"/>
    <mergeCell ref="AF6:AG6"/>
    <mergeCell ref="AH6:AI6"/>
    <mergeCell ref="AJ6:AK6"/>
    <mergeCell ref="BV6:BV7"/>
    <mergeCell ref="AZ6:AZ7"/>
    <mergeCell ref="BA6:BD6"/>
    <mergeCell ref="BE6:BE7"/>
    <mergeCell ref="BF6:BI6"/>
    <mergeCell ref="BJ6:BK6"/>
    <mergeCell ref="BL6:BM6"/>
    <mergeCell ref="AT6:AT7"/>
    <mergeCell ref="AU6:AU7"/>
    <mergeCell ref="AV6:AV7"/>
    <mergeCell ref="AW6:AW7"/>
    <mergeCell ref="AX6:AX7"/>
    <mergeCell ref="AY6:AY7"/>
    <mergeCell ref="BY5:CC5"/>
    <mergeCell ref="CD5:CM5"/>
    <mergeCell ref="CN5:DB5"/>
    <mergeCell ref="DC5:DQ5"/>
    <mergeCell ref="D6:F6"/>
    <mergeCell ref="G6:J6"/>
    <mergeCell ref="K6:M6"/>
    <mergeCell ref="N6:Q6"/>
    <mergeCell ref="R6:T6"/>
    <mergeCell ref="AL6:AM6"/>
    <mergeCell ref="AN6:AO6"/>
    <mergeCell ref="AP6:AP7"/>
    <mergeCell ref="AQ6:AQ7"/>
    <mergeCell ref="AR6:AR7"/>
    <mergeCell ref="AS6:AS7"/>
    <mergeCell ref="U6:W6"/>
    <mergeCell ref="A4:A7"/>
    <mergeCell ref="B4:B7"/>
    <mergeCell ref="C4:C7"/>
    <mergeCell ref="D4:AC4"/>
    <mergeCell ref="AD4:AD7"/>
    <mergeCell ref="D5:W5"/>
    <mergeCell ref="X5:AC5"/>
    <mergeCell ref="X6:Z6"/>
    <mergeCell ref="AA6:AC6"/>
    <mergeCell ref="CY28:DI28"/>
    <mergeCell ref="DK28:DL28"/>
    <mergeCell ref="B1:AA1"/>
    <mergeCell ref="B2:AA2"/>
    <mergeCell ref="B3:DR3"/>
    <mergeCell ref="AE4:AE6"/>
    <mergeCell ref="AF4:BI4"/>
    <mergeCell ref="BJ4:CM4"/>
    <mergeCell ref="CN4:DQ4"/>
    <mergeCell ref="DR4:DR7"/>
    <mergeCell ref="AF5:AO5"/>
    <mergeCell ref="AP5:AT5"/>
    <mergeCell ref="AU5:AY5"/>
    <mergeCell ref="AZ5:BI5"/>
    <mergeCell ref="BJ5:BS5"/>
    <mergeCell ref="BT5:BX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0"/>
  <sheetViews>
    <sheetView topLeftCell="AW6" workbookViewId="0">
      <selection activeCell="BX12" sqref="BX12"/>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37" width="12.1640625" customWidth="1"/>
    <col min="38" max="39" width="12.1640625" hidden="1" customWidth="1"/>
    <col min="40" max="44" width="12.1640625" customWidth="1"/>
    <col min="45" max="45" width="12.1640625" hidden="1" customWidth="1"/>
    <col min="46" max="49" width="12.1640625" customWidth="1"/>
    <col min="50" max="50" width="12.1640625" hidden="1" customWidth="1"/>
    <col min="51" max="54" width="12.1640625" customWidth="1"/>
    <col min="55" max="55" width="12.1640625" hidden="1" customWidth="1"/>
    <col min="56" max="59" width="12.1640625" customWidth="1"/>
    <col min="60" max="60" width="12.1640625" hidden="1" customWidth="1"/>
    <col min="61"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25" t="s">
        <v>0</v>
      </c>
      <c r="B1" s="34" t="s">
        <v>626</v>
      </c>
      <c r="C1" s="45"/>
      <c r="D1" s="45"/>
      <c r="E1" s="45"/>
      <c r="F1" s="45"/>
      <c r="G1" s="45"/>
      <c r="H1" s="45"/>
      <c r="I1" s="45"/>
      <c r="J1" s="45"/>
      <c r="K1" s="45"/>
      <c r="L1" s="45"/>
      <c r="M1" s="45"/>
      <c r="N1" s="45"/>
      <c r="O1" s="45"/>
      <c r="P1" s="45"/>
      <c r="Q1" s="45"/>
      <c r="R1" s="45"/>
      <c r="S1" s="45"/>
      <c r="T1" s="45"/>
      <c r="U1" s="45"/>
      <c r="V1" s="45"/>
      <c r="W1" s="45"/>
      <c r="X1" s="45"/>
      <c r="Y1" s="45"/>
      <c r="Z1" s="45"/>
      <c r="AA1" s="45"/>
      <c r="AB1" s="45"/>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row>
    <row r="2" spans="1:122" ht="15" customHeight="1" x14ac:dyDescent="0.2">
      <c r="A2" s="27" t="s">
        <v>0</v>
      </c>
      <c r="B2" s="45" t="s">
        <v>621</v>
      </c>
      <c r="C2" s="45"/>
      <c r="D2" s="45"/>
      <c r="E2" s="45"/>
      <c r="F2" s="45"/>
      <c r="G2" s="45"/>
      <c r="H2" s="45"/>
      <c r="I2" s="45"/>
      <c r="J2" s="45"/>
      <c r="K2" s="45"/>
      <c r="L2" s="45"/>
      <c r="M2" s="45"/>
      <c r="N2" s="45"/>
      <c r="O2" s="45"/>
      <c r="P2" s="45"/>
      <c r="Q2" s="45"/>
      <c r="R2" s="45"/>
      <c r="S2" s="45"/>
      <c r="T2" s="45"/>
      <c r="U2" s="45"/>
      <c r="V2" s="45"/>
      <c r="W2" s="45"/>
      <c r="X2" s="45"/>
      <c r="Y2" s="45"/>
      <c r="Z2" s="45"/>
      <c r="AA2" s="45"/>
      <c r="AB2" s="45"/>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row>
    <row r="3" spans="1:122" ht="12.75" customHeight="1" x14ac:dyDescent="0.2">
      <c r="A3" s="28" t="s">
        <v>0</v>
      </c>
      <c r="B3" s="46" t="s">
        <v>619</v>
      </c>
      <c r="C3" s="46"/>
      <c r="D3" s="46"/>
      <c r="E3" s="46"/>
      <c r="F3" s="46"/>
      <c r="G3" s="46"/>
      <c r="H3" s="46"/>
      <c r="I3" s="46"/>
      <c r="J3" s="46"/>
      <c r="K3" s="46"/>
      <c r="L3" s="46"/>
      <c r="M3" s="46"/>
      <c r="N3" s="46"/>
      <c r="O3" s="46"/>
      <c r="P3" s="46"/>
      <c r="Q3" s="46"/>
      <c r="R3" s="46"/>
      <c r="S3" s="46"/>
      <c r="T3" s="46"/>
      <c r="U3" s="46"/>
      <c r="V3" s="46"/>
      <c r="W3" s="46"/>
      <c r="X3" s="46"/>
      <c r="Y3" s="46"/>
      <c r="Z3" s="46"/>
      <c r="AA3" s="46"/>
      <c r="AB3" s="46"/>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9" t="s">
        <v>591</v>
      </c>
      <c r="Y5" s="39"/>
      <c r="Z5" s="39"/>
      <c r="AA5" s="39"/>
      <c r="AB5" s="39"/>
      <c r="AC5" s="39"/>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9" t="s">
        <v>592</v>
      </c>
      <c r="AB6" s="39"/>
      <c r="AC6" s="39"/>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30" t="s">
        <v>36</v>
      </c>
      <c r="E7" s="30" t="s">
        <v>37</v>
      </c>
      <c r="F7" s="30" t="s">
        <v>38</v>
      </c>
      <c r="G7" s="30" t="s">
        <v>36</v>
      </c>
      <c r="H7" s="30" t="s">
        <v>37</v>
      </c>
      <c r="I7" s="30" t="s">
        <v>38</v>
      </c>
      <c r="J7" s="30" t="s">
        <v>39</v>
      </c>
      <c r="K7" s="30" t="s">
        <v>36</v>
      </c>
      <c r="L7" s="30" t="s">
        <v>40</v>
      </c>
      <c r="M7" s="30" t="s">
        <v>38</v>
      </c>
      <c r="N7" s="30" t="s">
        <v>36</v>
      </c>
      <c r="O7" s="30" t="s">
        <v>40</v>
      </c>
      <c r="P7" s="30" t="s">
        <v>38</v>
      </c>
      <c r="Q7" s="30" t="s">
        <v>39</v>
      </c>
      <c r="R7" s="30" t="s">
        <v>36</v>
      </c>
      <c r="S7" s="30" t="s">
        <v>40</v>
      </c>
      <c r="T7" s="30" t="s">
        <v>38</v>
      </c>
      <c r="U7" s="30" t="s">
        <v>36</v>
      </c>
      <c r="V7" s="30" t="s">
        <v>40</v>
      </c>
      <c r="W7" s="30" t="s">
        <v>38</v>
      </c>
      <c r="X7" s="30" t="s">
        <v>36</v>
      </c>
      <c r="Y7" s="30" t="s">
        <v>37</v>
      </c>
      <c r="Z7" s="30" t="s">
        <v>38</v>
      </c>
      <c r="AA7" s="30" t="s">
        <v>36</v>
      </c>
      <c r="AB7" s="30" t="s">
        <v>40</v>
      </c>
      <c r="AC7" s="30" t="s">
        <v>38</v>
      </c>
      <c r="AD7" s="42" t="s">
        <v>0</v>
      </c>
      <c r="AE7" s="30" t="s">
        <v>41</v>
      </c>
      <c r="AF7" s="30" t="s">
        <v>42</v>
      </c>
      <c r="AG7" s="30" t="s">
        <v>43</v>
      </c>
      <c r="AH7" s="30" t="s">
        <v>42</v>
      </c>
      <c r="AI7" s="30" t="s">
        <v>43</v>
      </c>
      <c r="AJ7" s="30" t="s">
        <v>42</v>
      </c>
      <c r="AK7" s="30" t="s">
        <v>43</v>
      </c>
      <c r="AL7" s="30" t="s">
        <v>42</v>
      </c>
      <c r="AM7" s="30" t="s">
        <v>43</v>
      </c>
      <c r="AN7" s="30" t="s">
        <v>42</v>
      </c>
      <c r="AO7" s="30" t="s">
        <v>43</v>
      </c>
      <c r="AP7" s="42" t="s">
        <v>0</v>
      </c>
      <c r="AQ7" s="42" t="s">
        <v>0</v>
      </c>
      <c r="AR7" s="42" t="s">
        <v>0</v>
      </c>
      <c r="AS7" s="42" t="s">
        <v>0</v>
      </c>
      <c r="AT7" s="42" t="s">
        <v>0</v>
      </c>
      <c r="AU7" s="42" t="s">
        <v>0</v>
      </c>
      <c r="AV7" s="42" t="s">
        <v>0</v>
      </c>
      <c r="AW7" s="42" t="s">
        <v>0</v>
      </c>
      <c r="AX7" s="42" t="s">
        <v>0</v>
      </c>
      <c r="AY7" s="42" t="s">
        <v>0</v>
      </c>
      <c r="AZ7" s="42" t="s">
        <v>0</v>
      </c>
      <c r="BA7" s="30" t="s">
        <v>27</v>
      </c>
      <c r="BB7" s="30" t="s">
        <v>28</v>
      </c>
      <c r="BC7" s="30" t="s">
        <v>29</v>
      </c>
      <c r="BD7" s="30" t="s">
        <v>30</v>
      </c>
      <c r="BE7" s="42" t="s">
        <v>0</v>
      </c>
      <c r="BF7" s="30" t="s">
        <v>27</v>
      </c>
      <c r="BG7" s="30" t="s">
        <v>28</v>
      </c>
      <c r="BH7" s="30" t="s">
        <v>29</v>
      </c>
      <c r="BI7" s="30" t="s">
        <v>30</v>
      </c>
      <c r="BJ7" s="30" t="s">
        <v>42</v>
      </c>
      <c r="BK7" s="30" t="s">
        <v>43</v>
      </c>
      <c r="BL7" s="30" t="s">
        <v>42</v>
      </c>
      <c r="BM7" s="30" t="s">
        <v>43</v>
      </c>
      <c r="BN7" s="30" t="s">
        <v>42</v>
      </c>
      <c r="BO7" s="30" t="s">
        <v>43</v>
      </c>
      <c r="BP7" s="30" t="s">
        <v>42</v>
      </c>
      <c r="BQ7" s="30" t="s">
        <v>43</v>
      </c>
      <c r="BR7" s="30" t="s">
        <v>42</v>
      </c>
      <c r="BS7" s="30" t="s">
        <v>43</v>
      </c>
      <c r="BT7" s="42" t="s">
        <v>0</v>
      </c>
      <c r="BU7" s="42" t="s">
        <v>0</v>
      </c>
      <c r="BV7" s="42" t="s">
        <v>0</v>
      </c>
      <c r="BW7" s="42" t="s">
        <v>0</v>
      </c>
      <c r="BX7" s="42" t="s">
        <v>0</v>
      </c>
      <c r="BY7" s="42" t="s">
        <v>0</v>
      </c>
      <c r="BZ7" s="42" t="s">
        <v>0</v>
      </c>
      <c r="CA7" s="42" t="s">
        <v>0</v>
      </c>
      <c r="CB7" s="42" t="s">
        <v>0</v>
      </c>
      <c r="CC7" s="42" t="s">
        <v>0</v>
      </c>
      <c r="CD7" s="42" t="s">
        <v>0</v>
      </c>
      <c r="CE7" s="30" t="s">
        <v>27</v>
      </c>
      <c r="CF7" s="30" t="s">
        <v>28</v>
      </c>
      <c r="CG7" s="30" t="s">
        <v>29</v>
      </c>
      <c r="CH7" s="30" t="s">
        <v>30</v>
      </c>
      <c r="CI7" s="42" t="s">
        <v>0</v>
      </c>
      <c r="CJ7" s="30" t="s">
        <v>27</v>
      </c>
      <c r="CK7" s="30" t="s">
        <v>28</v>
      </c>
      <c r="CL7" s="30" t="s">
        <v>29</v>
      </c>
      <c r="CM7" s="30" t="s">
        <v>30</v>
      </c>
      <c r="CN7" s="30" t="s">
        <v>26</v>
      </c>
      <c r="CO7" s="30" t="s">
        <v>27</v>
      </c>
      <c r="CP7" s="30" t="s">
        <v>28</v>
      </c>
      <c r="CQ7" s="30" t="s">
        <v>29</v>
      </c>
      <c r="CR7" s="30" t="s">
        <v>30</v>
      </c>
      <c r="CS7" s="30" t="s">
        <v>26</v>
      </c>
      <c r="CT7" s="30" t="s">
        <v>27</v>
      </c>
      <c r="CU7" s="30" t="s">
        <v>28</v>
      </c>
      <c r="CV7" s="30" t="s">
        <v>29</v>
      </c>
      <c r="CW7" s="30" t="s">
        <v>30</v>
      </c>
      <c r="CX7" s="30" t="s">
        <v>26</v>
      </c>
      <c r="CY7" s="30" t="s">
        <v>27</v>
      </c>
      <c r="CZ7" s="30" t="s">
        <v>28</v>
      </c>
      <c r="DA7" s="30" t="s">
        <v>29</v>
      </c>
      <c r="DB7" s="30" t="s">
        <v>30</v>
      </c>
      <c r="DC7" s="30" t="s">
        <v>26</v>
      </c>
      <c r="DD7" s="30" t="s">
        <v>27</v>
      </c>
      <c r="DE7" s="30" t="s">
        <v>28</v>
      </c>
      <c r="DF7" s="30" t="s">
        <v>29</v>
      </c>
      <c r="DG7" s="30" t="s">
        <v>30</v>
      </c>
      <c r="DH7" s="30" t="s">
        <v>26</v>
      </c>
      <c r="DI7" s="30" t="s">
        <v>27</v>
      </c>
      <c r="DJ7" s="30" t="s">
        <v>28</v>
      </c>
      <c r="DK7" s="30" t="s">
        <v>29</v>
      </c>
      <c r="DL7" s="30" t="s">
        <v>30</v>
      </c>
      <c r="DM7" s="30" t="s">
        <v>26</v>
      </c>
      <c r="DN7" s="30" t="s">
        <v>27</v>
      </c>
      <c r="DO7" s="30" t="s">
        <v>28</v>
      </c>
      <c r="DP7" s="30" t="s">
        <v>29</v>
      </c>
      <c r="DQ7" s="30" t="s">
        <v>30</v>
      </c>
      <c r="DR7" s="42" t="s">
        <v>0</v>
      </c>
    </row>
    <row r="8" spans="1:122" ht="12.6" customHeight="1" x14ac:dyDescent="0.2">
      <c r="A8" s="31" t="s">
        <v>44</v>
      </c>
      <c r="B8" s="31" t="s">
        <v>45</v>
      </c>
      <c r="C8" s="31" t="s">
        <v>46</v>
      </c>
      <c r="D8" s="31" t="s">
        <v>47</v>
      </c>
      <c r="E8" s="31" t="s">
        <v>48</v>
      </c>
      <c r="F8" s="31" t="s">
        <v>49</v>
      </c>
      <c r="G8" s="31" t="s">
        <v>50</v>
      </c>
      <c r="H8" s="31" t="s">
        <v>51</v>
      </c>
      <c r="I8" s="31" t="s">
        <v>52</v>
      </c>
      <c r="J8" s="31" t="s">
        <v>53</v>
      </c>
      <c r="K8" s="31" t="s">
        <v>54</v>
      </c>
      <c r="L8" s="31" t="s">
        <v>55</v>
      </c>
      <c r="M8" s="31" t="s">
        <v>56</v>
      </c>
      <c r="N8" s="31" t="s">
        <v>57</v>
      </c>
      <c r="O8" s="31" t="s">
        <v>58</v>
      </c>
      <c r="P8" s="31" t="s">
        <v>59</v>
      </c>
      <c r="Q8" s="31" t="s">
        <v>60</v>
      </c>
      <c r="R8" s="31" t="s">
        <v>61</v>
      </c>
      <c r="S8" s="31" t="s">
        <v>62</v>
      </c>
      <c r="T8" s="31" t="s">
        <v>63</v>
      </c>
      <c r="U8" s="31" t="s">
        <v>64</v>
      </c>
      <c r="V8" s="31" t="s">
        <v>65</v>
      </c>
      <c r="W8" s="31" t="s">
        <v>66</v>
      </c>
      <c r="X8" s="31" t="s">
        <v>67</v>
      </c>
      <c r="Y8" s="31" t="s">
        <v>68</v>
      </c>
      <c r="Z8" s="31" t="s">
        <v>69</v>
      </c>
      <c r="AA8" s="31" t="s">
        <v>70</v>
      </c>
      <c r="AB8" s="31" t="s">
        <v>71</v>
      </c>
      <c r="AC8" s="31" t="s">
        <v>72</v>
      </c>
      <c r="AD8" s="31" t="s">
        <v>73</v>
      </c>
      <c r="AE8" s="31" t="s">
        <v>74</v>
      </c>
      <c r="AF8" s="31" t="s">
        <v>75</v>
      </c>
      <c r="AG8" s="31" t="s">
        <v>76</v>
      </c>
      <c r="AH8" s="31" t="s">
        <v>77</v>
      </c>
      <c r="AI8" s="31" t="s">
        <v>78</v>
      </c>
      <c r="AJ8" s="31" t="s">
        <v>79</v>
      </c>
      <c r="AK8" s="31" t="s">
        <v>80</v>
      </c>
      <c r="AL8" s="31" t="s">
        <v>81</v>
      </c>
      <c r="AM8" s="31" t="s">
        <v>82</v>
      </c>
      <c r="AN8" s="31" t="s">
        <v>83</v>
      </c>
      <c r="AO8" s="31" t="s">
        <v>84</v>
      </c>
      <c r="AP8" s="31" t="s">
        <v>85</v>
      </c>
      <c r="AQ8" s="31" t="s">
        <v>86</v>
      </c>
      <c r="AR8" s="31" t="s">
        <v>87</v>
      </c>
      <c r="AS8" s="31" t="s">
        <v>88</v>
      </c>
      <c r="AT8" s="31" t="s">
        <v>89</v>
      </c>
      <c r="AU8" s="31" t="s">
        <v>90</v>
      </c>
      <c r="AV8" s="31" t="s">
        <v>91</v>
      </c>
      <c r="AW8" s="31" t="s">
        <v>92</v>
      </c>
      <c r="AX8" s="31" t="s">
        <v>93</v>
      </c>
      <c r="AY8" s="31" t="s">
        <v>94</v>
      </c>
      <c r="AZ8" s="31" t="s">
        <v>95</v>
      </c>
      <c r="BA8" s="31" t="s">
        <v>96</v>
      </c>
      <c r="BB8" s="31" t="s">
        <v>97</v>
      </c>
      <c r="BC8" s="31" t="s">
        <v>98</v>
      </c>
      <c r="BD8" s="31" t="s">
        <v>99</v>
      </c>
      <c r="BE8" s="31" t="s">
        <v>100</v>
      </c>
      <c r="BF8" s="31" t="s">
        <v>101</v>
      </c>
      <c r="BG8" s="31" t="s">
        <v>102</v>
      </c>
      <c r="BH8" s="31" t="s">
        <v>103</v>
      </c>
      <c r="BI8" s="31" t="s">
        <v>104</v>
      </c>
      <c r="BJ8" s="31" t="s">
        <v>105</v>
      </c>
      <c r="BK8" s="31" t="s">
        <v>106</v>
      </c>
      <c r="BL8" s="31" t="s">
        <v>107</v>
      </c>
      <c r="BM8" s="31" t="s">
        <v>108</v>
      </c>
      <c r="BN8" s="31" t="s">
        <v>109</v>
      </c>
      <c r="BO8" s="31" t="s">
        <v>110</v>
      </c>
      <c r="BP8" s="31" t="s">
        <v>111</v>
      </c>
      <c r="BQ8" s="31" t="s">
        <v>112</v>
      </c>
      <c r="BR8" s="31" t="s">
        <v>113</v>
      </c>
      <c r="BS8" s="31" t="s">
        <v>114</v>
      </c>
      <c r="BT8" s="31" t="s">
        <v>115</v>
      </c>
      <c r="BU8" s="31" t="s">
        <v>116</v>
      </c>
      <c r="BV8" s="31" t="s">
        <v>117</v>
      </c>
      <c r="BW8" s="31" t="s">
        <v>118</v>
      </c>
      <c r="BX8" s="31" t="s">
        <v>119</v>
      </c>
      <c r="BY8" s="31" t="s">
        <v>120</v>
      </c>
      <c r="BZ8" s="31" t="s">
        <v>121</v>
      </c>
      <c r="CA8" s="31" t="s">
        <v>122</v>
      </c>
      <c r="CB8" s="31" t="s">
        <v>123</v>
      </c>
      <c r="CC8" s="31" t="s">
        <v>124</v>
      </c>
      <c r="CD8" s="31" t="s">
        <v>125</v>
      </c>
      <c r="CE8" s="31" t="s">
        <v>126</v>
      </c>
      <c r="CF8" s="31" t="s">
        <v>127</v>
      </c>
      <c r="CG8" s="31" t="s">
        <v>128</v>
      </c>
      <c r="CH8" s="31" t="s">
        <v>129</v>
      </c>
      <c r="CI8" s="31" t="s">
        <v>130</v>
      </c>
      <c r="CJ8" s="31" t="s">
        <v>131</v>
      </c>
      <c r="CK8" s="31" t="s">
        <v>132</v>
      </c>
      <c r="CL8" s="31" t="s">
        <v>133</v>
      </c>
      <c r="CM8" s="31" t="s">
        <v>134</v>
      </c>
      <c r="CN8" s="31" t="s">
        <v>135</v>
      </c>
      <c r="CO8" s="31" t="s">
        <v>136</v>
      </c>
      <c r="CP8" s="31" t="s">
        <v>137</v>
      </c>
      <c r="CQ8" s="31" t="s">
        <v>138</v>
      </c>
      <c r="CR8" s="31" t="s">
        <v>139</v>
      </c>
      <c r="CS8" s="31" t="s">
        <v>140</v>
      </c>
      <c r="CT8" s="31" t="s">
        <v>141</v>
      </c>
      <c r="CU8" s="31" t="s">
        <v>142</v>
      </c>
      <c r="CV8" s="31" t="s">
        <v>143</v>
      </c>
      <c r="CW8" s="31" t="s">
        <v>144</v>
      </c>
      <c r="CX8" s="31" t="s">
        <v>145</v>
      </c>
      <c r="CY8" s="31" t="s">
        <v>146</v>
      </c>
      <c r="CZ8" s="31" t="s">
        <v>147</v>
      </c>
      <c r="DA8" s="31" t="s">
        <v>148</v>
      </c>
      <c r="DB8" s="31" t="s">
        <v>149</v>
      </c>
      <c r="DC8" s="31" t="s">
        <v>150</v>
      </c>
      <c r="DD8" s="31" t="s">
        <v>151</v>
      </c>
      <c r="DE8" s="31" t="s">
        <v>152</v>
      </c>
      <c r="DF8" s="31" t="s">
        <v>153</v>
      </c>
      <c r="DG8" s="31" t="s">
        <v>154</v>
      </c>
      <c r="DH8" s="31" t="s">
        <v>155</v>
      </c>
      <c r="DI8" s="31" t="s">
        <v>156</v>
      </c>
      <c r="DJ8" s="31" t="s">
        <v>157</v>
      </c>
      <c r="DK8" s="31" t="s">
        <v>158</v>
      </c>
      <c r="DL8" s="31" t="s">
        <v>159</v>
      </c>
      <c r="DM8" s="31" t="s">
        <v>160</v>
      </c>
      <c r="DN8" s="31" t="s">
        <v>161</v>
      </c>
      <c r="DO8" s="31" t="s">
        <v>162</v>
      </c>
      <c r="DP8" s="31" t="s">
        <v>163</v>
      </c>
      <c r="DQ8" s="31" t="s">
        <v>164</v>
      </c>
      <c r="DR8" s="31" t="s">
        <v>165</v>
      </c>
    </row>
    <row r="9" spans="1:122" ht="35.450000000000003" customHeight="1" x14ac:dyDescent="0.2">
      <c r="A9" s="32" t="s">
        <v>166</v>
      </c>
      <c r="B9" s="32" t="s">
        <v>167</v>
      </c>
      <c r="C9" s="31" t="s">
        <v>168</v>
      </c>
      <c r="D9" s="31" t="s">
        <v>0</v>
      </c>
      <c r="E9" s="31" t="s">
        <v>0</v>
      </c>
      <c r="F9" s="31" t="s">
        <v>0</v>
      </c>
      <c r="G9" s="31" t="s">
        <v>0</v>
      </c>
      <c r="H9" s="31" t="s">
        <v>0</v>
      </c>
      <c r="I9" s="31" t="s">
        <v>0</v>
      </c>
      <c r="J9" s="31" t="s">
        <v>0</v>
      </c>
      <c r="K9" s="31" t="s">
        <v>0</v>
      </c>
      <c r="L9" s="31" t="s">
        <v>0</v>
      </c>
      <c r="M9" s="31" t="s">
        <v>0</v>
      </c>
      <c r="N9" s="31" t="s">
        <v>0</v>
      </c>
      <c r="O9" s="31" t="s">
        <v>0</v>
      </c>
      <c r="P9" s="31" t="s">
        <v>0</v>
      </c>
      <c r="Q9" s="31" t="s">
        <v>0</v>
      </c>
      <c r="R9" s="31" t="s">
        <v>0</v>
      </c>
      <c r="S9" s="31" t="s">
        <v>0</v>
      </c>
      <c r="T9" s="31" t="s">
        <v>0</v>
      </c>
      <c r="U9" s="31" t="s">
        <v>0</v>
      </c>
      <c r="V9" s="31" t="s">
        <v>0</v>
      </c>
      <c r="W9" s="31" t="s">
        <v>0</v>
      </c>
      <c r="X9" s="31" t="s">
        <v>0</v>
      </c>
      <c r="Y9" s="31" t="s">
        <v>0</v>
      </c>
      <c r="Z9" s="31" t="s">
        <v>0</v>
      </c>
      <c r="AA9" s="31" t="s">
        <v>0</v>
      </c>
      <c r="AB9" s="31" t="s">
        <v>0</v>
      </c>
      <c r="AC9" s="31" t="s">
        <v>0</v>
      </c>
      <c r="AD9" s="31" t="s">
        <v>169</v>
      </c>
      <c r="AE9" s="31" t="s">
        <v>0</v>
      </c>
      <c r="AF9" s="33">
        <v>471716.8</v>
      </c>
      <c r="AG9" s="33">
        <v>469332</v>
      </c>
      <c r="AH9" s="33">
        <v>41399.1</v>
      </c>
      <c r="AI9" s="33">
        <v>40955.5</v>
      </c>
      <c r="AJ9" s="33">
        <v>330889.3</v>
      </c>
      <c r="AK9" s="33">
        <v>329147.09999999998</v>
      </c>
      <c r="AL9" s="33">
        <v>0</v>
      </c>
      <c r="AM9" s="33">
        <v>0</v>
      </c>
      <c r="AN9" s="33">
        <v>99428.4</v>
      </c>
      <c r="AO9" s="33">
        <v>99229.5</v>
      </c>
      <c r="AP9" s="33">
        <f>AP10+AP31+AP41+AP44+AP51</f>
        <v>579383.70000000007</v>
      </c>
      <c r="AQ9" s="33">
        <f t="shared" ref="AQ9:AY9" si="0">AQ10+AQ31+AQ41+AQ44+AQ51</f>
        <v>102228.9</v>
      </c>
      <c r="AR9" s="33">
        <f t="shared" si="0"/>
        <v>378306.30000000005</v>
      </c>
      <c r="AS9" s="33">
        <f t="shared" si="0"/>
        <v>0</v>
      </c>
      <c r="AT9" s="33">
        <f t="shared" si="0"/>
        <v>98848.5</v>
      </c>
      <c r="AU9" s="33">
        <f>AU10+AU31+AU41+AU44+AU51</f>
        <v>571931.20000000007</v>
      </c>
      <c r="AV9" s="33">
        <f t="shared" si="0"/>
        <v>103043.40000000001</v>
      </c>
      <c r="AW9" s="33">
        <f t="shared" si="0"/>
        <v>378597.7</v>
      </c>
      <c r="AX9" s="33">
        <f t="shared" si="0"/>
        <v>0</v>
      </c>
      <c r="AY9" s="33">
        <f t="shared" si="0"/>
        <v>90290.099999999991</v>
      </c>
      <c r="AZ9" s="33">
        <f>AZ10+AZ31+AZ41+AZ44+AZ51</f>
        <v>519925.5</v>
      </c>
      <c r="BA9" s="33">
        <f t="shared" ref="BA9:BD9" si="1">BA10+BA31+BA41+BA44+BA51</f>
        <v>47941.4</v>
      </c>
      <c r="BB9" s="33">
        <f t="shared" si="1"/>
        <v>378254</v>
      </c>
      <c r="BC9" s="33">
        <f t="shared" si="1"/>
        <v>0</v>
      </c>
      <c r="BD9" s="33">
        <f t="shared" si="1"/>
        <v>93730.099999999991</v>
      </c>
      <c r="BE9" s="33">
        <f>BE10+BE31+BE41+BE44+BE51</f>
        <v>519925.5</v>
      </c>
      <c r="BF9" s="33">
        <f t="shared" ref="BF9:BI9" si="2">BF10+BF31+BF41+BF44+BF51</f>
        <v>47941.4</v>
      </c>
      <c r="BG9" s="33">
        <f t="shared" si="2"/>
        <v>378254</v>
      </c>
      <c r="BH9" s="33">
        <f t="shared" si="2"/>
        <v>0</v>
      </c>
      <c r="BI9" s="33">
        <f t="shared" si="2"/>
        <v>93730.099999999991</v>
      </c>
      <c r="BJ9" s="33">
        <v>462246.40000000002</v>
      </c>
      <c r="BK9" s="33">
        <v>459861.6</v>
      </c>
      <c r="BL9" s="33">
        <v>41399.1</v>
      </c>
      <c r="BM9" s="33">
        <v>40955.5</v>
      </c>
      <c r="BN9" s="33">
        <v>323175.59999999998</v>
      </c>
      <c r="BO9" s="33">
        <v>321433.40000000002</v>
      </c>
      <c r="BP9" s="33">
        <v>0</v>
      </c>
      <c r="BQ9" s="33">
        <v>0</v>
      </c>
      <c r="BR9" s="33">
        <v>97671.7</v>
      </c>
      <c r="BS9" s="33">
        <v>97472.8</v>
      </c>
      <c r="BT9" s="33">
        <f>BT10+BT31+BT41+BT44+BT51</f>
        <v>522880.30000000005</v>
      </c>
      <c r="BU9" s="33">
        <f t="shared" ref="BU9:BX9" si="3">BU10+BU31+BU41+BU44+BU51</f>
        <v>49746.9</v>
      </c>
      <c r="BV9" s="33">
        <f t="shared" si="3"/>
        <v>374871.60000000003</v>
      </c>
      <c r="BW9" s="33">
        <f t="shared" si="3"/>
        <v>0</v>
      </c>
      <c r="BX9" s="33">
        <f t="shared" si="3"/>
        <v>98261.8</v>
      </c>
      <c r="BY9" s="33">
        <f>BY10+BY31+BY41+BY44+BY51</f>
        <v>513335.20000000007</v>
      </c>
      <c r="BZ9" s="33">
        <f t="shared" ref="BZ9:CC9" si="4">BZ10+BZ31+BZ41+BZ44+BZ51</f>
        <v>48462.2</v>
      </c>
      <c r="CA9" s="33">
        <f t="shared" si="4"/>
        <v>375141.80000000005</v>
      </c>
      <c r="CB9" s="33">
        <f t="shared" si="4"/>
        <v>0</v>
      </c>
      <c r="CC9" s="33">
        <f t="shared" si="4"/>
        <v>89731.199999999997</v>
      </c>
      <c r="CD9" s="33">
        <f>CD10+CD31+CD41+CD44+CD51</f>
        <v>517018.9</v>
      </c>
      <c r="CE9" s="33">
        <f t="shared" ref="CE9:CH9" si="5">CE10+CE31+CE41+CE44+CE51</f>
        <v>47941.4</v>
      </c>
      <c r="CF9" s="33">
        <f t="shared" si="5"/>
        <v>375349.4</v>
      </c>
      <c r="CG9" s="33">
        <f t="shared" si="5"/>
        <v>0</v>
      </c>
      <c r="CH9" s="33">
        <f t="shared" si="5"/>
        <v>93728.099999999991</v>
      </c>
      <c r="CI9" s="33">
        <f>CI10+CI31+CI41+CI44+CI51</f>
        <v>517018.9</v>
      </c>
      <c r="CJ9" s="33">
        <f t="shared" ref="CJ9:CM9" si="6">CJ10+CJ31+CJ41+CJ44+CJ51</f>
        <v>47941.4</v>
      </c>
      <c r="CK9" s="33">
        <f t="shared" si="6"/>
        <v>375349.4</v>
      </c>
      <c r="CL9" s="33">
        <f t="shared" si="6"/>
        <v>0</v>
      </c>
      <c r="CM9" s="33">
        <f t="shared" si="6"/>
        <v>93728.099999999991</v>
      </c>
      <c r="CN9" s="33">
        <v>469332</v>
      </c>
      <c r="CO9" s="33">
        <v>40955.5</v>
      </c>
      <c r="CP9" s="33">
        <v>329147.09999999998</v>
      </c>
      <c r="CQ9" s="33">
        <v>0</v>
      </c>
      <c r="CR9" s="33">
        <v>99229.5</v>
      </c>
      <c r="CS9" s="33">
        <f>AP9</f>
        <v>579383.70000000007</v>
      </c>
      <c r="CT9" s="33">
        <f t="shared" ref="CT9:DB24" si="7">AQ9</f>
        <v>102228.9</v>
      </c>
      <c r="CU9" s="33">
        <f t="shared" si="7"/>
        <v>378306.30000000005</v>
      </c>
      <c r="CV9" s="33">
        <f t="shared" si="7"/>
        <v>0</v>
      </c>
      <c r="CW9" s="33">
        <f t="shared" si="7"/>
        <v>98848.5</v>
      </c>
      <c r="CX9" s="33">
        <f t="shared" si="7"/>
        <v>571931.20000000007</v>
      </c>
      <c r="CY9" s="33">
        <f t="shared" si="7"/>
        <v>103043.40000000001</v>
      </c>
      <c r="CZ9" s="33">
        <f t="shared" si="7"/>
        <v>378597.7</v>
      </c>
      <c r="DA9" s="33">
        <f t="shared" si="7"/>
        <v>0</v>
      </c>
      <c r="DB9" s="33">
        <f t="shared" si="7"/>
        <v>90290.099999999991</v>
      </c>
      <c r="DC9" s="33">
        <v>459861.6</v>
      </c>
      <c r="DD9" s="33">
        <v>40955.5</v>
      </c>
      <c r="DE9" s="33">
        <v>321433.40000000002</v>
      </c>
      <c r="DF9" s="33">
        <v>0</v>
      </c>
      <c r="DG9" s="33">
        <v>97472.8</v>
      </c>
      <c r="DH9" s="33">
        <f>BT9</f>
        <v>522880.30000000005</v>
      </c>
      <c r="DI9" s="33">
        <f t="shared" ref="DI9:DQ24" si="8">BU9</f>
        <v>49746.9</v>
      </c>
      <c r="DJ9" s="33">
        <f t="shared" si="8"/>
        <v>374871.60000000003</v>
      </c>
      <c r="DK9" s="33">
        <f t="shared" si="8"/>
        <v>0</v>
      </c>
      <c r="DL9" s="33">
        <f t="shared" si="8"/>
        <v>98261.8</v>
      </c>
      <c r="DM9" s="33">
        <f t="shared" si="8"/>
        <v>513335.20000000007</v>
      </c>
      <c r="DN9" s="33">
        <f t="shared" si="8"/>
        <v>48462.2</v>
      </c>
      <c r="DO9" s="33">
        <f t="shared" si="8"/>
        <v>375141.80000000005</v>
      </c>
      <c r="DP9" s="33">
        <f t="shared" si="8"/>
        <v>0</v>
      </c>
      <c r="DQ9" s="33">
        <f t="shared" si="8"/>
        <v>89731.199999999997</v>
      </c>
      <c r="DR9" s="33" t="s">
        <v>0</v>
      </c>
    </row>
    <row r="10" spans="1:122" ht="47.65" customHeight="1" x14ac:dyDescent="0.2">
      <c r="A10" s="32" t="s">
        <v>170</v>
      </c>
      <c r="B10" s="32" t="s">
        <v>171</v>
      </c>
      <c r="C10" s="31" t="s">
        <v>172</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169</v>
      </c>
      <c r="AE10" s="31" t="s">
        <v>0</v>
      </c>
      <c r="AF10" s="33">
        <v>128152.5</v>
      </c>
      <c r="AG10" s="33">
        <v>126563.9</v>
      </c>
      <c r="AH10" s="33">
        <v>30858.2</v>
      </c>
      <c r="AI10" s="33">
        <v>30503.5</v>
      </c>
      <c r="AJ10" s="33">
        <v>4897.6000000000004</v>
      </c>
      <c r="AK10" s="33">
        <v>3705.6</v>
      </c>
      <c r="AL10" s="33">
        <v>0</v>
      </c>
      <c r="AM10" s="33">
        <v>0</v>
      </c>
      <c r="AN10" s="33">
        <v>92396.7</v>
      </c>
      <c r="AO10" s="33">
        <v>92354.8</v>
      </c>
      <c r="AP10" s="33">
        <f>AP11+AP14+AP18+AP22+AP25+AP27+AP29</f>
        <v>188394.6</v>
      </c>
      <c r="AQ10" s="33">
        <f t="shared" ref="AQ10:BI10" si="9">AQ11+AQ14+AQ18+AQ22+AQ25+AQ27+AQ29</f>
        <v>88845.9</v>
      </c>
      <c r="AR10" s="33">
        <f t="shared" si="9"/>
        <v>7659</v>
      </c>
      <c r="AS10" s="33">
        <f t="shared" si="9"/>
        <v>0</v>
      </c>
      <c r="AT10" s="33">
        <f t="shared" si="9"/>
        <v>91889.7</v>
      </c>
      <c r="AU10" s="33">
        <f>AU11+AU14+AU18+AU22+AU25+AU27+AU29</f>
        <v>182522.2</v>
      </c>
      <c r="AV10" s="33">
        <f t="shared" si="9"/>
        <v>91257.600000000006</v>
      </c>
      <c r="AW10" s="33">
        <f t="shared" si="9"/>
        <v>7917.5</v>
      </c>
      <c r="AX10" s="33">
        <f t="shared" si="9"/>
        <v>0</v>
      </c>
      <c r="AY10" s="33">
        <f t="shared" si="9"/>
        <v>83347.099999999991</v>
      </c>
      <c r="AZ10" s="33">
        <f>AZ11+AZ14+AZ18+AZ22+AZ25+AZ27+AZ29</f>
        <v>131082.1</v>
      </c>
      <c r="BA10" s="33">
        <f t="shared" si="9"/>
        <v>36676.400000000001</v>
      </c>
      <c r="BB10" s="33">
        <f t="shared" si="9"/>
        <v>7613</v>
      </c>
      <c r="BC10" s="33">
        <f t="shared" si="9"/>
        <v>0</v>
      </c>
      <c r="BD10" s="33">
        <f t="shared" si="9"/>
        <v>86792.7</v>
      </c>
      <c r="BE10" s="33">
        <f>BE11+BE14+BE18+BE22+BE25+BE27+BE29</f>
        <v>131082.1</v>
      </c>
      <c r="BF10" s="33">
        <f t="shared" si="9"/>
        <v>36676.400000000001</v>
      </c>
      <c r="BG10" s="33">
        <f t="shared" si="9"/>
        <v>7613</v>
      </c>
      <c r="BH10" s="33">
        <f t="shared" si="9"/>
        <v>0</v>
      </c>
      <c r="BI10" s="33">
        <f t="shared" si="9"/>
        <v>86792.7</v>
      </c>
      <c r="BJ10" s="33">
        <v>125826.8</v>
      </c>
      <c r="BK10" s="33">
        <v>124238.2</v>
      </c>
      <c r="BL10" s="33">
        <v>30858.2</v>
      </c>
      <c r="BM10" s="33">
        <v>30503.5</v>
      </c>
      <c r="BN10" s="33">
        <v>4327.7</v>
      </c>
      <c r="BO10" s="33">
        <v>3135.7</v>
      </c>
      <c r="BP10" s="33">
        <v>0</v>
      </c>
      <c r="BQ10" s="33">
        <v>0</v>
      </c>
      <c r="BR10" s="33">
        <v>90640.8</v>
      </c>
      <c r="BS10" s="33">
        <v>90598.9</v>
      </c>
      <c r="BT10" s="33">
        <f>BT11+BT14+BT18+BT22+BT25+BT27+BT29</f>
        <v>134795.80000000002</v>
      </c>
      <c r="BU10" s="33">
        <f t="shared" ref="BU10:BX10" si="10">BU11+BU14+BU18+BU22+BU25+BU27+BU29</f>
        <v>36363.9</v>
      </c>
      <c r="BV10" s="33">
        <f t="shared" si="10"/>
        <v>7128.9</v>
      </c>
      <c r="BW10" s="33">
        <f t="shared" si="10"/>
        <v>0</v>
      </c>
      <c r="BX10" s="33">
        <f t="shared" si="10"/>
        <v>91303</v>
      </c>
      <c r="BY10" s="33">
        <f>BY11+BY14+BY18+BY22+BY25+BY27+BY29</f>
        <v>126830.79999999999</v>
      </c>
      <c r="BZ10" s="33">
        <f t="shared" ref="BZ10:CC10" si="11">BZ11+BZ14+BZ18+BZ22+BZ25+BZ27+BZ29</f>
        <v>36676.400000000001</v>
      </c>
      <c r="CA10" s="33">
        <f t="shared" si="11"/>
        <v>7366.2</v>
      </c>
      <c r="CB10" s="33">
        <f t="shared" si="11"/>
        <v>0</v>
      </c>
      <c r="CC10" s="33">
        <f t="shared" si="11"/>
        <v>82788.2</v>
      </c>
      <c r="CD10" s="33">
        <f>CD11+CD14+CD18+CD22+CD25+CD27+CD29</f>
        <v>131080.1</v>
      </c>
      <c r="CE10" s="33">
        <f t="shared" ref="CE10:CH10" si="12">CE11+CE14+CE18+CE22+CE25+CE27+CE29</f>
        <v>36676.400000000001</v>
      </c>
      <c r="CF10" s="33">
        <f t="shared" si="12"/>
        <v>7613</v>
      </c>
      <c r="CG10" s="33">
        <f t="shared" si="12"/>
        <v>0</v>
      </c>
      <c r="CH10" s="33">
        <f t="shared" si="12"/>
        <v>86790.7</v>
      </c>
      <c r="CI10" s="33">
        <f>CI11+CI14+CI18+CI22+CI25+CI27+CI29</f>
        <v>131080.1</v>
      </c>
      <c r="CJ10" s="33">
        <f t="shared" ref="CJ10:CM10" si="13">CJ11+CJ14+CJ18+CJ22+CJ25+CJ27+CJ29</f>
        <v>36676.400000000001</v>
      </c>
      <c r="CK10" s="33">
        <f t="shared" si="13"/>
        <v>7613</v>
      </c>
      <c r="CL10" s="33">
        <f t="shared" si="13"/>
        <v>0</v>
      </c>
      <c r="CM10" s="33">
        <f t="shared" si="13"/>
        <v>86790.7</v>
      </c>
      <c r="CN10" s="33">
        <v>126563.9</v>
      </c>
      <c r="CO10" s="33">
        <v>30503.5</v>
      </c>
      <c r="CP10" s="33">
        <v>3705.6</v>
      </c>
      <c r="CQ10" s="33">
        <v>0</v>
      </c>
      <c r="CR10" s="33">
        <v>92354.8</v>
      </c>
      <c r="CS10" s="33">
        <f t="shared" ref="CS10:DB48" si="14">AP10</f>
        <v>188394.6</v>
      </c>
      <c r="CT10" s="33">
        <f t="shared" si="7"/>
        <v>88845.9</v>
      </c>
      <c r="CU10" s="33">
        <f t="shared" si="7"/>
        <v>7659</v>
      </c>
      <c r="CV10" s="33">
        <f t="shared" si="7"/>
        <v>0</v>
      </c>
      <c r="CW10" s="33">
        <f t="shared" si="7"/>
        <v>91889.7</v>
      </c>
      <c r="CX10" s="33">
        <f t="shared" si="7"/>
        <v>182522.2</v>
      </c>
      <c r="CY10" s="33">
        <f t="shared" si="7"/>
        <v>91257.600000000006</v>
      </c>
      <c r="CZ10" s="33">
        <f t="shared" si="7"/>
        <v>7917.5</v>
      </c>
      <c r="DA10" s="33">
        <f t="shared" si="7"/>
        <v>0</v>
      </c>
      <c r="DB10" s="33">
        <f t="shared" si="7"/>
        <v>83347.099999999991</v>
      </c>
      <c r="DC10" s="33">
        <v>124238.2</v>
      </c>
      <c r="DD10" s="33">
        <v>30503.5</v>
      </c>
      <c r="DE10" s="33">
        <v>3135.7</v>
      </c>
      <c r="DF10" s="33">
        <v>0</v>
      </c>
      <c r="DG10" s="33">
        <v>90598.9</v>
      </c>
      <c r="DH10" s="33">
        <f t="shared" ref="DH10:DQ48" si="15">BT10</f>
        <v>134795.80000000002</v>
      </c>
      <c r="DI10" s="33">
        <f t="shared" si="8"/>
        <v>36363.9</v>
      </c>
      <c r="DJ10" s="33">
        <f t="shared" si="8"/>
        <v>7128.9</v>
      </c>
      <c r="DK10" s="33">
        <f t="shared" si="8"/>
        <v>0</v>
      </c>
      <c r="DL10" s="33">
        <f t="shared" si="8"/>
        <v>91303</v>
      </c>
      <c r="DM10" s="33">
        <f t="shared" si="8"/>
        <v>126830.79999999999</v>
      </c>
      <c r="DN10" s="33">
        <f t="shared" si="8"/>
        <v>36676.400000000001</v>
      </c>
      <c r="DO10" s="33">
        <f t="shared" si="8"/>
        <v>7366.2</v>
      </c>
      <c r="DP10" s="33">
        <f t="shared" si="8"/>
        <v>0</v>
      </c>
      <c r="DQ10" s="33">
        <f t="shared" si="8"/>
        <v>82788.2</v>
      </c>
      <c r="DR10" s="33" t="s">
        <v>0</v>
      </c>
    </row>
    <row r="11" spans="1:122" ht="204" customHeight="1" x14ac:dyDescent="0.2">
      <c r="A11" s="32" t="s">
        <v>224</v>
      </c>
      <c r="B11" s="43" t="s">
        <v>225</v>
      </c>
      <c r="C11" s="44" t="s">
        <v>226</v>
      </c>
      <c r="D11" s="31" t="s">
        <v>176</v>
      </c>
      <c r="E11" s="31" t="s">
        <v>227</v>
      </c>
      <c r="F11" s="31" t="s">
        <v>178</v>
      </c>
      <c r="G11" s="31" t="s">
        <v>0</v>
      </c>
      <c r="H11" s="31" t="s">
        <v>0</v>
      </c>
      <c r="I11" s="31" t="s">
        <v>0</v>
      </c>
      <c r="J11" s="31" t="s">
        <v>0</v>
      </c>
      <c r="K11" s="31" t="s">
        <v>0</v>
      </c>
      <c r="L11" s="31" t="s">
        <v>0</v>
      </c>
      <c r="M11" s="31" t="s">
        <v>0</v>
      </c>
      <c r="N11" s="31" t="s">
        <v>0</v>
      </c>
      <c r="O11" s="31" t="s">
        <v>0</v>
      </c>
      <c r="P11" s="31" t="s">
        <v>0</v>
      </c>
      <c r="Q11" s="31" t="s">
        <v>0</v>
      </c>
      <c r="R11" s="31" t="s">
        <v>0</v>
      </c>
      <c r="S11" s="31" t="s">
        <v>0</v>
      </c>
      <c r="T11" s="31" t="s">
        <v>0</v>
      </c>
      <c r="U11" s="31" t="s">
        <v>0</v>
      </c>
      <c r="V11" s="31" t="s">
        <v>0</v>
      </c>
      <c r="W11" s="31" t="s">
        <v>0</v>
      </c>
      <c r="X11" s="31" t="s">
        <v>228</v>
      </c>
      <c r="Y11" s="31" t="s">
        <v>229</v>
      </c>
      <c r="Z11" s="31" t="s">
        <v>230</v>
      </c>
      <c r="AA11" s="23" t="s">
        <v>597</v>
      </c>
      <c r="AB11" s="23" t="s">
        <v>180</v>
      </c>
      <c r="AC11" s="23" t="s">
        <v>598</v>
      </c>
      <c r="AD11" s="31" t="s">
        <v>49</v>
      </c>
      <c r="AE11" s="31" t="s">
        <v>231</v>
      </c>
      <c r="AF11" s="33">
        <v>23483.3</v>
      </c>
      <c r="AG11" s="33">
        <v>23483.3</v>
      </c>
      <c r="AH11" s="33">
        <v>0</v>
      </c>
      <c r="AI11" s="33">
        <v>0</v>
      </c>
      <c r="AJ11" s="33">
        <v>0</v>
      </c>
      <c r="AK11" s="33">
        <v>0</v>
      </c>
      <c r="AL11" s="33">
        <v>0</v>
      </c>
      <c r="AM11" s="33">
        <v>0</v>
      </c>
      <c r="AN11" s="33">
        <v>23483.3</v>
      </c>
      <c r="AO11" s="33">
        <v>23483.3</v>
      </c>
      <c r="AP11" s="33">
        <f>SUM(AQ11:AT11)</f>
        <v>75791.7</v>
      </c>
      <c r="AQ11" s="33">
        <v>52482</v>
      </c>
      <c r="AR11" s="33">
        <v>530.1</v>
      </c>
      <c r="AS11" s="33">
        <v>0</v>
      </c>
      <c r="AT11" s="33">
        <v>22779.599999999999</v>
      </c>
      <c r="AU11" s="33">
        <f>SUM(AV11:AY11)</f>
        <v>76933.399999999994</v>
      </c>
      <c r="AV11" s="33">
        <v>54581.2</v>
      </c>
      <c r="AW11" s="33">
        <v>551.29999999999995</v>
      </c>
      <c r="AX11" s="33">
        <v>0</v>
      </c>
      <c r="AY11" s="33">
        <v>21800.9</v>
      </c>
      <c r="AZ11" s="33">
        <f>SUM(BA11:BD11)</f>
        <v>21244</v>
      </c>
      <c r="BA11" s="33">
        <v>0</v>
      </c>
      <c r="BB11" s="33">
        <v>0</v>
      </c>
      <c r="BC11" s="33">
        <v>0</v>
      </c>
      <c r="BD11" s="33">
        <v>21244</v>
      </c>
      <c r="BE11" s="33">
        <f>SUM(BF11:BI11)</f>
        <v>21244</v>
      </c>
      <c r="BF11" s="33">
        <v>0</v>
      </c>
      <c r="BG11" s="33">
        <v>0</v>
      </c>
      <c r="BH11" s="33">
        <v>0</v>
      </c>
      <c r="BI11" s="33">
        <v>21244</v>
      </c>
      <c r="BJ11" s="33">
        <v>22553.4</v>
      </c>
      <c r="BK11" s="33">
        <v>22553.4</v>
      </c>
      <c r="BL11" s="33">
        <v>0</v>
      </c>
      <c r="BM11" s="33">
        <v>0</v>
      </c>
      <c r="BN11" s="33">
        <v>0</v>
      </c>
      <c r="BO11" s="33">
        <v>0</v>
      </c>
      <c r="BP11" s="33">
        <v>0</v>
      </c>
      <c r="BQ11" s="33">
        <v>0</v>
      </c>
      <c r="BR11" s="33">
        <v>22553.4</v>
      </c>
      <c r="BS11" s="33">
        <v>22553.4</v>
      </c>
      <c r="BT11" s="33">
        <f>SUM(BU11:BX11)</f>
        <v>22247.9</v>
      </c>
      <c r="BU11" s="33">
        <v>0</v>
      </c>
      <c r="BV11" s="33">
        <v>0</v>
      </c>
      <c r="BW11" s="33">
        <v>0</v>
      </c>
      <c r="BX11" s="33">
        <v>22247.9</v>
      </c>
      <c r="BY11" s="33">
        <f>SUM(BZ11:CC11)</f>
        <v>21242</v>
      </c>
      <c r="BZ11" s="33">
        <v>0</v>
      </c>
      <c r="CA11" s="33">
        <v>0</v>
      </c>
      <c r="CB11" s="33">
        <v>0</v>
      </c>
      <c r="CC11" s="33">
        <v>21242</v>
      </c>
      <c r="CD11" s="33">
        <f>SUM(CE11:CH11)</f>
        <v>21242</v>
      </c>
      <c r="CE11" s="33">
        <v>0</v>
      </c>
      <c r="CF11" s="33">
        <v>0</v>
      </c>
      <c r="CG11" s="33">
        <v>0</v>
      </c>
      <c r="CH11" s="33">
        <v>21242</v>
      </c>
      <c r="CI11" s="33">
        <f>SUM(CJ11:CM11)</f>
        <v>21242</v>
      </c>
      <c r="CJ11" s="33">
        <v>0</v>
      </c>
      <c r="CK11" s="33">
        <v>0</v>
      </c>
      <c r="CL11" s="33">
        <v>0</v>
      </c>
      <c r="CM11" s="33">
        <v>21242</v>
      </c>
      <c r="CN11" s="33">
        <v>23483.3</v>
      </c>
      <c r="CO11" s="33">
        <v>0</v>
      </c>
      <c r="CP11" s="33">
        <v>0</v>
      </c>
      <c r="CQ11" s="33">
        <v>0</v>
      </c>
      <c r="CR11" s="33">
        <v>23483.3</v>
      </c>
      <c r="CS11" s="33">
        <f t="shared" si="14"/>
        <v>75791.7</v>
      </c>
      <c r="CT11" s="33">
        <f t="shared" si="7"/>
        <v>52482</v>
      </c>
      <c r="CU11" s="33">
        <f t="shared" si="7"/>
        <v>530.1</v>
      </c>
      <c r="CV11" s="33">
        <f t="shared" si="7"/>
        <v>0</v>
      </c>
      <c r="CW11" s="33">
        <f t="shared" si="7"/>
        <v>22779.599999999999</v>
      </c>
      <c r="CX11" s="33">
        <f t="shared" si="7"/>
        <v>76933.399999999994</v>
      </c>
      <c r="CY11" s="33">
        <f t="shared" si="7"/>
        <v>54581.2</v>
      </c>
      <c r="CZ11" s="33">
        <f t="shared" si="7"/>
        <v>551.29999999999995</v>
      </c>
      <c r="DA11" s="33">
        <f t="shared" si="7"/>
        <v>0</v>
      </c>
      <c r="DB11" s="33">
        <f t="shared" si="7"/>
        <v>21800.9</v>
      </c>
      <c r="DC11" s="33">
        <v>22553.4</v>
      </c>
      <c r="DD11" s="33">
        <v>0</v>
      </c>
      <c r="DE11" s="33">
        <v>0</v>
      </c>
      <c r="DF11" s="33">
        <v>0</v>
      </c>
      <c r="DG11" s="33">
        <v>22553.4</v>
      </c>
      <c r="DH11" s="33">
        <f t="shared" si="15"/>
        <v>22247.9</v>
      </c>
      <c r="DI11" s="33">
        <f t="shared" si="8"/>
        <v>0</v>
      </c>
      <c r="DJ11" s="33">
        <f t="shared" si="8"/>
        <v>0</v>
      </c>
      <c r="DK11" s="33">
        <f t="shared" si="8"/>
        <v>0</v>
      </c>
      <c r="DL11" s="33">
        <f t="shared" si="8"/>
        <v>22247.9</v>
      </c>
      <c r="DM11" s="33">
        <f t="shared" si="8"/>
        <v>21242</v>
      </c>
      <c r="DN11" s="33">
        <f t="shared" si="8"/>
        <v>0</v>
      </c>
      <c r="DO11" s="33">
        <f t="shared" si="8"/>
        <v>0</v>
      </c>
      <c r="DP11" s="33">
        <f t="shared" si="8"/>
        <v>0</v>
      </c>
      <c r="DQ11" s="33">
        <f t="shared" si="8"/>
        <v>21242</v>
      </c>
      <c r="DR11" s="33" t="s">
        <v>183</v>
      </c>
    </row>
    <row r="12" spans="1:122" ht="120.4" customHeight="1" x14ac:dyDescent="0.2">
      <c r="A12" s="32" t="s">
        <v>224</v>
      </c>
      <c r="B12" s="43" t="s">
        <v>0</v>
      </c>
      <c r="C12" s="44" t="s">
        <v>0</v>
      </c>
      <c r="D12" s="31" t="s">
        <v>232</v>
      </c>
      <c r="E12" s="31" t="s">
        <v>233</v>
      </c>
      <c r="F12" s="31" t="s">
        <v>234</v>
      </c>
      <c r="G12" s="31" t="s">
        <v>0</v>
      </c>
      <c r="H12" s="31" t="s">
        <v>0</v>
      </c>
      <c r="I12" s="31" t="s">
        <v>0</v>
      </c>
      <c r="J12" s="31" t="s">
        <v>0</v>
      </c>
      <c r="K12" s="31" t="s">
        <v>0</v>
      </c>
      <c r="L12" s="31" t="s">
        <v>0</v>
      </c>
      <c r="M12" s="31" t="s">
        <v>0</v>
      </c>
      <c r="N12" s="31" t="s">
        <v>0</v>
      </c>
      <c r="O12" s="31" t="s">
        <v>0</v>
      </c>
      <c r="P12" s="31" t="s">
        <v>0</v>
      </c>
      <c r="Q12" s="31" t="s">
        <v>0</v>
      </c>
      <c r="R12" s="31" t="s">
        <v>0</v>
      </c>
      <c r="S12" s="31" t="s">
        <v>0</v>
      </c>
      <c r="T12" s="31" t="s">
        <v>0</v>
      </c>
      <c r="U12" s="31" t="s">
        <v>0</v>
      </c>
      <c r="V12" s="31" t="s">
        <v>0</v>
      </c>
      <c r="W12" s="31" t="s">
        <v>0</v>
      </c>
      <c r="X12" s="31" t="s">
        <v>235</v>
      </c>
      <c r="Y12" s="31" t="s">
        <v>180</v>
      </c>
      <c r="Z12" s="31" t="s">
        <v>236</v>
      </c>
      <c r="AA12" s="31" t="s">
        <v>0</v>
      </c>
      <c r="AB12" s="31" t="s">
        <v>0</v>
      </c>
      <c r="AC12" s="31" t="s">
        <v>236</v>
      </c>
      <c r="AD12" s="31" t="s">
        <v>49</v>
      </c>
      <c r="AE12" s="31" t="s">
        <v>0</v>
      </c>
      <c r="AF12" s="33">
        <v>0</v>
      </c>
      <c r="AG12" s="33">
        <v>0</v>
      </c>
      <c r="AH12" s="33">
        <v>0</v>
      </c>
      <c r="AI12" s="33">
        <v>0</v>
      </c>
      <c r="AJ12" s="33">
        <v>0</v>
      </c>
      <c r="AK12" s="33">
        <v>0</v>
      </c>
      <c r="AL12" s="33">
        <v>0</v>
      </c>
      <c r="AM12" s="33">
        <v>0</v>
      </c>
      <c r="AN12" s="33">
        <v>0</v>
      </c>
      <c r="AO12" s="33">
        <v>0</v>
      </c>
      <c r="AP12" s="33">
        <f t="shared" ref="AP12:AP30" si="16">SUM(AQ12:AT12)</f>
        <v>0</v>
      </c>
      <c r="AQ12" s="33">
        <v>0</v>
      </c>
      <c r="AR12" s="33">
        <v>0</v>
      </c>
      <c r="AS12" s="33">
        <v>0</v>
      </c>
      <c r="AT12" s="33">
        <v>0</v>
      </c>
      <c r="AU12" s="33">
        <f t="shared" ref="AU12:AU30" si="17">SUM(AV12:AY12)</f>
        <v>0</v>
      </c>
      <c r="AV12" s="33">
        <v>0</v>
      </c>
      <c r="AW12" s="33">
        <v>0</v>
      </c>
      <c r="AX12" s="33">
        <v>0</v>
      </c>
      <c r="AY12" s="33">
        <v>0</v>
      </c>
      <c r="AZ12" s="33">
        <f t="shared" ref="AZ12:AZ30" si="18">SUM(BA12:BD12)</f>
        <v>0</v>
      </c>
      <c r="BA12" s="33">
        <v>0</v>
      </c>
      <c r="BB12" s="33">
        <v>0</v>
      </c>
      <c r="BC12" s="33">
        <v>0</v>
      </c>
      <c r="BD12" s="33">
        <v>0</v>
      </c>
      <c r="BE12" s="33">
        <f t="shared" ref="BE12:BE30" si="19">SUM(BF12:BI12)</f>
        <v>0</v>
      </c>
      <c r="BF12" s="33">
        <v>0</v>
      </c>
      <c r="BG12" s="33">
        <v>0</v>
      </c>
      <c r="BH12" s="33">
        <v>0</v>
      </c>
      <c r="BI12" s="33">
        <v>0</v>
      </c>
      <c r="BJ12" s="33">
        <v>0</v>
      </c>
      <c r="BK12" s="33">
        <v>0</v>
      </c>
      <c r="BL12" s="33">
        <v>0</v>
      </c>
      <c r="BM12" s="33">
        <v>0</v>
      </c>
      <c r="BN12" s="33">
        <v>0</v>
      </c>
      <c r="BO12" s="33">
        <v>0</v>
      </c>
      <c r="BP12" s="33">
        <v>0</v>
      </c>
      <c r="BQ12" s="33">
        <v>0</v>
      </c>
      <c r="BR12" s="33">
        <v>0</v>
      </c>
      <c r="BS12" s="33">
        <v>0</v>
      </c>
      <c r="BT12" s="33">
        <f t="shared" ref="BT12:BT30" si="20">SUM(BU12:BX12)</f>
        <v>0</v>
      </c>
      <c r="BU12" s="33">
        <v>0</v>
      </c>
      <c r="BV12" s="33">
        <v>0</v>
      </c>
      <c r="BW12" s="33">
        <v>0</v>
      </c>
      <c r="BX12" s="33">
        <v>0</v>
      </c>
      <c r="BY12" s="33">
        <f t="shared" ref="BY12:BY30" si="21">SUM(BZ12:CC12)</f>
        <v>0</v>
      </c>
      <c r="BZ12" s="33">
        <v>0</v>
      </c>
      <c r="CA12" s="33">
        <v>0</v>
      </c>
      <c r="CB12" s="33">
        <v>0</v>
      </c>
      <c r="CC12" s="33">
        <v>0</v>
      </c>
      <c r="CD12" s="33">
        <f t="shared" ref="CD12:CD30" si="22">SUM(CE12:CH12)</f>
        <v>0</v>
      </c>
      <c r="CE12" s="33">
        <v>0</v>
      </c>
      <c r="CF12" s="33">
        <v>0</v>
      </c>
      <c r="CG12" s="33">
        <v>0</v>
      </c>
      <c r="CH12" s="33">
        <v>0</v>
      </c>
      <c r="CI12" s="33">
        <f t="shared" ref="CI12:CI30" si="23">SUM(CJ12:CM12)</f>
        <v>0</v>
      </c>
      <c r="CJ12" s="33">
        <v>0</v>
      </c>
      <c r="CK12" s="33">
        <v>0</v>
      </c>
      <c r="CL12" s="33">
        <v>0</v>
      </c>
      <c r="CM12" s="33">
        <v>0</v>
      </c>
      <c r="CN12" s="33">
        <v>0</v>
      </c>
      <c r="CO12" s="33">
        <v>0</v>
      </c>
      <c r="CP12" s="33">
        <v>0</v>
      </c>
      <c r="CQ12" s="33">
        <v>0</v>
      </c>
      <c r="CR12" s="33">
        <v>0</v>
      </c>
      <c r="CS12" s="33">
        <f t="shared" si="14"/>
        <v>0</v>
      </c>
      <c r="CT12" s="33">
        <f t="shared" si="7"/>
        <v>0</v>
      </c>
      <c r="CU12" s="33">
        <f t="shared" si="7"/>
        <v>0</v>
      </c>
      <c r="CV12" s="33">
        <f t="shared" si="7"/>
        <v>0</v>
      </c>
      <c r="CW12" s="33">
        <f t="shared" si="7"/>
        <v>0</v>
      </c>
      <c r="CX12" s="33">
        <f t="shared" si="7"/>
        <v>0</v>
      </c>
      <c r="CY12" s="33">
        <f t="shared" si="7"/>
        <v>0</v>
      </c>
      <c r="CZ12" s="33">
        <f t="shared" si="7"/>
        <v>0</v>
      </c>
      <c r="DA12" s="33">
        <f t="shared" si="7"/>
        <v>0</v>
      </c>
      <c r="DB12" s="33">
        <f t="shared" si="7"/>
        <v>0</v>
      </c>
      <c r="DC12" s="33">
        <v>0</v>
      </c>
      <c r="DD12" s="33">
        <v>0</v>
      </c>
      <c r="DE12" s="33">
        <v>0</v>
      </c>
      <c r="DF12" s="33">
        <v>0</v>
      </c>
      <c r="DG12" s="33">
        <v>0</v>
      </c>
      <c r="DH12" s="33">
        <f t="shared" si="15"/>
        <v>0</v>
      </c>
      <c r="DI12" s="33">
        <f t="shared" si="8"/>
        <v>0</v>
      </c>
      <c r="DJ12" s="33">
        <f t="shared" si="8"/>
        <v>0</v>
      </c>
      <c r="DK12" s="33">
        <f t="shared" si="8"/>
        <v>0</v>
      </c>
      <c r="DL12" s="33">
        <f t="shared" si="8"/>
        <v>0</v>
      </c>
      <c r="DM12" s="33">
        <f t="shared" si="8"/>
        <v>0</v>
      </c>
      <c r="DN12" s="33">
        <f t="shared" si="8"/>
        <v>0</v>
      </c>
      <c r="DO12" s="33">
        <f t="shared" si="8"/>
        <v>0</v>
      </c>
      <c r="DP12" s="33">
        <f t="shared" si="8"/>
        <v>0</v>
      </c>
      <c r="DQ12" s="33">
        <f t="shared" si="8"/>
        <v>0</v>
      </c>
      <c r="DR12" s="33" t="s">
        <v>0</v>
      </c>
    </row>
    <row r="13" spans="1:122" ht="108.2" customHeight="1" x14ac:dyDescent="0.2">
      <c r="A13" s="32" t="s">
        <v>224</v>
      </c>
      <c r="B13" s="43" t="s">
        <v>0</v>
      </c>
      <c r="C13" s="44" t="s">
        <v>0</v>
      </c>
      <c r="D13" s="31" t="s">
        <v>0</v>
      </c>
      <c r="E13" s="31" t="s">
        <v>0</v>
      </c>
      <c r="F13" s="31" t="s">
        <v>0</v>
      </c>
      <c r="G13" s="31" t="s">
        <v>0</v>
      </c>
      <c r="H13" s="31" t="s">
        <v>0</v>
      </c>
      <c r="I13" s="31" t="s">
        <v>0</v>
      </c>
      <c r="J13" s="31" t="s">
        <v>0</v>
      </c>
      <c r="K13" s="31" t="s">
        <v>0</v>
      </c>
      <c r="L13" s="31" t="s">
        <v>0</v>
      </c>
      <c r="M13" s="31" t="s">
        <v>0</v>
      </c>
      <c r="N13" s="31" t="s">
        <v>237</v>
      </c>
      <c r="O13" s="31" t="s">
        <v>180</v>
      </c>
      <c r="P13" s="31" t="s">
        <v>238</v>
      </c>
      <c r="Q13" s="31" t="s">
        <v>239</v>
      </c>
      <c r="R13" s="31" t="s">
        <v>0</v>
      </c>
      <c r="S13" s="31" t="s">
        <v>0</v>
      </c>
      <c r="T13" s="31" t="s">
        <v>0</v>
      </c>
      <c r="U13" s="31" t="s">
        <v>0</v>
      </c>
      <c r="V13" s="31" t="s">
        <v>0</v>
      </c>
      <c r="W13" s="31" t="s">
        <v>0</v>
      </c>
      <c r="X13" s="31" t="s">
        <v>0</v>
      </c>
      <c r="Y13" s="31" t="s">
        <v>0</v>
      </c>
      <c r="Z13" s="31" t="s">
        <v>0</v>
      </c>
      <c r="AA13" s="31" t="s">
        <v>0</v>
      </c>
      <c r="AB13" s="31" t="s">
        <v>0</v>
      </c>
      <c r="AC13" s="31" t="s">
        <v>0</v>
      </c>
      <c r="AD13" s="31" t="s">
        <v>49</v>
      </c>
      <c r="AE13" s="31" t="s">
        <v>231</v>
      </c>
      <c r="AF13" s="33">
        <v>0</v>
      </c>
      <c r="AG13" s="33">
        <v>0</v>
      </c>
      <c r="AH13" s="33">
        <v>0</v>
      </c>
      <c r="AI13" s="33">
        <v>0</v>
      </c>
      <c r="AJ13" s="33">
        <v>0</v>
      </c>
      <c r="AK13" s="33">
        <v>0</v>
      </c>
      <c r="AL13" s="33">
        <v>0</v>
      </c>
      <c r="AM13" s="33">
        <v>0</v>
      </c>
      <c r="AN13" s="33">
        <v>0</v>
      </c>
      <c r="AO13" s="33">
        <v>0</v>
      </c>
      <c r="AP13" s="33">
        <f t="shared" si="16"/>
        <v>53547.6</v>
      </c>
      <c r="AQ13" s="33">
        <v>52482</v>
      </c>
      <c r="AR13" s="33">
        <v>530.1</v>
      </c>
      <c r="AS13" s="33">
        <v>0</v>
      </c>
      <c r="AT13" s="33">
        <v>535.5</v>
      </c>
      <c r="AU13" s="33">
        <f t="shared" si="17"/>
        <v>55689.4</v>
      </c>
      <c r="AV13" s="33">
        <v>54581.2</v>
      </c>
      <c r="AW13" s="33">
        <v>551.29999999999995</v>
      </c>
      <c r="AX13" s="33">
        <v>0</v>
      </c>
      <c r="AY13" s="33">
        <v>556.9</v>
      </c>
      <c r="AZ13" s="33">
        <f t="shared" si="18"/>
        <v>0</v>
      </c>
      <c r="BA13" s="33">
        <v>0</v>
      </c>
      <c r="BB13" s="33">
        <v>0</v>
      </c>
      <c r="BC13" s="33">
        <v>0</v>
      </c>
      <c r="BD13" s="33">
        <v>0</v>
      </c>
      <c r="BE13" s="33">
        <f t="shared" si="19"/>
        <v>0</v>
      </c>
      <c r="BF13" s="33">
        <v>0</v>
      </c>
      <c r="BG13" s="33">
        <v>0</v>
      </c>
      <c r="BH13" s="33">
        <v>0</v>
      </c>
      <c r="BI13" s="33">
        <v>0</v>
      </c>
      <c r="BJ13" s="33">
        <v>0</v>
      </c>
      <c r="BK13" s="33">
        <v>0</v>
      </c>
      <c r="BL13" s="33">
        <v>0</v>
      </c>
      <c r="BM13" s="33">
        <v>0</v>
      </c>
      <c r="BN13" s="33">
        <v>0</v>
      </c>
      <c r="BO13" s="33">
        <v>0</v>
      </c>
      <c r="BP13" s="33">
        <v>0</v>
      </c>
      <c r="BQ13" s="33">
        <v>0</v>
      </c>
      <c r="BR13" s="33">
        <v>0</v>
      </c>
      <c r="BS13" s="33">
        <v>0</v>
      </c>
      <c r="BT13" s="33">
        <f t="shared" si="20"/>
        <v>0</v>
      </c>
      <c r="BU13" s="33">
        <v>0</v>
      </c>
      <c r="BV13" s="33">
        <v>0</v>
      </c>
      <c r="BW13" s="33">
        <v>0</v>
      </c>
      <c r="BX13" s="33">
        <v>0</v>
      </c>
      <c r="BY13" s="33">
        <f t="shared" si="21"/>
        <v>0</v>
      </c>
      <c r="BZ13" s="33">
        <v>0</v>
      </c>
      <c r="CA13" s="33">
        <v>0</v>
      </c>
      <c r="CB13" s="33">
        <v>0</v>
      </c>
      <c r="CC13" s="33">
        <v>0</v>
      </c>
      <c r="CD13" s="33">
        <f t="shared" si="22"/>
        <v>0</v>
      </c>
      <c r="CE13" s="33">
        <v>0</v>
      </c>
      <c r="CF13" s="33">
        <v>0</v>
      </c>
      <c r="CG13" s="33">
        <v>0</v>
      </c>
      <c r="CH13" s="33">
        <v>0</v>
      </c>
      <c r="CI13" s="33">
        <f t="shared" si="23"/>
        <v>0</v>
      </c>
      <c r="CJ13" s="33">
        <v>0</v>
      </c>
      <c r="CK13" s="33">
        <v>0</v>
      </c>
      <c r="CL13" s="33">
        <v>0</v>
      </c>
      <c r="CM13" s="33">
        <v>0</v>
      </c>
      <c r="CN13" s="33">
        <v>0</v>
      </c>
      <c r="CO13" s="33">
        <v>0</v>
      </c>
      <c r="CP13" s="33">
        <v>0</v>
      </c>
      <c r="CQ13" s="33">
        <v>0</v>
      </c>
      <c r="CR13" s="33">
        <v>0</v>
      </c>
      <c r="CS13" s="33">
        <f t="shared" si="14"/>
        <v>53547.6</v>
      </c>
      <c r="CT13" s="33">
        <f t="shared" si="7"/>
        <v>52482</v>
      </c>
      <c r="CU13" s="33">
        <f t="shared" si="7"/>
        <v>530.1</v>
      </c>
      <c r="CV13" s="33">
        <f t="shared" si="7"/>
        <v>0</v>
      </c>
      <c r="CW13" s="33">
        <f t="shared" si="7"/>
        <v>535.5</v>
      </c>
      <c r="CX13" s="33">
        <f t="shared" si="7"/>
        <v>55689.4</v>
      </c>
      <c r="CY13" s="33">
        <f t="shared" si="7"/>
        <v>54581.2</v>
      </c>
      <c r="CZ13" s="33">
        <f t="shared" si="7"/>
        <v>551.29999999999995</v>
      </c>
      <c r="DA13" s="33">
        <f t="shared" si="7"/>
        <v>0</v>
      </c>
      <c r="DB13" s="33">
        <f t="shared" si="7"/>
        <v>556.9</v>
      </c>
      <c r="DC13" s="33">
        <v>0</v>
      </c>
      <c r="DD13" s="33">
        <v>0</v>
      </c>
      <c r="DE13" s="33">
        <v>0</v>
      </c>
      <c r="DF13" s="33">
        <v>0</v>
      </c>
      <c r="DG13" s="33">
        <v>0</v>
      </c>
      <c r="DH13" s="33">
        <f t="shared" si="15"/>
        <v>0</v>
      </c>
      <c r="DI13" s="33">
        <f t="shared" si="8"/>
        <v>0</v>
      </c>
      <c r="DJ13" s="33">
        <f t="shared" si="8"/>
        <v>0</v>
      </c>
      <c r="DK13" s="33">
        <f t="shared" si="8"/>
        <v>0</v>
      </c>
      <c r="DL13" s="33">
        <f t="shared" si="8"/>
        <v>0</v>
      </c>
      <c r="DM13" s="33">
        <f t="shared" si="8"/>
        <v>0</v>
      </c>
      <c r="DN13" s="33">
        <f t="shared" si="8"/>
        <v>0</v>
      </c>
      <c r="DO13" s="33">
        <f t="shared" si="8"/>
        <v>0</v>
      </c>
      <c r="DP13" s="33">
        <f t="shared" si="8"/>
        <v>0</v>
      </c>
      <c r="DQ13" s="33">
        <f t="shared" si="8"/>
        <v>0</v>
      </c>
      <c r="DR13" s="33" t="s">
        <v>183</v>
      </c>
    </row>
    <row r="14" spans="1:122" ht="204" customHeight="1" x14ac:dyDescent="0.2">
      <c r="A14" s="32" t="s">
        <v>240</v>
      </c>
      <c r="B14" s="43" t="s">
        <v>241</v>
      </c>
      <c r="C14" s="44" t="s">
        <v>242</v>
      </c>
      <c r="D14" s="31" t="s">
        <v>176</v>
      </c>
      <c r="E14" s="31" t="s">
        <v>227</v>
      </c>
      <c r="F14" s="31" t="s">
        <v>178</v>
      </c>
      <c r="G14" s="31" t="s">
        <v>0</v>
      </c>
      <c r="H14" s="31" t="s">
        <v>0</v>
      </c>
      <c r="I14" s="31" t="s">
        <v>0</v>
      </c>
      <c r="J14" s="31" t="s">
        <v>0</v>
      </c>
      <c r="K14" s="31" t="s">
        <v>0</v>
      </c>
      <c r="L14" s="31" t="s">
        <v>0</v>
      </c>
      <c r="M14" s="31" t="s">
        <v>0</v>
      </c>
      <c r="N14" s="31" t="s">
        <v>0</v>
      </c>
      <c r="O14" s="31" t="s">
        <v>0</v>
      </c>
      <c r="P14" s="31" t="s">
        <v>0</v>
      </c>
      <c r="Q14" s="31" t="s">
        <v>0</v>
      </c>
      <c r="R14" s="31" t="s">
        <v>0</v>
      </c>
      <c r="S14" s="31" t="s">
        <v>0</v>
      </c>
      <c r="T14" s="31" t="s">
        <v>0</v>
      </c>
      <c r="U14" s="31" t="s">
        <v>0</v>
      </c>
      <c r="V14" s="31" t="s">
        <v>0</v>
      </c>
      <c r="W14" s="31" t="s">
        <v>0</v>
      </c>
      <c r="X14" s="31" t="s">
        <v>228</v>
      </c>
      <c r="Y14" s="31" t="s">
        <v>229</v>
      </c>
      <c r="Z14" s="31" t="s">
        <v>230</v>
      </c>
      <c r="AA14" s="23" t="s">
        <v>597</v>
      </c>
      <c r="AB14" s="23" t="s">
        <v>180</v>
      </c>
      <c r="AC14" s="23" t="s">
        <v>598</v>
      </c>
      <c r="AD14" s="31" t="s">
        <v>49</v>
      </c>
      <c r="AE14" s="31" t="s">
        <v>243</v>
      </c>
      <c r="AF14" s="33">
        <v>36077.9</v>
      </c>
      <c r="AG14" s="33">
        <v>35296.1</v>
      </c>
      <c r="AH14" s="33">
        <v>14103.2</v>
      </c>
      <c r="AI14" s="33">
        <v>14043.9</v>
      </c>
      <c r="AJ14" s="33">
        <v>1673.7</v>
      </c>
      <c r="AK14" s="33">
        <v>972.9</v>
      </c>
      <c r="AL14" s="33">
        <v>0</v>
      </c>
      <c r="AM14" s="33">
        <v>0</v>
      </c>
      <c r="AN14" s="33">
        <v>20301</v>
      </c>
      <c r="AO14" s="33">
        <v>20279.3</v>
      </c>
      <c r="AP14" s="33">
        <f t="shared" si="16"/>
        <v>35916</v>
      </c>
      <c r="AQ14" s="33">
        <v>16853.900000000001</v>
      </c>
      <c r="AR14" s="33">
        <v>3596.6</v>
      </c>
      <c r="AS14" s="33">
        <v>0</v>
      </c>
      <c r="AT14" s="33">
        <v>15465.5</v>
      </c>
      <c r="AU14" s="33">
        <f t="shared" si="17"/>
        <v>39751.300000000003</v>
      </c>
      <c r="AV14" s="33">
        <v>17166.400000000001</v>
      </c>
      <c r="AW14" s="33">
        <v>3740.1</v>
      </c>
      <c r="AX14" s="33">
        <v>0</v>
      </c>
      <c r="AY14" s="33">
        <v>18844.8</v>
      </c>
      <c r="AZ14" s="33">
        <f t="shared" si="18"/>
        <v>41832</v>
      </c>
      <c r="BA14" s="33">
        <v>17166.400000000001</v>
      </c>
      <c r="BB14" s="33">
        <v>3889.3</v>
      </c>
      <c r="BC14" s="33">
        <v>0</v>
      </c>
      <c r="BD14" s="33">
        <v>20776.3</v>
      </c>
      <c r="BE14" s="33">
        <f t="shared" si="19"/>
        <v>41832</v>
      </c>
      <c r="BF14" s="33">
        <v>17166.400000000001</v>
      </c>
      <c r="BG14" s="33">
        <v>3889.3</v>
      </c>
      <c r="BH14" s="33">
        <v>0</v>
      </c>
      <c r="BI14" s="33">
        <v>20776.3</v>
      </c>
      <c r="BJ14" s="33">
        <v>35780.1</v>
      </c>
      <c r="BK14" s="33">
        <v>34998.300000000003</v>
      </c>
      <c r="BL14" s="33">
        <v>14103.2</v>
      </c>
      <c r="BM14" s="33">
        <v>14043.9</v>
      </c>
      <c r="BN14" s="33">
        <v>1673.7</v>
      </c>
      <c r="BO14" s="33">
        <v>972.9</v>
      </c>
      <c r="BP14" s="33">
        <v>0</v>
      </c>
      <c r="BQ14" s="33">
        <v>0</v>
      </c>
      <c r="BR14" s="33">
        <v>20003.2</v>
      </c>
      <c r="BS14" s="33">
        <v>19981.5</v>
      </c>
      <c r="BT14" s="33">
        <f t="shared" si="20"/>
        <v>35916</v>
      </c>
      <c r="BU14" s="33">
        <v>16853.900000000001</v>
      </c>
      <c r="BV14" s="33">
        <v>3596.6</v>
      </c>
      <c r="BW14" s="33">
        <v>0</v>
      </c>
      <c r="BX14" s="33">
        <v>15465.5</v>
      </c>
      <c r="BY14" s="33">
        <f t="shared" si="21"/>
        <v>39751.300000000003</v>
      </c>
      <c r="BZ14" s="33">
        <v>17166.400000000001</v>
      </c>
      <c r="CA14" s="33">
        <v>3740.1</v>
      </c>
      <c r="CB14" s="33">
        <v>0</v>
      </c>
      <c r="CC14" s="33">
        <v>18844.8</v>
      </c>
      <c r="CD14" s="33">
        <f t="shared" si="22"/>
        <v>41832</v>
      </c>
      <c r="CE14" s="33">
        <v>17166.400000000001</v>
      </c>
      <c r="CF14" s="33">
        <v>3889.3</v>
      </c>
      <c r="CG14" s="33">
        <v>0</v>
      </c>
      <c r="CH14" s="33">
        <v>20776.3</v>
      </c>
      <c r="CI14" s="33">
        <f t="shared" si="23"/>
        <v>41832</v>
      </c>
      <c r="CJ14" s="33">
        <v>17166.400000000001</v>
      </c>
      <c r="CK14" s="33">
        <v>3889.3</v>
      </c>
      <c r="CL14" s="33">
        <v>0</v>
      </c>
      <c r="CM14" s="33">
        <v>20776.3</v>
      </c>
      <c r="CN14" s="33">
        <v>35296.1</v>
      </c>
      <c r="CO14" s="33">
        <v>14043.9</v>
      </c>
      <c r="CP14" s="33">
        <v>972.9</v>
      </c>
      <c r="CQ14" s="33">
        <v>0</v>
      </c>
      <c r="CR14" s="33">
        <v>20279.3</v>
      </c>
      <c r="CS14" s="33">
        <f t="shared" si="14"/>
        <v>35916</v>
      </c>
      <c r="CT14" s="33">
        <f t="shared" si="7"/>
        <v>16853.900000000001</v>
      </c>
      <c r="CU14" s="33">
        <f t="shared" si="7"/>
        <v>3596.6</v>
      </c>
      <c r="CV14" s="33">
        <f t="shared" si="7"/>
        <v>0</v>
      </c>
      <c r="CW14" s="33">
        <f t="shared" si="7"/>
        <v>15465.5</v>
      </c>
      <c r="CX14" s="33">
        <f t="shared" si="7"/>
        <v>39751.300000000003</v>
      </c>
      <c r="CY14" s="33">
        <f t="shared" si="7"/>
        <v>17166.400000000001</v>
      </c>
      <c r="CZ14" s="33">
        <f t="shared" si="7"/>
        <v>3740.1</v>
      </c>
      <c r="DA14" s="33">
        <f t="shared" si="7"/>
        <v>0</v>
      </c>
      <c r="DB14" s="33">
        <f t="shared" si="7"/>
        <v>18844.8</v>
      </c>
      <c r="DC14" s="33">
        <v>34998.300000000003</v>
      </c>
      <c r="DD14" s="33">
        <v>14043.9</v>
      </c>
      <c r="DE14" s="33">
        <v>972.9</v>
      </c>
      <c r="DF14" s="33">
        <v>0</v>
      </c>
      <c r="DG14" s="33">
        <v>19981.5</v>
      </c>
      <c r="DH14" s="33">
        <f t="shared" si="15"/>
        <v>35916</v>
      </c>
      <c r="DI14" s="33">
        <f t="shared" si="8"/>
        <v>16853.900000000001</v>
      </c>
      <c r="DJ14" s="33">
        <f t="shared" si="8"/>
        <v>3596.6</v>
      </c>
      <c r="DK14" s="33">
        <f t="shared" si="8"/>
        <v>0</v>
      </c>
      <c r="DL14" s="33">
        <f t="shared" si="8"/>
        <v>15465.5</v>
      </c>
      <c r="DM14" s="33">
        <f t="shared" si="8"/>
        <v>39751.300000000003</v>
      </c>
      <c r="DN14" s="33">
        <f t="shared" si="8"/>
        <v>17166.400000000001</v>
      </c>
      <c r="DO14" s="33">
        <f t="shared" si="8"/>
        <v>3740.1</v>
      </c>
      <c r="DP14" s="33">
        <f t="shared" si="8"/>
        <v>0</v>
      </c>
      <c r="DQ14" s="33">
        <f t="shared" si="8"/>
        <v>18844.8</v>
      </c>
      <c r="DR14" s="33" t="s">
        <v>183</v>
      </c>
    </row>
    <row r="15" spans="1:122" ht="132.4" customHeight="1" x14ac:dyDescent="0.2">
      <c r="A15" s="32" t="s">
        <v>240</v>
      </c>
      <c r="B15" s="43" t="s">
        <v>0</v>
      </c>
      <c r="C15" s="44" t="s">
        <v>0</v>
      </c>
      <c r="D15" s="31" t="s">
        <v>232</v>
      </c>
      <c r="E15" s="31" t="s">
        <v>233</v>
      </c>
      <c r="F15" s="31" t="s">
        <v>234</v>
      </c>
      <c r="G15" s="31" t="s">
        <v>0</v>
      </c>
      <c r="H15" s="31" t="s">
        <v>0</v>
      </c>
      <c r="I15" s="31" t="s">
        <v>0</v>
      </c>
      <c r="J15" s="31" t="s">
        <v>0</v>
      </c>
      <c r="K15" s="31" t="s">
        <v>0</v>
      </c>
      <c r="L15" s="31" t="s">
        <v>0</v>
      </c>
      <c r="M15" s="31" t="s">
        <v>0</v>
      </c>
      <c r="N15" s="31" t="s">
        <v>0</v>
      </c>
      <c r="O15" s="31" t="s">
        <v>0</v>
      </c>
      <c r="P15" s="31" t="s">
        <v>0</v>
      </c>
      <c r="Q15" s="31" t="s">
        <v>0</v>
      </c>
      <c r="R15" s="31" t="s">
        <v>0</v>
      </c>
      <c r="S15" s="31" t="s">
        <v>0</v>
      </c>
      <c r="T15" s="31" t="s">
        <v>0</v>
      </c>
      <c r="U15" s="31" t="s">
        <v>0</v>
      </c>
      <c r="V15" s="31" t="s">
        <v>0</v>
      </c>
      <c r="W15" s="31" t="s">
        <v>0</v>
      </c>
      <c r="X15" s="31" t="s">
        <v>235</v>
      </c>
      <c r="Y15" s="31" t="s">
        <v>180</v>
      </c>
      <c r="Z15" s="31" t="s">
        <v>236</v>
      </c>
      <c r="AA15" s="23" t="s">
        <v>597</v>
      </c>
      <c r="AB15" s="23" t="s">
        <v>180</v>
      </c>
      <c r="AC15" s="23" t="s">
        <v>598</v>
      </c>
      <c r="AD15" s="31" t="s">
        <v>49</v>
      </c>
      <c r="AE15" s="31" t="s">
        <v>0</v>
      </c>
      <c r="AF15" s="33">
        <v>0</v>
      </c>
      <c r="AG15" s="33">
        <v>0</v>
      </c>
      <c r="AH15" s="33">
        <v>0</v>
      </c>
      <c r="AI15" s="33">
        <v>0</v>
      </c>
      <c r="AJ15" s="33">
        <v>0</v>
      </c>
      <c r="AK15" s="33">
        <v>0</v>
      </c>
      <c r="AL15" s="33">
        <v>0</v>
      </c>
      <c r="AM15" s="33">
        <v>0</v>
      </c>
      <c r="AN15" s="33">
        <v>0</v>
      </c>
      <c r="AO15" s="33">
        <v>0</v>
      </c>
      <c r="AP15" s="33">
        <f t="shared" si="16"/>
        <v>0</v>
      </c>
      <c r="AQ15" s="33">
        <v>0</v>
      </c>
      <c r="AR15" s="33">
        <v>0</v>
      </c>
      <c r="AS15" s="33">
        <v>0</v>
      </c>
      <c r="AT15" s="33">
        <v>0</v>
      </c>
      <c r="AU15" s="33">
        <f t="shared" si="17"/>
        <v>0</v>
      </c>
      <c r="AV15" s="33">
        <v>0</v>
      </c>
      <c r="AW15" s="33">
        <v>0</v>
      </c>
      <c r="AX15" s="33">
        <v>0</v>
      </c>
      <c r="AY15" s="33">
        <v>0</v>
      </c>
      <c r="AZ15" s="33">
        <f t="shared" si="18"/>
        <v>0</v>
      </c>
      <c r="BA15" s="33">
        <v>0</v>
      </c>
      <c r="BB15" s="33">
        <v>0</v>
      </c>
      <c r="BC15" s="33">
        <v>0</v>
      </c>
      <c r="BD15" s="33">
        <v>0</v>
      </c>
      <c r="BE15" s="33">
        <f t="shared" si="19"/>
        <v>0</v>
      </c>
      <c r="BF15" s="33">
        <v>0</v>
      </c>
      <c r="BG15" s="33">
        <v>0</v>
      </c>
      <c r="BH15" s="33">
        <v>0</v>
      </c>
      <c r="BI15" s="33">
        <v>0</v>
      </c>
      <c r="BJ15" s="33">
        <v>0</v>
      </c>
      <c r="BK15" s="33">
        <v>0</v>
      </c>
      <c r="BL15" s="33">
        <v>0</v>
      </c>
      <c r="BM15" s="33">
        <v>0</v>
      </c>
      <c r="BN15" s="33">
        <v>0</v>
      </c>
      <c r="BO15" s="33">
        <v>0</v>
      </c>
      <c r="BP15" s="33">
        <v>0</v>
      </c>
      <c r="BQ15" s="33">
        <v>0</v>
      </c>
      <c r="BR15" s="33">
        <v>0</v>
      </c>
      <c r="BS15" s="33">
        <v>0</v>
      </c>
      <c r="BT15" s="33">
        <f t="shared" si="20"/>
        <v>0</v>
      </c>
      <c r="BU15" s="33">
        <v>0</v>
      </c>
      <c r="BV15" s="33">
        <v>0</v>
      </c>
      <c r="BW15" s="33">
        <v>0</v>
      </c>
      <c r="BX15" s="33">
        <v>0</v>
      </c>
      <c r="BY15" s="33">
        <f t="shared" si="21"/>
        <v>0</v>
      </c>
      <c r="BZ15" s="33">
        <v>0</v>
      </c>
      <c r="CA15" s="33">
        <v>0</v>
      </c>
      <c r="CB15" s="33">
        <v>0</v>
      </c>
      <c r="CC15" s="33">
        <v>0</v>
      </c>
      <c r="CD15" s="33">
        <f t="shared" si="22"/>
        <v>0</v>
      </c>
      <c r="CE15" s="33">
        <v>0</v>
      </c>
      <c r="CF15" s="33">
        <v>0</v>
      </c>
      <c r="CG15" s="33">
        <v>0</v>
      </c>
      <c r="CH15" s="33">
        <v>0</v>
      </c>
      <c r="CI15" s="33">
        <f t="shared" si="23"/>
        <v>0</v>
      </c>
      <c r="CJ15" s="33">
        <v>0</v>
      </c>
      <c r="CK15" s="33">
        <v>0</v>
      </c>
      <c r="CL15" s="33">
        <v>0</v>
      </c>
      <c r="CM15" s="33">
        <v>0</v>
      </c>
      <c r="CN15" s="33">
        <v>0</v>
      </c>
      <c r="CO15" s="33">
        <v>0</v>
      </c>
      <c r="CP15" s="33">
        <v>0</v>
      </c>
      <c r="CQ15" s="33">
        <v>0</v>
      </c>
      <c r="CR15" s="33">
        <v>0</v>
      </c>
      <c r="CS15" s="33">
        <f t="shared" si="14"/>
        <v>0</v>
      </c>
      <c r="CT15" s="33">
        <f t="shared" si="7"/>
        <v>0</v>
      </c>
      <c r="CU15" s="33">
        <f t="shared" si="7"/>
        <v>0</v>
      </c>
      <c r="CV15" s="33">
        <f t="shared" si="7"/>
        <v>0</v>
      </c>
      <c r="CW15" s="33">
        <f t="shared" si="7"/>
        <v>0</v>
      </c>
      <c r="CX15" s="33">
        <f t="shared" si="7"/>
        <v>0</v>
      </c>
      <c r="CY15" s="33">
        <f t="shared" si="7"/>
        <v>0</v>
      </c>
      <c r="CZ15" s="33">
        <f t="shared" si="7"/>
        <v>0</v>
      </c>
      <c r="DA15" s="33">
        <f t="shared" si="7"/>
        <v>0</v>
      </c>
      <c r="DB15" s="33">
        <f t="shared" si="7"/>
        <v>0</v>
      </c>
      <c r="DC15" s="33">
        <v>0</v>
      </c>
      <c r="DD15" s="33">
        <v>0</v>
      </c>
      <c r="DE15" s="33">
        <v>0</v>
      </c>
      <c r="DF15" s="33">
        <v>0</v>
      </c>
      <c r="DG15" s="33">
        <v>0</v>
      </c>
      <c r="DH15" s="33">
        <f t="shared" si="15"/>
        <v>0</v>
      </c>
      <c r="DI15" s="33">
        <f t="shared" si="8"/>
        <v>0</v>
      </c>
      <c r="DJ15" s="33">
        <f t="shared" si="8"/>
        <v>0</v>
      </c>
      <c r="DK15" s="33">
        <f t="shared" si="8"/>
        <v>0</v>
      </c>
      <c r="DL15" s="33">
        <f t="shared" si="8"/>
        <v>0</v>
      </c>
      <c r="DM15" s="33">
        <f t="shared" si="8"/>
        <v>0</v>
      </c>
      <c r="DN15" s="33">
        <f t="shared" si="8"/>
        <v>0</v>
      </c>
      <c r="DO15" s="33">
        <f t="shared" si="8"/>
        <v>0</v>
      </c>
      <c r="DP15" s="33">
        <f t="shared" si="8"/>
        <v>0</v>
      </c>
      <c r="DQ15" s="33">
        <f t="shared" si="8"/>
        <v>0</v>
      </c>
      <c r="DR15" s="33" t="s">
        <v>0</v>
      </c>
    </row>
    <row r="16" spans="1:122" ht="84" customHeight="1" x14ac:dyDescent="0.2">
      <c r="A16" s="32" t="s">
        <v>240</v>
      </c>
      <c r="B16" s="43" t="s">
        <v>0</v>
      </c>
      <c r="C16" s="44" t="s">
        <v>0</v>
      </c>
      <c r="D16" s="31" t="s">
        <v>0</v>
      </c>
      <c r="E16" s="31" t="s">
        <v>0</v>
      </c>
      <c r="F16" s="31" t="s">
        <v>0</v>
      </c>
      <c r="G16" s="31" t="s">
        <v>244</v>
      </c>
      <c r="H16" s="31" t="s">
        <v>180</v>
      </c>
      <c r="I16" s="31" t="s">
        <v>238</v>
      </c>
      <c r="J16" s="31" t="s">
        <v>59</v>
      </c>
      <c r="K16" s="31" t="s">
        <v>0</v>
      </c>
      <c r="L16" s="31" t="s">
        <v>0</v>
      </c>
      <c r="M16" s="31" t="s">
        <v>0</v>
      </c>
      <c r="N16" s="31" t="s">
        <v>0</v>
      </c>
      <c r="O16" s="31" t="s">
        <v>0</v>
      </c>
      <c r="P16" s="31" t="s">
        <v>0</v>
      </c>
      <c r="Q16" s="31" t="s">
        <v>0</v>
      </c>
      <c r="R16" s="31" t="s">
        <v>0</v>
      </c>
      <c r="S16" s="31" t="s">
        <v>0</v>
      </c>
      <c r="T16" s="31" t="s">
        <v>0</v>
      </c>
      <c r="U16" s="31" t="s">
        <v>0</v>
      </c>
      <c r="V16" s="31" t="s">
        <v>0</v>
      </c>
      <c r="W16" s="31" t="s">
        <v>0</v>
      </c>
      <c r="X16" s="31" t="s">
        <v>0</v>
      </c>
      <c r="Y16" s="31" t="s">
        <v>0</v>
      </c>
      <c r="Z16" s="31" t="s">
        <v>0</v>
      </c>
      <c r="AA16" s="31" t="s">
        <v>0</v>
      </c>
      <c r="AB16" s="31" t="s">
        <v>0</v>
      </c>
      <c r="AC16" s="31" t="s">
        <v>0</v>
      </c>
      <c r="AD16" s="31" t="s">
        <v>49</v>
      </c>
      <c r="AE16" s="31" t="s">
        <v>243</v>
      </c>
      <c r="AF16" s="33">
        <v>1246.5999999999999</v>
      </c>
      <c r="AG16" s="33">
        <v>1246.5999999999999</v>
      </c>
      <c r="AH16" s="33">
        <v>1232.3</v>
      </c>
      <c r="AI16" s="33">
        <v>1232.3</v>
      </c>
      <c r="AJ16" s="33">
        <v>14.3</v>
      </c>
      <c r="AK16" s="33">
        <v>14.3</v>
      </c>
      <c r="AL16" s="33">
        <v>0</v>
      </c>
      <c r="AM16" s="33">
        <v>0</v>
      </c>
      <c r="AN16" s="33">
        <v>0</v>
      </c>
      <c r="AO16" s="33">
        <v>0</v>
      </c>
      <c r="AP16" s="33">
        <f t="shared" si="16"/>
        <v>1710.1999999999998</v>
      </c>
      <c r="AQ16" s="33">
        <v>1698.6</v>
      </c>
      <c r="AR16" s="33">
        <v>11.6</v>
      </c>
      <c r="AS16" s="33">
        <v>0</v>
      </c>
      <c r="AT16" s="33">
        <v>0</v>
      </c>
      <c r="AU16" s="33">
        <f t="shared" si="17"/>
        <v>1710.1999999999998</v>
      </c>
      <c r="AV16" s="33">
        <v>1698.6</v>
      </c>
      <c r="AW16" s="33">
        <v>11.6</v>
      </c>
      <c r="AX16" s="33">
        <v>0</v>
      </c>
      <c r="AY16" s="33">
        <v>0</v>
      </c>
      <c r="AZ16" s="33">
        <f t="shared" si="18"/>
        <v>1710.1999999999998</v>
      </c>
      <c r="BA16" s="33">
        <v>1698.6</v>
      </c>
      <c r="BB16" s="33">
        <v>11.6</v>
      </c>
      <c r="BC16" s="33">
        <v>0</v>
      </c>
      <c r="BD16" s="33">
        <v>0</v>
      </c>
      <c r="BE16" s="33">
        <f t="shared" si="19"/>
        <v>1710.1999999999998</v>
      </c>
      <c r="BF16" s="33">
        <v>1698.6</v>
      </c>
      <c r="BG16" s="33">
        <v>11.6</v>
      </c>
      <c r="BH16" s="33">
        <v>0</v>
      </c>
      <c r="BI16" s="33">
        <v>0</v>
      </c>
      <c r="BJ16" s="33">
        <v>1246.5999999999999</v>
      </c>
      <c r="BK16" s="33">
        <v>1246.5999999999999</v>
      </c>
      <c r="BL16" s="33">
        <v>1232.3</v>
      </c>
      <c r="BM16" s="33">
        <v>1232.3</v>
      </c>
      <c r="BN16" s="33">
        <v>14.3</v>
      </c>
      <c r="BO16" s="33">
        <v>14.3</v>
      </c>
      <c r="BP16" s="33">
        <v>0</v>
      </c>
      <c r="BQ16" s="33">
        <v>0</v>
      </c>
      <c r="BR16" s="33">
        <v>0</v>
      </c>
      <c r="BS16" s="33">
        <v>0</v>
      </c>
      <c r="BT16" s="33">
        <f t="shared" si="20"/>
        <v>1710.1999999999998</v>
      </c>
      <c r="BU16" s="33">
        <v>1698.6</v>
      </c>
      <c r="BV16" s="33">
        <v>11.6</v>
      </c>
      <c r="BW16" s="33">
        <v>0</v>
      </c>
      <c r="BX16" s="33">
        <v>0</v>
      </c>
      <c r="BY16" s="33">
        <f t="shared" si="21"/>
        <v>1710.1999999999998</v>
      </c>
      <c r="BZ16" s="33">
        <v>1698.6</v>
      </c>
      <c r="CA16" s="33">
        <v>11.6</v>
      </c>
      <c r="CB16" s="33">
        <v>0</v>
      </c>
      <c r="CC16" s="33">
        <v>0</v>
      </c>
      <c r="CD16" s="33">
        <f t="shared" si="22"/>
        <v>1710.1999999999998</v>
      </c>
      <c r="CE16" s="33">
        <v>1698.6</v>
      </c>
      <c r="CF16" s="33">
        <v>11.6</v>
      </c>
      <c r="CG16" s="33">
        <v>0</v>
      </c>
      <c r="CH16" s="33">
        <v>0</v>
      </c>
      <c r="CI16" s="33">
        <f t="shared" si="23"/>
        <v>1710.1999999999998</v>
      </c>
      <c r="CJ16" s="33">
        <v>1698.6</v>
      </c>
      <c r="CK16" s="33">
        <v>11.6</v>
      </c>
      <c r="CL16" s="33">
        <v>0</v>
      </c>
      <c r="CM16" s="33">
        <v>0</v>
      </c>
      <c r="CN16" s="33">
        <v>1246.5999999999999</v>
      </c>
      <c r="CO16" s="33">
        <v>1232.3</v>
      </c>
      <c r="CP16" s="33">
        <v>14.3</v>
      </c>
      <c r="CQ16" s="33">
        <v>0</v>
      </c>
      <c r="CR16" s="33">
        <v>0</v>
      </c>
      <c r="CS16" s="33">
        <f t="shared" si="14"/>
        <v>1710.1999999999998</v>
      </c>
      <c r="CT16" s="33">
        <f t="shared" si="7"/>
        <v>1698.6</v>
      </c>
      <c r="CU16" s="33">
        <f t="shared" si="7"/>
        <v>11.6</v>
      </c>
      <c r="CV16" s="33">
        <f t="shared" si="7"/>
        <v>0</v>
      </c>
      <c r="CW16" s="33">
        <f t="shared" si="7"/>
        <v>0</v>
      </c>
      <c r="CX16" s="33">
        <f t="shared" si="7"/>
        <v>1710.1999999999998</v>
      </c>
      <c r="CY16" s="33">
        <f t="shared" si="7"/>
        <v>1698.6</v>
      </c>
      <c r="CZ16" s="33">
        <f t="shared" si="7"/>
        <v>11.6</v>
      </c>
      <c r="DA16" s="33">
        <f t="shared" si="7"/>
        <v>0</v>
      </c>
      <c r="DB16" s="33">
        <f t="shared" si="7"/>
        <v>0</v>
      </c>
      <c r="DC16" s="33">
        <v>1246.5999999999999</v>
      </c>
      <c r="DD16" s="33">
        <v>1232.3</v>
      </c>
      <c r="DE16" s="33">
        <v>14.3</v>
      </c>
      <c r="DF16" s="33">
        <v>0</v>
      </c>
      <c r="DG16" s="33">
        <v>0</v>
      </c>
      <c r="DH16" s="33">
        <f t="shared" si="15"/>
        <v>1710.1999999999998</v>
      </c>
      <c r="DI16" s="33">
        <f t="shared" si="8"/>
        <v>1698.6</v>
      </c>
      <c r="DJ16" s="33">
        <f t="shared" si="8"/>
        <v>11.6</v>
      </c>
      <c r="DK16" s="33">
        <f t="shared" si="8"/>
        <v>0</v>
      </c>
      <c r="DL16" s="33">
        <f t="shared" si="8"/>
        <v>0</v>
      </c>
      <c r="DM16" s="33">
        <f t="shared" si="8"/>
        <v>1710.1999999999998</v>
      </c>
      <c r="DN16" s="33">
        <f t="shared" si="8"/>
        <v>1698.6</v>
      </c>
      <c r="DO16" s="33">
        <f t="shared" si="8"/>
        <v>11.6</v>
      </c>
      <c r="DP16" s="33">
        <f t="shared" si="8"/>
        <v>0</v>
      </c>
      <c r="DQ16" s="33">
        <f t="shared" si="8"/>
        <v>0</v>
      </c>
      <c r="DR16" s="33" t="s">
        <v>183</v>
      </c>
    </row>
    <row r="17" spans="1:122" ht="108.2" customHeight="1" x14ac:dyDescent="0.2">
      <c r="A17" s="32" t="s">
        <v>240</v>
      </c>
      <c r="B17" s="43" t="s">
        <v>0</v>
      </c>
      <c r="C17" s="44" t="s">
        <v>0</v>
      </c>
      <c r="D17" s="31" t="s">
        <v>0</v>
      </c>
      <c r="E17" s="31" t="s">
        <v>0</v>
      </c>
      <c r="F17" s="31" t="s">
        <v>0</v>
      </c>
      <c r="G17" s="31" t="s">
        <v>0</v>
      </c>
      <c r="H17" s="31" t="s">
        <v>0</v>
      </c>
      <c r="I17" s="31" t="s">
        <v>0</v>
      </c>
      <c r="J17" s="31" t="s">
        <v>0</v>
      </c>
      <c r="K17" s="31" t="s">
        <v>0</v>
      </c>
      <c r="L17" s="31" t="s">
        <v>0</v>
      </c>
      <c r="M17" s="31" t="s">
        <v>0</v>
      </c>
      <c r="N17" s="31" t="s">
        <v>237</v>
      </c>
      <c r="O17" s="31" t="s">
        <v>180</v>
      </c>
      <c r="P17" s="31" t="s">
        <v>238</v>
      </c>
      <c r="Q17" s="31" t="s">
        <v>239</v>
      </c>
      <c r="R17" s="31" t="s">
        <v>0</v>
      </c>
      <c r="S17" s="31" t="s">
        <v>0</v>
      </c>
      <c r="T17" s="31" t="s">
        <v>0</v>
      </c>
      <c r="U17" s="31" t="s">
        <v>0</v>
      </c>
      <c r="V17" s="31" t="s">
        <v>0</v>
      </c>
      <c r="W17" s="31" t="s">
        <v>0</v>
      </c>
      <c r="X17" s="31" t="s">
        <v>0</v>
      </c>
      <c r="Y17" s="31" t="s">
        <v>0</v>
      </c>
      <c r="Z17" s="31" t="s">
        <v>0</v>
      </c>
      <c r="AA17" s="31" t="s">
        <v>0</v>
      </c>
      <c r="AB17" s="31" t="s">
        <v>0</v>
      </c>
      <c r="AC17" s="31" t="s">
        <v>0</v>
      </c>
      <c r="AD17" s="31" t="s">
        <v>49</v>
      </c>
      <c r="AE17" s="31" t="s">
        <v>243</v>
      </c>
      <c r="AF17" s="33">
        <v>14117.5</v>
      </c>
      <c r="AG17" s="33">
        <v>14058.2</v>
      </c>
      <c r="AH17" s="33">
        <v>14103.2</v>
      </c>
      <c r="AI17" s="33">
        <v>14043.9</v>
      </c>
      <c r="AJ17" s="33">
        <v>14.3</v>
      </c>
      <c r="AK17" s="33">
        <v>14.3</v>
      </c>
      <c r="AL17" s="33">
        <v>0</v>
      </c>
      <c r="AM17" s="33">
        <v>0</v>
      </c>
      <c r="AN17" s="33">
        <v>0</v>
      </c>
      <c r="AO17" s="33">
        <v>0</v>
      </c>
      <c r="AP17" s="33">
        <f t="shared" si="16"/>
        <v>16865.5</v>
      </c>
      <c r="AQ17" s="33">
        <v>16853.900000000001</v>
      </c>
      <c r="AR17" s="33">
        <v>11.6</v>
      </c>
      <c r="AS17" s="33">
        <v>0</v>
      </c>
      <c r="AT17" s="33">
        <v>0</v>
      </c>
      <c r="AU17" s="33">
        <f t="shared" si="17"/>
        <v>17178</v>
      </c>
      <c r="AV17" s="33">
        <v>17166.400000000001</v>
      </c>
      <c r="AW17" s="33">
        <v>11.6</v>
      </c>
      <c r="AX17" s="33">
        <v>0</v>
      </c>
      <c r="AY17" s="33">
        <v>0</v>
      </c>
      <c r="AZ17" s="33">
        <f t="shared" si="18"/>
        <v>17178</v>
      </c>
      <c r="BA17" s="33">
        <v>17166.400000000001</v>
      </c>
      <c r="BB17" s="33">
        <v>11.6</v>
      </c>
      <c r="BC17" s="33">
        <v>0</v>
      </c>
      <c r="BD17" s="33">
        <v>0</v>
      </c>
      <c r="BE17" s="33">
        <f t="shared" si="19"/>
        <v>17178</v>
      </c>
      <c r="BF17" s="33">
        <v>17166.400000000001</v>
      </c>
      <c r="BG17" s="33">
        <v>11.6</v>
      </c>
      <c r="BH17" s="33">
        <v>0</v>
      </c>
      <c r="BI17" s="33">
        <v>0</v>
      </c>
      <c r="BJ17" s="33">
        <v>14117.5</v>
      </c>
      <c r="BK17" s="33">
        <v>14058.2</v>
      </c>
      <c r="BL17" s="33">
        <v>14103.2</v>
      </c>
      <c r="BM17" s="33">
        <v>14043.9</v>
      </c>
      <c r="BN17" s="33">
        <v>14.3</v>
      </c>
      <c r="BO17" s="33">
        <v>14.3</v>
      </c>
      <c r="BP17" s="33">
        <v>0</v>
      </c>
      <c r="BQ17" s="33">
        <v>0</v>
      </c>
      <c r="BR17" s="33">
        <v>0</v>
      </c>
      <c r="BS17" s="33">
        <v>0</v>
      </c>
      <c r="BT17" s="33">
        <f t="shared" si="20"/>
        <v>16865.5</v>
      </c>
      <c r="BU17" s="33">
        <v>16853.900000000001</v>
      </c>
      <c r="BV17" s="33">
        <v>11.6</v>
      </c>
      <c r="BW17" s="33">
        <v>0</v>
      </c>
      <c r="BX17" s="33">
        <v>0</v>
      </c>
      <c r="BY17" s="33">
        <f t="shared" si="21"/>
        <v>17178</v>
      </c>
      <c r="BZ17" s="33">
        <v>17166.400000000001</v>
      </c>
      <c r="CA17" s="33">
        <v>11.6</v>
      </c>
      <c r="CB17" s="33">
        <v>0</v>
      </c>
      <c r="CC17" s="33">
        <v>0</v>
      </c>
      <c r="CD17" s="33">
        <f t="shared" si="22"/>
        <v>17178</v>
      </c>
      <c r="CE17" s="33">
        <v>17166.400000000001</v>
      </c>
      <c r="CF17" s="33">
        <v>11.6</v>
      </c>
      <c r="CG17" s="33">
        <v>0</v>
      </c>
      <c r="CH17" s="33">
        <v>0</v>
      </c>
      <c r="CI17" s="33">
        <f t="shared" si="23"/>
        <v>17178</v>
      </c>
      <c r="CJ17" s="33">
        <v>17166.400000000001</v>
      </c>
      <c r="CK17" s="33">
        <v>11.6</v>
      </c>
      <c r="CL17" s="33">
        <v>0</v>
      </c>
      <c r="CM17" s="33">
        <v>0</v>
      </c>
      <c r="CN17" s="33">
        <v>14058.2</v>
      </c>
      <c r="CO17" s="33">
        <v>14043.9</v>
      </c>
      <c r="CP17" s="33">
        <v>14.3</v>
      </c>
      <c r="CQ17" s="33">
        <v>0</v>
      </c>
      <c r="CR17" s="33">
        <v>0</v>
      </c>
      <c r="CS17" s="33">
        <f t="shared" si="14"/>
        <v>16865.5</v>
      </c>
      <c r="CT17" s="33">
        <f t="shared" si="7"/>
        <v>16853.900000000001</v>
      </c>
      <c r="CU17" s="33">
        <f t="shared" si="7"/>
        <v>11.6</v>
      </c>
      <c r="CV17" s="33">
        <f t="shared" si="7"/>
        <v>0</v>
      </c>
      <c r="CW17" s="33">
        <f t="shared" si="7"/>
        <v>0</v>
      </c>
      <c r="CX17" s="33">
        <f t="shared" si="7"/>
        <v>17178</v>
      </c>
      <c r="CY17" s="33">
        <f t="shared" si="7"/>
        <v>17166.400000000001</v>
      </c>
      <c r="CZ17" s="33">
        <f t="shared" si="7"/>
        <v>11.6</v>
      </c>
      <c r="DA17" s="33">
        <f t="shared" si="7"/>
        <v>0</v>
      </c>
      <c r="DB17" s="33">
        <f t="shared" si="7"/>
        <v>0</v>
      </c>
      <c r="DC17" s="33">
        <v>14058.2</v>
      </c>
      <c r="DD17" s="33">
        <v>14043.9</v>
      </c>
      <c r="DE17" s="33">
        <v>14.3</v>
      </c>
      <c r="DF17" s="33">
        <v>0</v>
      </c>
      <c r="DG17" s="33">
        <v>0</v>
      </c>
      <c r="DH17" s="33">
        <f t="shared" si="15"/>
        <v>16865.5</v>
      </c>
      <c r="DI17" s="33">
        <f t="shared" si="8"/>
        <v>16853.900000000001</v>
      </c>
      <c r="DJ17" s="33">
        <f t="shared" si="8"/>
        <v>11.6</v>
      </c>
      <c r="DK17" s="33">
        <f t="shared" si="8"/>
        <v>0</v>
      </c>
      <c r="DL17" s="33">
        <f t="shared" si="8"/>
        <v>0</v>
      </c>
      <c r="DM17" s="33">
        <f t="shared" si="8"/>
        <v>17178</v>
      </c>
      <c r="DN17" s="33">
        <f t="shared" si="8"/>
        <v>17166.400000000001</v>
      </c>
      <c r="DO17" s="33">
        <f t="shared" si="8"/>
        <v>11.6</v>
      </c>
      <c r="DP17" s="33">
        <f t="shared" si="8"/>
        <v>0</v>
      </c>
      <c r="DQ17" s="33">
        <f t="shared" si="8"/>
        <v>0</v>
      </c>
      <c r="DR17" s="33" t="s">
        <v>183</v>
      </c>
    </row>
    <row r="18" spans="1:122" ht="204" customHeight="1" x14ac:dyDescent="0.2">
      <c r="A18" s="32" t="s">
        <v>245</v>
      </c>
      <c r="B18" s="43" t="s">
        <v>246</v>
      </c>
      <c r="C18" s="44" t="s">
        <v>247</v>
      </c>
      <c r="D18" s="31" t="s">
        <v>176</v>
      </c>
      <c r="E18" s="31" t="s">
        <v>227</v>
      </c>
      <c r="F18" s="31" t="s">
        <v>178</v>
      </c>
      <c r="G18" s="31" t="s">
        <v>0</v>
      </c>
      <c r="H18" s="31" t="s">
        <v>0</v>
      </c>
      <c r="I18" s="31" t="s">
        <v>0</v>
      </c>
      <c r="J18" s="31" t="s">
        <v>0</v>
      </c>
      <c r="K18" s="31" t="s">
        <v>0</v>
      </c>
      <c r="L18" s="31" t="s">
        <v>0</v>
      </c>
      <c r="M18" s="31" t="s">
        <v>0</v>
      </c>
      <c r="N18" s="31" t="s">
        <v>0</v>
      </c>
      <c r="O18" s="31" t="s">
        <v>0</v>
      </c>
      <c r="P18" s="31" t="s">
        <v>0</v>
      </c>
      <c r="Q18" s="31" t="s">
        <v>0</v>
      </c>
      <c r="R18" s="31" t="s">
        <v>0</v>
      </c>
      <c r="S18" s="31" t="s">
        <v>0</v>
      </c>
      <c r="T18" s="31" t="s">
        <v>0</v>
      </c>
      <c r="U18" s="31" t="s">
        <v>0</v>
      </c>
      <c r="V18" s="31" t="s">
        <v>0</v>
      </c>
      <c r="W18" s="31" t="s">
        <v>0</v>
      </c>
      <c r="X18" s="31" t="s">
        <v>228</v>
      </c>
      <c r="Y18" s="31" t="s">
        <v>229</v>
      </c>
      <c r="Z18" s="31" t="s">
        <v>230</v>
      </c>
      <c r="AA18" s="23" t="s">
        <v>597</v>
      </c>
      <c r="AB18" s="23" t="s">
        <v>180</v>
      </c>
      <c r="AC18" s="23" t="s">
        <v>598</v>
      </c>
      <c r="AD18" s="31" t="s">
        <v>49</v>
      </c>
      <c r="AE18" s="31" t="s">
        <v>243</v>
      </c>
      <c r="AF18" s="33">
        <v>48538.9</v>
      </c>
      <c r="AG18" s="33">
        <v>47737.1</v>
      </c>
      <c r="AH18" s="33">
        <v>16755</v>
      </c>
      <c r="AI18" s="33">
        <v>16459.599999999999</v>
      </c>
      <c r="AJ18" s="33">
        <v>2217.1999999999998</v>
      </c>
      <c r="AK18" s="33">
        <v>1726.1</v>
      </c>
      <c r="AL18" s="33">
        <v>0</v>
      </c>
      <c r="AM18" s="33">
        <v>0</v>
      </c>
      <c r="AN18" s="33">
        <v>29566.7</v>
      </c>
      <c r="AO18" s="33">
        <v>29551.5</v>
      </c>
      <c r="AP18" s="33">
        <f t="shared" si="16"/>
        <v>54427.7</v>
      </c>
      <c r="AQ18" s="33">
        <v>19510</v>
      </c>
      <c r="AR18" s="33">
        <v>2357.3000000000002</v>
      </c>
      <c r="AS18" s="33">
        <v>0</v>
      </c>
      <c r="AT18" s="33">
        <v>32560.400000000001</v>
      </c>
      <c r="AU18" s="33">
        <f t="shared" si="17"/>
        <v>43644.6</v>
      </c>
      <c r="AV18" s="33">
        <v>19510</v>
      </c>
      <c r="AW18" s="33">
        <v>2451.1</v>
      </c>
      <c r="AX18" s="33">
        <v>0</v>
      </c>
      <c r="AY18" s="33">
        <v>21683.5</v>
      </c>
      <c r="AZ18" s="33">
        <f t="shared" si="18"/>
        <v>45813.2</v>
      </c>
      <c r="BA18" s="33">
        <v>19510</v>
      </c>
      <c r="BB18" s="33">
        <v>2548.6999999999998</v>
      </c>
      <c r="BC18" s="33">
        <v>0</v>
      </c>
      <c r="BD18" s="33">
        <v>23754.5</v>
      </c>
      <c r="BE18" s="33">
        <f t="shared" si="19"/>
        <v>45813.2</v>
      </c>
      <c r="BF18" s="33">
        <v>19510</v>
      </c>
      <c r="BG18" s="33">
        <v>2548.6999999999998</v>
      </c>
      <c r="BH18" s="33">
        <v>0</v>
      </c>
      <c r="BI18" s="33">
        <v>23754.5</v>
      </c>
      <c r="BJ18" s="33">
        <v>47551.3</v>
      </c>
      <c r="BK18" s="33">
        <v>46749.5</v>
      </c>
      <c r="BL18" s="33">
        <v>16755</v>
      </c>
      <c r="BM18" s="33">
        <v>16459.599999999999</v>
      </c>
      <c r="BN18" s="33">
        <v>1647.3</v>
      </c>
      <c r="BO18" s="33">
        <v>1156.2</v>
      </c>
      <c r="BP18" s="33">
        <v>0</v>
      </c>
      <c r="BQ18" s="33">
        <v>0</v>
      </c>
      <c r="BR18" s="33">
        <v>29149</v>
      </c>
      <c r="BS18" s="33">
        <v>29133.8</v>
      </c>
      <c r="BT18" s="33">
        <f t="shared" si="20"/>
        <v>54372.7</v>
      </c>
      <c r="BU18" s="33">
        <v>19510</v>
      </c>
      <c r="BV18" s="33">
        <v>2357.3000000000002</v>
      </c>
      <c r="BW18" s="33">
        <v>0</v>
      </c>
      <c r="BX18" s="33">
        <v>32505.4</v>
      </c>
      <c r="BY18" s="33">
        <f t="shared" si="21"/>
        <v>43644.6</v>
      </c>
      <c r="BZ18" s="33">
        <v>19510</v>
      </c>
      <c r="CA18" s="33">
        <v>2451.1</v>
      </c>
      <c r="CB18" s="33">
        <v>0</v>
      </c>
      <c r="CC18" s="33">
        <v>21683.5</v>
      </c>
      <c r="CD18" s="33">
        <f t="shared" si="22"/>
        <v>45813.2</v>
      </c>
      <c r="CE18" s="33">
        <v>19510</v>
      </c>
      <c r="CF18" s="33">
        <v>2548.6999999999998</v>
      </c>
      <c r="CG18" s="33">
        <v>0</v>
      </c>
      <c r="CH18" s="33">
        <v>23754.5</v>
      </c>
      <c r="CI18" s="33">
        <f t="shared" si="23"/>
        <v>45813.2</v>
      </c>
      <c r="CJ18" s="33">
        <v>19510</v>
      </c>
      <c r="CK18" s="33">
        <v>2548.6999999999998</v>
      </c>
      <c r="CL18" s="33">
        <v>0</v>
      </c>
      <c r="CM18" s="33">
        <v>23754.5</v>
      </c>
      <c r="CN18" s="33">
        <v>47737.1</v>
      </c>
      <c r="CO18" s="33">
        <v>16459.599999999999</v>
      </c>
      <c r="CP18" s="33">
        <v>1726.1</v>
      </c>
      <c r="CQ18" s="33">
        <v>0</v>
      </c>
      <c r="CR18" s="33">
        <v>29551.5</v>
      </c>
      <c r="CS18" s="33">
        <f t="shared" si="14"/>
        <v>54427.7</v>
      </c>
      <c r="CT18" s="33">
        <f t="shared" si="7"/>
        <v>19510</v>
      </c>
      <c r="CU18" s="33">
        <f t="shared" si="7"/>
        <v>2357.3000000000002</v>
      </c>
      <c r="CV18" s="33">
        <f t="shared" si="7"/>
        <v>0</v>
      </c>
      <c r="CW18" s="33">
        <f t="shared" si="7"/>
        <v>32560.400000000001</v>
      </c>
      <c r="CX18" s="33">
        <f t="shared" si="7"/>
        <v>43644.6</v>
      </c>
      <c r="CY18" s="33">
        <f t="shared" si="7"/>
        <v>19510</v>
      </c>
      <c r="CZ18" s="33">
        <f t="shared" si="7"/>
        <v>2451.1</v>
      </c>
      <c r="DA18" s="33">
        <f t="shared" si="7"/>
        <v>0</v>
      </c>
      <c r="DB18" s="33">
        <f t="shared" si="7"/>
        <v>21683.5</v>
      </c>
      <c r="DC18" s="33">
        <v>46749.5</v>
      </c>
      <c r="DD18" s="33">
        <v>16459.599999999999</v>
      </c>
      <c r="DE18" s="33">
        <v>1156.2</v>
      </c>
      <c r="DF18" s="33">
        <v>0</v>
      </c>
      <c r="DG18" s="33">
        <v>29133.8</v>
      </c>
      <c r="DH18" s="33">
        <f t="shared" si="15"/>
        <v>54372.7</v>
      </c>
      <c r="DI18" s="33">
        <f t="shared" si="8"/>
        <v>19510</v>
      </c>
      <c r="DJ18" s="33">
        <f t="shared" si="8"/>
        <v>2357.3000000000002</v>
      </c>
      <c r="DK18" s="33">
        <f t="shared" si="8"/>
        <v>0</v>
      </c>
      <c r="DL18" s="33">
        <f t="shared" si="8"/>
        <v>32505.4</v>
      </c>
      <c r="DM18" s="33">
        <f t="shared" si="8"/>
        <v>43644.6</v>
      </c>
      <c r="DN18" s="33">
        <f t="shared" si="8"/>
        <v>19510</v>
      </c>
      <c r="DO18" s="33">
        <f t="shared" si="8"/>
        <v>2451.1</v>
      </c>
      <c r="DP18" s="33">
        <f t="shared" si="8"/>
        <v>0</v>
      </c>
      <c r="DQ18" s="33">
        <f t="shared" si="8"/>
        <v>21683.5</v>
      </c>
      <c r="DR18" s="33" t="s">
        <v>183</v>
      </c>
    </row>
    <row r="19" spans="1:122" ht="132.4" customHeight="1" x14ac:dyDescent="0.2">
      <c r="A19" s="32" t="s">
        <v>245</v>
      </c>
      <c r="B19" s="43" t="s">
        <v>0</v>
      </c>
      <c r="C19" s="44" t="s">
        <v>0</v>
      </c>
      <c r="D19" s="31" t="s">
        <v>232</v>
      </c>
      <c r="E19" s="31" t="s">
        <v>233</v>
      </c>
      <c r="F19" s="31" t="s">
        <v>234</v>
      </c>
      <c r="G19" s="31" t="s">
        <v>0</v>
      </c>
      <c r="H19" s="31" t="s">
        <v>0</v>
      </c>
      <c r="I19" s="31" t="s">
        <v>0</v>
      </c>
      <c r="J19" s="31" t="s">
        <v>0</v>
      </c>
      <c r="K19" s="31" t="s">
        <v>0</v>
      </c>
      <c r="L19" s="31" t="s">
        <v>0</v>
      </c>
      <c r="M19" s="31" t="s">
        <v>0</v>
      </c>
      <c r="N19" s="31" t="s">
        <v>0</v>
      </c>
      <c r="O19" s="31" t="s">
        <v>0</v>
      </c>
      <c r="P19" s="31" t="s">
        <v>0</v>
      </c>
      <c r="Q19" s="31" t="s">
        <v>0</v>
      </c>
      <c r="R19" s="31" t="s">
        <v>0</v>
      </c>
      <c r="S19" s="31" t="s">
        <v>0</v>
      </c>
      <c r="T19" s="31" t="s">
        <v>0</v>
      </c>
      <c r="U19" s="31" t="s">
        <v>0</v>
      </c>
      <c r="V19" s="31" t="s">
        <v>0</v>
      </c>
      <c r="W19" s="31" t="s">
        <v>0</v>
      </c>
      <c r="X19" s="31" t="s">
        <v>235</v>
      </c>
      <c r="Y19" s="31" t="s">
        <v>180</v>
      </c>
      <c r="Z19" s="31" t="s">
        <v>236</v>
      </c>
      <c r="AA19" s="23" t="s">
        <v>597</v>
      </c>
      <c r="AB19" s="23" t="s">
        <v>180</v>
      </c>
      <c r="AC19" s="23" t="s">
        <v>598</v>
      </c>
      <c r="AD19" s="31" t="s">
        <v>49</v>
      </c>
      <c r="AE19" s="31" t="s">
        <v>0</v>
      </c>
      <c r="AF19" s="33">
        <v>0</v>
      </c>
      <c r="AG19" s="33">
        <v>0</v>
      </c>
      <c r="AH19" s="33">
        <v>0</v>
      </c>
      <c r="AI19" s="33">
        <v>0</v>
      </c>
      <c r="AJ19" s="33">
        <v>0</v>
      </c>
      <c r="AK19" s="33">
        <v>0</v>
      </c>
      <c r="AL19" s="33">
        <v>0</v>
      </c>
      <c r="AM19" s="33">
        <v>0</v>
      </c>
      <c r="AN19" s="33">
        <v>0</v>
      </c>
      <c r="AO19" s="33">
        <v>0</v>
      </c>
      <c r="AP19" s="33">
        <f t="shared" si="16"/>
        <v>0</v>
      </c>
      <c r="AQ19" s="33">
        <v>0</v>
      </c>
      <c r="AR19" s="33">
        <v>0</v>
      </c>
      <c r="AS19" s="33">
        <v>0</v>
      </c>
      <c r="AT19" s="33">
        <v>0</v>
      </c>
      <c r="AU19" s="33">
        <f t="shared" si="17"/>
        <v>0</v>
      </c>
      <c r="AV19" s="33">
        <v>0</v>
      </c>
      <c r="AW19" s="33">
        <v>0</v>
      </c>
      <c r="AX19" s="33">
        <v>0</v>
      </c>
      <c r="AY19" s="33">
        <v>0</v>
      </c>
      <c r="AZ19" s="33">
        <f t="shared" si="18"/>
        <v>0</v>
      </c>
      <c r="BA19" s="33">
        <v>0</v>
      </c>
      <c r="BB19" s="33">
        <v>0</v>
      </c>
      <c r="BC19" s="33">
        <v>0</v>
      </c>
      <c r="BD19" s="33">
        <v>0</v>
      </c>
      <c r="BE19" s="33">
        <f t="shared" si="19"/>
        <v>0</v>
      </c>
      <c r="BF19" s="33">
        <v>0</v>
      </c>
      <c r="BG19" s="33">
        <v>0</v>
      </c>
      <c r="BH19" s="33">
        <v>0</v>
      </c>
      <c r="BI19" s="33">
        <v>0</v>
      </c>
      <c r="BJ19" s="33">
        <v>0</v>
      </c>
      <c r="BK19" s="33">
        <v>0</v>
      </c>
      <c r="BL19" s="33">
        <v>0</v>
      </c>
      <c r="BM19" s="33">
        <v>0</v>
      </c>
      <c r="BN19" s="33">
        <v>0</v>
      </c>
      <c r="BO19" s="33">
        <v>0</v>
      </c>
      <c r="BP19" s="33">
        <v>0</v>
      </c>
      <c r="BQ19" s="33">
        <v>0</v>
      </c>
      <c r="BR19" s="33">
        <v>0</v>
      </c>
      <c r="BS19" s="33">
        <v>0</v>
      </c>
      <c r="BT19" s="33">
        <f t="shared" si="20"/>
        <v>0</v>
      </c>
      <c r="BU19" s="33">
        <v>0</v>
      </c>
      <c r="BV19" s="33">
        <v>0</v>
      </c>
      <c r="BW19" s="33">
        <v>0</v>
      </c>
      <c r="BX19" s="33">
        <v>0</v>
      </c>
      <c r="BY19" s="33">
        <f t="shared" si="21"/>
        <v>0</v>
      </c>
      <c r="BZ19" s="33">
        <v>0</v>
      </c>
      <c r="CA19" s="33">
        <v>0</v>
      </c>
      <c r="CB19" s="33">
        <v>0</v>
      </c>
      <c r="CC19" s="33">
        <v>0</v>
      </c>
      <c r="CD19" s="33">
        <f t="shared" si="22"/>
        <v>0</v>
      </c>
      <c r="CE19" s="33">
        <v>0</v>
      </c>
      <c r="CF19" s="33">
        <v>0</v>
      </c>
      <c r="CG19" s="33">
        <v>0</v>
      </c>
      <c r="CH19" s="33">
        <v>0</v>
      </c>
      <c r="CI19" s="33">
        <f t="shared" si="23"/>
        <v>0</v>
      </c>
      <c r="CJ19" s="33">
        <v>0</v>
      </c>
      <c r="CK19" s="33">
        <v>0</v>
      </c>
      <c r="CL19" s="33">
        <v>0</v>
      </c>
      <c r="CM19" s="33">
        <v>0</v>
      </c>
      <c r="CN19" s="33">
        <v>0</v>
      </c>
      <c r="CO19" s="33">
        <v>0</v>
      </c>
      <c r="CP19" s="33">
        <v>0</v>
      </c>
      <c r="CQ19" s="33">
        <v>0</v>
      </c>
      <c r="CR19" s="33">
        <v>0</v>
      </c>
      <c r="CS19" s="33">
        <f t="shared" si="14"/>
        <v>0</v>
      </c>
      <c r="CT19" s="33">
        <f t="shared" si="7"/>
        <v>0</v>
      </c>
      <c r="CU19" s="33">
        <f t="shared" si="7"/>
        <v>0</v>
      </c>
      <c r="CV19" s="33">
        <f t="shared" si="7"/>
        <v>0</v>
      </c>
      <c r="CW19" s="33">
        <f t="shared" si="7"/>
        <v>0</v>
      </c>
      <c r="CX19" s="33">
        <f t="shared" si="7"/>
        <v>0</v>
      </c>
      <c r="CY19" s="33">
        <f t="shared" si="7"/>
        <v>0</v>
      </c>
      <c r="CZ19" s="33">
        <f t="shared" si="7"/>
        <v>0</v>
      </c>
      <c r="DA19" s="33">
        <f t="shared" si="7"/>
        <v>0</v>
      </c>
      <c r="DB19" s="33">
        <f t="shared" si="7"/>
        <v>0</v>
      </c>
      <c r="DC19" s="33">
        <v>0</v>
      </c>
      <c r="DD19" s="33">
        <v>0</v>
      </c>
      <c r="DE19" s="33">
        <v>0</v>
      </c>
      <c r="DF19" s="33">
        <v>0</v>
      </c>
      <c r="DG19" s="33">
        <v>0</v>
      </c>
      <c r="DH19" s="33">
        <f t="shared" si="15"/>
        <v>0</v>
      </c>
      <c r="DI19" s="33">
        <f t="shared" si="8"/>
        <v>0</v>
      </c>
      <c r="DJ19" s="33">
        <f t="shared" si="8"/>
        <v>0</v>
      </c>
      <c r="DK19" s="33">
        <f t="shared" si="8"/>
        <v>0</v>
      </c>
      <c r="DL19" s="33">
        <f t="shared" si="8"/>
        <v>0</v>
      </c>
      <c r="DM19" s="33">
        <f t="shared" si="8"/>
        <v>0</v>
      </c>
      <c r="DN19" s="33">
        <f t="shared" si="8"/>
        <v>0</v>
      </c>
      <c r="DO19" s="33">
        <f t="shared" si="8"/>
        <v>0</v>
      </c>
      <c r="DP19" s="33">
        <f t="shared" si="8"/>
        <v>0</v>
      </c>
      <c r="DQ19" s="33">
        <f t="shared" si="8"/>
        <v>0</v>
      </c>
      <c r="DR19" s="33" t="s">
        <v>0</v>
      </c>
    </row>
    <row r="20" spans="1:122" ht="108.2" customHeight="1" x14ac:dyDescent="0.2">
      <c r="A20" s="32" t="s">
        <v>245</v>
      </c>
      <c r="B20" s="43" t="s">
        <v>0</v>
      </c>
      <c r="C20" s="44" t="s">
        <v>0</v>
      </c>
      <c r="D20" s="31" t="s">
        <v>0</v>
      </c>
      <c r="E20" s="31" t="s">
        <v>0</v>
      </c>
      <c r="F20" s="31" t="s">
        <v>0</v>
      </c>
      <c r="G20" s="31" t="s">
        <v>0</v>
      </c>
      <c r="H20" s="31" t="s">
        <v>0</v>
      </c>
      <c r="I20" s="31" t="s">
        <v>0</v>
      </c>
      <c r="J20" s="31" t="s">
        <v>0</v>
      </c>
      <c r="K20" s="31" t="s">
        <v>0</v>
      </c>
      <c r="L20" s="31" t="s">
        <v>0</v>
      </c>
      <c r="M20" s="31" t="s">
        <v>0</v>
      </c>
      <c r="N20" s="31" t="s">
        <v>237</v>
      </c>
      <c r="O20" s="31" t="s">
        <v>180</v>
      </c>
      <c r="P20" s="31" t="s">
        <v>238</v>
      </c>
      <c r="Q20" s="31" t="s">
        <v>239</v>
      </c>
      <c r="R20" s="31" t="s">
        <v>0</v>
      </c>
      <c r="S20" s="31" t="s">
        <v>0</v>
      </c>
      <c r="T20" s="31" t="s">
        <v>0</v>
      </c>
      <c r="U20" s="31" t="s">
        <v>0</v>
      </c>
      <c r="V20" s="31" t="s">
        <v>0</v>
      </c>
      <c r="W20" s="31" t="s">
        <v>0</v>
      </c>
      <c r="X20" s="31" t="s">
        <v>0</v>
      </c>
      <c r="Y20" s="31" t="s">
        <v>0</v>
      </c>
      <c r="Z20" s="31" t="s">
        <v>0</v>
      </c>
      <c r="AA20" s="31" t="s">
        <v>0</v>
      </c>
      <c r="AB20" s="31" t="s">
        <v>0</v>
      </c>
      <c r="AC20" s="31" t="s">
        <v>0</v>
      </c>
      <c r="AD20" s="31" t="s">
        <v>49</v>
      </c>
      <c r="AE20" s="31" t="s">
        <v>243</v>
      </c>
      <c r="AF20" s="33">
        <v>16763.900000000001</v>
      </c>
      <c r="AG20" s="33">
        <v>16468.5</v>
      </c>
      <c r="AH20" s="33">
        <v>16755</v>
      </c>
      <c r="AI20" s="33">
        <v>16459.599999999999</v>
      </c>
      <c r="AJ20" s="33">
        <v>8.9</v>
      </c>
      <c r="AK20" s="33">
        <v>8.9</v>
      </c>
      <c r="AL20" s="33">
        <v>0</v>
      </c>
      <c r="AM20" s="33">
        <v>0</v>
      </c>
      <c r="AN20" s="33">
        <v>0</v>
      </c>
      <c r="AO20" s="33">
        <v>0</v>
      </c>
      <c r="AP20" s="33">
        <f t="shared" si="16"/>
        <v>19521.599999999999</v>
      </c>
      <c r="AQ20" s="33">
        <v>19510</v>
      </c>
      <c r="AR20" s="33">
        <v>11.6</v>
      </c>
      <c r="AS20" s="33">
        <v>0</v>
      </c>
      <c r="AT20" s="33">
        <v>0</v>
      </c>
      <c r="AU20" s="33">
        <f t="shared" si="17"/>
        <v>19521.599999999999</v>
      </c>
      <c r="AV20" s="33">
        <v>19510</v>
      </c>
      <c r="AW20" s="33">
        <v>11.6</v>
      </c>
      <c r="AX20" s="33">
        <v>0</v>
      </c>
      <c r="AY20" s="33">
        <v>0</v>
      </c>
      <c r="AZ20" s="33">
        <f t="shared" si="18"/>
        <v>19521.599999999999</v>
      </c>
      <c r="BA20" s="33">
        <v>19510</v>
      </c>
      <c r="BB20" s="33">
        <v>11.6</v>
      </c>
      <c r="BC20" s="33">
        <v>0</v>
      </c>
      <c r="BD20" s="33">
        <v>0</v>
      </c>
      <c r="BE20" s="33">
        <f t="shared" si="19"/>
        <v>19521.599999999999</v>
      </c>
      <c r="BF20" s="33">
        <v>19510</v>
      </c>
      <c r="BG20" s="33">
        <v>11.6</v>
      </c>
      <c r="BH20" s="33">
        <v>0</v>
      </c>
      <c r="BI20" s="33">
        <v>0</v>
      </c>
      <c r="BJ20" s="33">
        <v>16763.900000000001</v>
      </c>
      <c r="BK20" s="33">
        <v>16468.5</v>
      </c>
      <c r="BL20" s="33">
        <v>16755</v>
      </c>
      <c r="BM20" s="33">
        <v>16459.599999999999</v>
      </c>
      <c r="BN20" s="33">
        <v>8.9</v>
      </c>
      <c r="BO20" s="33">
        <v>8.9</v>
      </c>
      <c r="BP20" s="33">
        <v>0</v>
      </c>
      <c r="BQ20" s="33">
        <v>0</v>
      </c>
      <c r="BR20" s="33">
        <v>0</v>
      </c>
      <c r="BS20" s="33">
        <v>0</v>
      </c>
      <c r="BT20" s="33">
        <f t="shared" si="20"/>
        <v>19521.599999999999</v>
      </c>
      <c r="BU20" s="33">
        <v>19510</v>
      </c>
      <c r="BV20" s="33">
        <v>11.6</v>
      </c>
      <c r="BW20" s="33">
        <v>0</v>
      </c>
      <c r="BX20" s="33">
        <v>0</v>
      </c>
      <c r="BY20" s="33">
        <f t="shared" si="21"/>
        <v>19521.599999999999</v>
      </c>
      <c r="BZ20" s="33">
        <v>19510</v>
      </c>
      <c r="CA20" s="33">
        <v>11.6</v>
      </c>
      <c r="CB20" s="33">
        <v>0</v>
      </c>
      <c r="CC20" s="33">
        <v>0</v>
      </c>
      <c r="CD20" s="33">
        <f t="shared" si="22"/>
        <v>19521.599999999999</v>
      </c>
      <c r="CE20" s="33">
        <v>19510</v>
      </c>
      <c r="CF20" s="33">
        <v>11.6</v>
      </c>
      <c r="CG20" s="33">
        <v>0</v>
      </c>
      <c r="CH20" s="33">
        <v>0</v>
      </c>
      <c r="CI20" s="33">
        <f t="shared" si="23"/>
        <v>19521.599999999999</v>
      </c>
      <c r="CJ20" s="33">
        <v>19510</v>
      </c>
      <c r="CK20" s="33">
        <v>11.6</v>
      </c>
      <c r="CL20" s="33">
        <v>0</v>
      </c>
      <c r="CM20" s="33">
        <v>0</v>
      </c>
      <c r="CN20" s="33">
        <v>16468.5</v>
      </c>
      <c r="CO20" s="33">
        <v>16459.599999999999</v>
      </c>
      <c r="CP20" s="33">
        <v>8.9</v>
      </c>
      <c r="CQ20" s="33">
        <v>0</v>
      </c>
      <c r="CR20" s="33">
        <v>0</v>
      </c>
      <c r="CS20" s="33">
        <f t="shared" si="14"/>
        <v>19521.599999999999</v>
      </c>
      <c r="CT20" s="33">
        <f t="shared" si="7"/>
        <v>19510</v>
      </c>
      <c r="CU20" s="33">
        <f t="shared" si="7"/>
        <v>11.6</v>
      </c>
      <c r="CV20" s="33">
        <f t="shared" si="7"/>
        <v>0</v>
      </c>
      <c r="CW20" s="33">
        <f t="shared" si="7"/>
        <v>0</v>
      </c>
      <c r="CX20" s="33">
        <f t="shared" si="7"/>
        <v>19521.599999999999</v>
      </c>
      <c r="CY20" s="33">
        <f t="shared" si="7"/>
        <v>19510</v>
      </c>
      <c r="CZ20" s="33">
        <f t="shared" si="7"/>
        <v>11.6</v>
      </c>
      <c r="DA20" s="33">
        <f t="shared" si="7"/>
        <v>0</v>
      </c>
      <c r="DB20" s="33">
        <f t="shared" si="7"/>
        <v>0</v>
      </c>
      <c r="DC20" s="33">
        <v>16468.5</v>
      </c>
      <c r="DD20" s="33">
        <v>16459.599999999999</v>
      </c>
      <c r="DE20" s="33">
        <v>8.9</v>
      </c>
      <c r="DF20" s="33">
        <v>0</v>
      </c>
      <c r="DG20" s="33">
        <v>0</v>
      </c>
      <c r="DH20" s="33">
        <f t="shared" si="15"/>
        <v>19521.599999999999</v>
      </c>
      <c r="DI20" s="33">
        <f t="shared" si="8"/>
        <v>19510</v>
      </c>
      <c r="DJ20" s="33">
        <f t="shared" si="8"/>
        <v>11.6</v>
      </c>
      <c r="DK20" s="33">
        <f t="shared" si="8"/>
        <v>0</v>
      </c>
      <c r="DL20" s="33">
        <f t="shared" si="8"/>
        <v>0</v>
      </c>
      <c r="DM20" s="33">
        <f t="shared" si="8"/>
        <v>19521.599999999999</v>
      </c>
      <c r="DN20" s="33">
        <f t="shared" si="8"/>
        <v>19510</v>
      </c>
      <c r="DO20" s="33">
        <f t="shared" si="8"/>
        <v>11.6</v>
      </c>
      <c r="DP20" s="33">
        <f t="shared" si="8"/>
        <v>0</v>
      </c>
      <c r="DQ20" s="33">
        <f t="shared" si="8"/>
        <v>0</v>
      </c>
      <c r="DR20" s="33" t="s">
        <v>183</v>
      </c>
    </row>
    <row r="21" spans="1:122" ht="84" customHeight="1" x14ac:dyDescent="0.2">
      <c r="A21" s="32" t="s">
        <v>245</v>
      </c>
      <c r="B21" s="43" t="s">
        <v>0</v>
      </c>
      <c r="C21" s="44" t="s">
        <v>0</v>
      </c>
      <c r="D21" s="31" t="s">
        <v>0</v>
      </c>
      <c r="E21" s="31" t="s">
        <v>0</v>
      </c>
      <c r="F21" s="31" t="s">
        <v>0</v>
      </c>
      <c r="G21" s="31" t="s">
        <v>244</v>
      </c>
      <c r="H21" s="31" t="s">
        <v>180</v>
      </c>
      <c r="I21" s="31" t="s">
        <v>238</v>
      </c>
      <c r="J21" s="31" t="s">
        <v>59</v>
      </c>
      <c r="K21" s="31" t="s">
        <v>0</v>
      </c>
      <c r="L21" s="31" t="s">
        <v>0</v>
      </c>
      <c r="M21" s="31" t="s">
        <v>0</v>
      </c>
      <c r="N21" s="31" t="s">
        <v>0</v>
      </c>
      <c r="O21" s="31" t="s">
        <v>0</v>
      </c>
      <c r="P21" s="31" t="s">
        <v>0</v>
      </c>
      <c r="Q21" s="31" t="s">
        <v>0</v>
      </c>
      <c r="R21" s="31" t="s">
        <v>0</v>
      </c>
      <c r="S21" s="31" t="s">
        <v>0</v>
      </c>
      <c r="T21" s="31" t="s">
        <v>0</v>
      </c>
      <c r="U21" s="31" t="s">
        <v>0</v>
      </c>
      <c r="V21" s="31" t="s">
        <v>0</v>
      </c>
      <c r="W21" s="31" t="s">
        <v>0</v>
      </c>
      <c r="X21" s="31" t="s">
        <v>0</v>
      </c>
      <c r="Y21" s="31" t="s">
        <v>0</v>
      </c>
      <c r="Z21" s="31" t="s">
        <v>0</v>
      </c>
      <c r="AA21" s="31" t="s">
        <v>0</v>
      </c>
      <c r="AB21" s="31" t="s">
        <v>0</v>
      </c>
      <c r="AC21" s="31" t="s">
        <v>0</v>
      </c>
      <c r="AD21" s="31" t="s">
        <v>49</v>
      </c>
      <c r="AE21" s="31" t="s">
        <v>243</v>
      </c>
      <c r="AF21" s="33">
        <v>1489.8</v>
      </c>
      <c r="AG21" s="33">
        <v>1489.8</v>
      </c>
      <c r="AH21" s="33">
        <v>1480.9</v>
      </c>
      <c r="AI21" s="33">
        <v>1480.9</v>
      </c>
      <c r="AJ21" s="33">
        <v>8.9</v>
      </c>
      <c r="AK21" s="33">
        <v>8.9</v>
      </c>
      <c r="AL21" s="33">
        <v>0</v>
      </c>
      <c r="AM21" s="33">
        <v>0</v>
      </c>
      <c r="AN21" s="33">
        <v>0</v>
      </c>
      <c r="AO21" s="33">
        <v>0</v>
      </c>
      <c r="AP21" s="33">
        <f t="shared" si="16"/>
        <v>1866.3999999999999</v>
      </c>
      <c r="AQ21" s="33">
        <v>1854.8</v>
      </c>
      <c r="AR21" s="33">
        <v>11.6</v>
      </c>
      <c r="AS21" s="33">
        <v>0</v>
      </c>
      <c r="AT21" s="33">
        <v>0</v>
      </c>
      <c r="AU21" s="33">
        <f t="shared" si="17"/>
        <v>1866.3999999999999</v>
      </c>
      <c r="AV21" s="33">
        <v>1854.8</v>
      </c>
      <c r="AW21" s="33">
        <v>11.6</v>
      </c>
      <c r="AX21" s="33">
        <v>0</v>
      </c>
      <c r="AY21" s="33">
        <v>0</v>
      </c>
      <c r="AZ21" s="33">
        <f t="shared" si="18"/>
        <v>1866.3999999999999</v>
      </c>
      <c r="BA21" s="33">
        <v>1854.8</v>
      </c>
      <c r="BB21" s="33">
        <v>11.6</v>
      </c>
      <c r="BC21" s="33">
        <v>0</v>
      </c>
      <c r="BD21" s="33">
        <v>0</v>
      </c>
      <c r="BE21" s="33">
        <f t="shared" si="19"/>
        <v>1866.3999999999999</v>
      </c>
      <c r="BF21" s="33">
        <v>1854.8</v>
      </c>
      <c r="BG21" s="33">
        <v>11.6</v>
      </c>
      <c r="BH21" s="33">
        <v>0</v>
      </c>
      <c r="BI21" s="33">
        <v>0</v>
      </c>
      <c r="BJ21" s="33">
        <v>1489.8</v>
      </c>
      <c r="BK21" s="33">
        <v>1489.8</v>
      </c>
      <c r="BL21" s="33">
        <v>1480.9</v>
      </c>
      <c r="BM21" s="33">
        <v>1480.9</v>
      </c>
      <c r="BN21" s="33">
        <v>8.9</v>
      </c>
      <c r="BO21" s="33">
        <v>8.9</v>
      </c>
      <c r="BP21" s="33">
        <v>0</v>
      </c>
      <c r="BQ21" s="33">
        <v>0</v>
      </c>
      <c r="BR21" s="33">
        <v>0</v>
      </c>
      <c r="BS21" s="33">
        <v>0</v>
      </c>
      <c r="BT21" s="33">
        <f t="shared" si="20"/>
        <v>1866.3999999999999</v>
      </c>
      <c r="BU21" s="33">
        <v>1854.8</v>
      </c>
      <c r="BV21" s="33">
        <v>11.6</v>
      </c>
      <c r="BW21" s="33">
        <v>0</v>
      </c>
      <c r="BX21" s="33">
        <v>0</v>
      </c>
      <c r="BY21" s="33">
        <f t="shared" si="21"/>
        <v>1866.3999999999999</v>
      </c>
      <c r="BZ21" s="33">
        <v>1854.8</v>
      </c>
      <c r="CA21" s="33">
        <v>11.6</v>
      </c>
      <c r="CB21" s="33">
        <v>0</v>
      </c>
      <c r="CC21" s="33">
        <v>0</v>
      </c>
      <c r="CD21" s="33">
        <f t="shared" si="22"/>
        <v>1866.3999999999999</v>
      </c>
      <c r="CE21" s="33">
        <v>1854.8</v>
      </c>
      <c r="CF21" s="33">
        <v>11.6</v>
      </c>
      <c r="CG21" s="33">
        <v>0</v>
      </c>
      <c r="CH21" s="33">
        <v>0</v>
      </c>
      <c r="CI21" s="33">
        <f t="shared" si="23"/>
        <v>1866.3999999999999</v>
      </c>
      <c r="CJ21" s="33">
        <v>1854.8</v>
      </c>
      <c r="CK21" s="33">
        <v>11.6</v>
      </c>
      <c r="CL21" s="33">
        <v>0</v>
      </c>
      <c r="CM21" s="33">
        <v>0</v>
      </c>
      <c r="CN21" s="33">
        <v>1489.8</v>
      </c>
      <c r="CO21" s="33">
        <v>1480.9</v>
      </c>
      <c r="CP21" s="33">
        <v>8.9</v>
      </c>
      <c r="CQ21" s="33">
        <v>0</v>
      </c>
      <c r="CR21" s="33">
        <v>0</v>
      </c>
      <c r="CS21" s="33">
        <f t="shared" si="14"/>
        <v>1866.3999999999999</v>
      </c>
      <c r="CT21" s="33">
        <f t="shared" si="7"/>
        <v>1854.8</v>
      </c>
      <c r="CU21" s="33">
        <f t="shared" si="7"/>
        <v>11.6</v>
      </c>
      <c r="CV21" s="33">
        <f t="shared" si="7"/>
        <v>0</v>
      </c>
      <c r="CW21" s="33">
        <f t="shared" si="7"/>
        <v>0</v>
      </c>
      <c r="CX21" s="33">
        <f t="shared" si="7"/>
        <v>1866.3999999999999</v>
      </c>
      <c r="CY21" s="33">
        <f t="shared" si="7"/>
        <v>1854.8</v>
      </c>
      <c r="CZ21" s="33">
        <f t="shared" si="7"/>
        <v>11.6</v>
      </c>
      <c r="DA21" s="33">
        <f t="shared" si="7"/>
        <v>0</v>
      </c>
      <c r="DB21" s="33">
        <f t="shared" si="7"/>
        <v>0</v>
      </c>
      <c r="DC21" s="33">
        <v>1489.8</v>
      </c>
      <c r="DD21" s="33">
        <v>1480.9</v>
      </c>
      <c r="DE21" s="33">
        <v>8.9</v>
      </c>
      <c r="DF21" s="33">
        <v>0</v>
      </c>
      <c r="DG21" s="33">
        <v>0</v>
      </c>
      <c r="DH21" s="33">
        <f t="shared" si="15"/>
        <v>1866.3999999999999</v>
      </c>
      <c r="DI21" s="33">
        <f t="shared" si="8"/>
        <v>1854.8</v>
      </c>
      <c r="DJ21" s="33">
        <f t="shared" si="8"/>
        <v>11.6</v>
      </c>
      <c r="DK21" s="33">
        <f t="shared" si="8"/>
        <v>0</v>
      </c>
      <c r="DL21" s="33">
        <f t="shared" si="8"/>
        <v>0</v>
      </c>
      <c r="DM21" s="33">
        <f t="shared" si="8"/>
        <v>1866.3999999999999</v>
      </c>
      <c r="DN21" s="33">
        <f t="shared" si="8"/>
        <v>1854.8</v>
      </c>
      <c r="DO21" s="33">
        <f t="shared" si="8"/>
        <v>11.6</v>
      </c>
      <c r="DP21" s="33">
        <f t="shared" si="8"/>
        <v>0</v>
      </c>
      <c r="DQ21" s="33">
        <f t="shared" si="8"/>
        <v>0</v>
      </c>
      <c r="DR21" s="33" t="s">
        <v>183</v>
      </c>
    </row>
    <row r="22" spans="1:122" ht="84" customHeight="1" x14ac:dyDescent="0.2">
      <c r="A22" s="32" t="s">
        <v>248</v>
      </c>
      <c r="B22" s="43" t="s">
        <v>249</v>
      </c>
      <c r="C22" s="44" t="s">
        <v>250</v>
      </c>
      <c r="D22" s="31" t="s">
        <v>176</v>
      </c>
      <c r="E22" s="31" t="s">
        <v>227</v>
      </c>
      <c r="F22" s="31" t="s">
        <v>178</v>
      </c>
      <c r="G22" s="31" t="s">
        <v>0</v>
      </c>
      <c r="H22" s="31" t="s">
        <v>0</v>
      </c>
      <c r="I22" s="31" t="s">
        <v>0</v>
      </c>
      <c r="J22" s="31" t="s">
        <v>0</v>
      </c>
      <c r="K22" s="31" t="s">
        <v>0</v>
      </c>
      <c r="L22" s="31" t="s">
        <v>0</v>
      </c>
      <c r="M22" s="31" t="s">
        <v>0</v>
      </c>
      <c r="N22" s="31" t="s">
        <v>0</v>
      </c>
      <c r="O22" s="31" t="s">
        <v>0</v>
      </c>
      <c r="P22" s="31" t="s">
        <v>0</v>
      </c>
      <c r="Q22" s="31" t="s">
        <v>0</v>
      </c>
      <c r="R22" s="31" t="s">
        <v>0</v>
      </c>
      <c r="S22" s="31" t="s">
        <v>0</v>
      </c>
      <c r="T22" s="31" t="s">
        <v>0</v>
      </c>
      <c r="U22" s="31" t="s">
        <v>0</v>
      </c>
      <c r="V22" s="31" t="s">
        <v>0</v>
      </c>
      <c r="W22" s="31" t="s">
        <v>0</v>
      </c>
      <c r="X22" s="31" t="s">
        <v>228</v>
      </c>
      <c r="Y22" s="31" t="s">
        <v>229</v>
      </c>
      <c r="Z22" s="31" t="s">
        <v>230</v>
      </c>
      <c r="AA22" s="31" t="s">
        <v>0</v>
      </c>
      <c r="AB22" s="31" t="s">
        <v>0</v>
      </c>
      <c r="AC22" s="31" t="s">
        <v>230</v>
      </c>
      <c r="AD22" s="31" t="s">
        <v>49</v>
      </c>
      <c r="AE22" s="31" t="s">
        <v>251</v>
      </c>
      <c r="AF22" s="33">
        <v>18049.099999999999</v>
      </c>
      <c r="AG22" s="33">
        <v>18049.099999999999</v>
      </c>
      <c r="AH22" s="33">
        <v>0</v>
      </c>
      <c r="AI22" s="33">
        <v>0</v>
      </c>
      <c r="AJ22" s="33">
        <v>0</v>
      </c>
      <c r="AK22" s="33">
        <v>0</v>
      </c>
      <c r="AL22" s="33">
        <v>0</v>
      </c>
      <c r="AM22" s="33">
        <v>0</v>
      </c>
      <c r="AN22" s="33">
        <v>18049.099999999999</v>
      </c>
      <c r="AO22" s="33">
        <v>18049.099999999999</v>
      </c>
      <c r="AP22" s="33">
        <f t="shared" si="16"/>
        <v>19973</v>
      </c>
      <c r="AQ22" s="33">
        <v>0</v>
      </c>
      <c r="AR22" s="33">
        <v>0</v>
      </c>
      <c r="AS22" s="33">
        <v>0</v>
      </c>
      <c r="AT22" s="33">
        <v>19973</v>
      </c>
      <c r="AU22" s="33">
        <f t="shared" si="17"/>
        <v>19973</v>
      </c>
      <c r="AV22" s="33">
        <v>0</v>
      </c>
      <c r="AW22" s="33">
        <v>0</v>
      </c>
      <c r="AX22" s="33">
        <v>0</v>
      </c>
      <c r="AY22" s="33">
        <v>19973</v>
      </c>
      <c r="AZ22" s="33">
        <f t="shared" si="18"/>
        <v>19973</v>
      </c>
      <c r="BA22" s="33">
        <v>0</v>
      </c>
      <c r="BB22" s="33">
        <v>0</v>
      </c>
      <c r="BC22" s="33">
        <v>0</v>
      </c>
      <c r="BD22" s="33">
        <v>19973</v>
      </c>
      <c r="BE22" s="33">
        <f t="shared" si="19"/>
        <v>19973</v>
      </c>
      <c r="BF22" s="33">
        <v>0</v>
      </c>
      <c r="BG22" s="33">
        <v>0</v>
      </c>
      <c r="BH22" s="33">
        <v>0</v>
      </c>
      <c r="BI22" s="33">
        <v>19973</v>
      </c>
      <c r="BJ22" s="33">
        <v>17938.599999999999</v>
      </c>
      <c r="BK22" s="33">
        <v>17938.599999999999</v>
      </c>
      <c r="BL22" s="33">
        <v>0</v>
      </c>
      <c r="BM22" s="33">
        <v>0</v>
      </c>
      <c r="BN22" s="33">
        <v>0</v>
      </c>
      <c r="BO22" s="33">
        <v>0</v>
      </c>
      <c r="BP22" s="33">
        <v>0</v>
      </c>
      <c r="BQ22" s="33">
        <v>0</v>
      </c>
      <c r="BR22" s="33">
        <v>17938.599999999999</v>
      </c>
      <c r="BS22" s="33">
        <v>17938.599999999999</v>
      </c>
      <c r="BT22" s="33">
        <f t="shared" si="20"/>
        <v>19973</v>
      </c>
      <c r="BU22" s="33">
        <v>0</v>
      </c>
      <c r="BV22" s="33">
        <v>0</v>
      </c>
      <c r="BW22" s="33">
        <v>0</v>
      </c>
      <c r="BX22" s="33">
        <v>19973</v>
      </c>
      <c r="BY22" s="33">
        <f t="shared" si="21"/>
        <v>19973</v>
      </c>
      <c r="BZ22" s="33">
        <v>0</v>
      </c>
      <c r="CA22" s="33">
        <v>0</v>
      </c>
      <c r="CB22" s="33">
        <v>0</v>
      </c>
      <c r="CC22" s="33">
        <v>19973</v>
      </c>
      <c r="CD22" s="33">
        <f t="shared" si="22"/>
        <v>19973</v>
      </c>
      <c r="CE22" s="33">
        <v>0</v>
      </c>
      <c r="CF22" s="33">
        <v>0</v>
      </c>
      <c r="CG22" s="33">
        <v>0</v>
      </c>
      <c r="CH22" s="33">
        <v>19973</v>
      </c>
      <c r="CI22" s="33">
        <f t="shared" si="23"/>
        <v>19973</v>
      </c>
      <c r="CJ22" s="33">
        <v>0</v>
      </c>
      <c r="CK22" s="33">
        <v>0</v>
      </c>
      <c r="CL22" s="33">
        <v>0</v>
      </c>
      <c r="CM22" s="33">
        <v>19973</v>
      </c>
      <c r="CN22" s="33">
        <v>18049.099999999999</v>
      </c>
      <c r="CO22" s="33">
        <v>0</v>
      </c>
      <c r="CP22" s="33">
        <v>0</v>
      </c>
      <c r="CQ22" s="33">
        <v>0</v>
      </c>
      <c r="CR22" s="33">
        <v>18049.099999999999</v>
      </c>
      <c r="CS22" s="33">
        <f t="shared" si="14"/>
        <v>19973</v>
      </c>
      <c r="CT22" s="33">
        <f t="shared" si="7"/>
        <v>0</v>
      </c>
      <c r="CU22" s="33">
        <f t="shared" si="7"/>
        <v>0</v>
      </c>
      <c r="CV22" s="33">
        <f t="shared" si="7"/>
        <v>0</v>
      </c>
      <c r="CW22" s="33">
        <f t="shared" si="7"/>
        <v>19973</v>
      </c>
      <c r="CX22" s="33">
        <f t="shared" si="7"/>
        <v>19973</v>
      </c>
      <c r="CY22" s="33">
        <f t="shared" si="7"/>
        <v>0</v>
      </c>
      <c r="CZ22" s="33">
        <f t="shared" si="7"/>
        <v>0</v>
      </c>
      <c r="DA22" s="33">
        <f t="shared" si="7"/>
        <v>0</v>
      </c>
      <c r="DB22" s="33">
        <f t="shared" si="7"/>
        <v>19973</v>
      </c>
      <c r="DC22" s="33">
        <v>17938.599999999999</v>
      </c>
      <c r="DD22" s="33">
        <v>0</v>
      </c>
      <c r="DE22" s="33">
        <v>0</v>
      </c>
      <c r="DF22" s="33">
        <v>0</v>
      </c>
      <c r="DG22" s="33">
        <v>17938.599999999999</v>
      </c>
      <c r="DH22" s="33">
        <f t="shared" si="15"/>
        <v>19973</v>
      </c>
      <c r="DI22" s="33">
        <f t="shared" si="8"/>
        <v>0</v>
      </c>
      <c r="DJ22" s="33">
        <f t="shared" si="8"/>
        <v>0</v>
      </c>
      <c r="DK22" s="33">
        <f t="shared" si="8"/>
        <v>0</v>
      </c>
      <c r="DL22" s="33">
        <f t="shared" si="8"/>
        <v>19973</v>
      </c>
      <c r="DM22" s="33">
        <f t="shared" si="8"/>
        <v>19973</v>
      </c>
      <c r="DN22" s="33">
        <f t="shared" si="8"/>
        <v>0</v>
      </c>
      <c r="DO22" s="33">
        <f t="shared" si="8"/>
        <v>0</v>
      </c>
      <c r="DP22" s="33">
        <f t="shared" si="8"/>
        <v>0</v>
      </c>
      <c r="DQ22" s="33">
        <f t="shared" si="8"/>
        <v>19973</v>
      </c>
      <c r="DR22" s="33" t="s">
        <v>183</v>
      </c>
    </row>
    <row r="23" spans="1:122" ht="108.2" customHeight="1" x14ac:dyDescent="0.2">
      <c r="A23" s="32" t="s">
        <v>248</v>
      </c>
      <c r="B23" s="43" t="s">
        <v>0</v>
      </c>
      <c r="C23" s="44" t="s">
        <v>0</v>
      </c>
      <c r="D23" s="31" t="s">
        <v>232</v>
      </c>
      <c r="E23" s="31" t="s">
        <v>233</v>
      </c>
      <c r="F23" s="31" t="s">
        <v>234</v>
      </c>
      <c r="G23" s="31" t="s">
        <v>0</v>
      </c>
      <c r="H23" s="31" t="s">
        <v>0</v>
      </c>
      <c r="I23" s="31" t="s">
        <v>0</v>
      </c>
      <c r="J23" s="31" t="s">
        <v>0</v>
      </c>
      <c r="K23" s="31" t="s">
        <v>0</v>
      </c>
      <c r="L23" s="31" t="s">
        <v>0</v>
      </c>
      <c r="M23" s="31" t="s">
        <v>0</v>
      </c>
      <c r="N23" s="31" t="s">
        <v>0</v>
      </c>
      <c r="O23" s="31" t="s">
        <v>0</v>
      </c>
      <c r="P23" s="31" t="s">
        <v>0</v>
      </c>
      <c r="Q23" s="31" t="s">
        <v>0</v>
      </c>
      <c r="R23" s="31" t="s">
        <v>0</v>
      </c>
      <c r="S23" s="31" t="s">
        <v>0</v>
      </c>
      <c r="T23" s="31" t="s">
        <v>0</v>
      </c>
      <c r="U23" s="31" t="s">
        <v>0</v>
      </c>
      <c r="V23" s="31" t="s">
        <v>0</v>
      </c>
      <c r="W23" s="31" t="s">
        <v>0</v>
      </c>
      <c r="X23" s="31" t="s">
        <v>235</v>
      </c>
      <c r="Y23" s="31" t="s">
        <v>180</v>
      </c>
      <c r="Z23" s="31" t="s">
        <v>236</v>
      </c>
      <c r="AA23" s="31" t="s">
        <v>0</v>
      </c>
      <c r="AB23" s="31" t="s">
        <v>0</v>
      </c>
      <c r="AC23" s="31" t="s">
        <v>236</v>
      </c>
      <c r="AD23" s="31" t="s">
        <v>49</v>
      </c>
      <c r="AE23" s="31" t="s">
        <v>0</v>
      </c>
      <c r="AF23" s="33">
        <v>0</v>
      </c>
      <c r="AG23" s="33">
        <v>0</v>
      </c>
      <c r="AH23" s="33">
        <v>0</v>
      </c>
      <c r="AI23" s="33">
        <v>0</v>
      </c>
      <c r="AJ23" s="33">
        <v>0</v>
      </c>
      <c r="AK23" s="33">
        <v>0</v>
      </c>
      <c r="AL23" s="33">
        <v>0</v>
      </c>
      <c r="AM23" s="33">
        <v>0</v>
      </c>
      <c r="AN23" s="33">
        <v>0</v>
      </c>
      <c r="AO23" s="33">
        <v>0</v>
      </c>
      <c r="AP23" s="33">
        <f t="shared" si="16"/>
        <v>0</v>
      </c>
      <c r="AQ23" s="33">
        <v>0</v>
      </c>
      <c r="AR23" s="33">
        <v>0</v>
      </c>
      <c r="AS23" s="33">
        <v>0</v>
      </c>
      <c r="AT23" s="33">
        <v>0</v>
      </c>
      <c r="AU23" s="33">
        <f t="shared" si="17"/>
        <v>0</v>
      </c>
      <c r="AV23" s="33">
        <v>0</v>
      </c>
      <c r="AW23" s="33">
        <v>0</v>
      </c>
      <c r="AX23" s="33">
        <v>0</v>
      </c>
      <c r="AY23" s="33">
        <v>0</v>
      </c>
      <c r="AZ23" s="33">
        <f t="shared" si="18"/>
        <v>0</v>
      </c>
      <c r="BA23" s="33">
        <v>0</v>
      </c>
      <c r="BB23" s="33">
        <v>0</v>
      </c>
      <c r="BC23" s="33">
        <v>0</v>
      </c>
      <c r="BD23" s="33">
        <v>0</v>
      </c>
      <c r="BE23" s="33">
        <f t="shared" si="19"/>
        <v>0</v>
      </c>
      <c r="BF23" s="33">
        <v>0</v>
      </c>
      <c r="BG23" s="33">
        <v>0</v>
      </c>
      <c r="BH23" s="33">
        <v>0</v>
      </c>
      <c r="BI23" s="33">
        <v>0</v>
      </c>
      <c r="BJ23" s="33">
        <v>0</v>
      </c>
      <c r="BK23" s="33">
        <v>0</v>
      </c>
      <c r="BL23" s="33">
        <v>0</v>
      </c>
      <c r="BM23" s="33">
        <v>0</v>
      </c>
      <c r="BN23" s="33">
        <v>0</v>
      </c>
      <c r="BO23" s="33">
        <v>0</v>
      </c>
      <c r="BP23" s="33">
        <v>0</v>
      </c>
      <c r="BQ23" s="33">
        <v>0</v>
      </c>
      <c r="BR23" s="33">
        <v>0</v>
      </c>
      <c r="BS23" s="33">
        <v>0</v>
      </c>
      <c r="BT23" s="33">
        <f t="shared" si="20"/>
        <v>0</v>
      </c>
      <c r="BU23" s="33">
        <v>0</v>
      </c>
      <c r="BV23" s="33">
        <v>0</v>
      </c>
      <c r="BW23" s="33">
        <v>0</v>
      </c>
      <c r="BX23" s="33">
        <v>0</v>
      </c>
      <c r="BY23" s="33">
        <f t="shared" si="21"/>
        <v>0</v>
      </c>
      <c r="BZ23" s="33">
        <v>0</v>
      </c>
      <c r="CA23" s="33">
        <v>0</v>
      </c>
      <c r="CB23" s="33">
        <v>0</v>
      </c>
      <c r="CC23" s="33">
        <v>0</v>
      </c>
      <c r="CD23" s="33">
        <f t="shared" si="22"/>
        <v>0</v>
      </c>
      <c r="CE23" s="33">
        <v>0</v>
      </c>
      <c r="CF23" s="33">
        <v>0</v>
      </c>
      <c r="CG23" s="33">
        <v>0</v>
      </c>
      <c r="CH23" s="33">
        <v>0</v>
      </c>
      <c r="CI23" s="33">
        <f t="shared" si="23"/>
        <v>0</v>
      </c>
      <c r="CJ23" s="33">
        <v>0</v>
      </c>
      <c r="CK23" s="33">
        <v>0</v>
      </c>
      <c r="CL23" s="33">
        <v>0</v>
      </c>
      <c r="CM23" s="33">
        <v>0</v>
      </c>
      <c r="CN23" s="33">
        <v>0</v>
      </c>
      <c r="CO23" s="33">
        <v>0</v>
      </c>
      <c r="CP23" s="33">
        <v>0</v>
      </c>
      <c r="CQ23" s="33">
        <v>0</v>
      </c>
      <c r="CR23" s="33">
        <v>0</v>
      </c>
      <c r="CS23" s="33">
        <f t="shared" si="14"/>
        <v>0</v>
      </c>
      <c r="CT23" s="33">
        <f t="shared" si="7"/>
        <v>0</v>
      </c>
      <c r="CU23" s="33">
        <f t="shared" si="7"/>
        <v>0</v>
      </c>
      <c r="CV23" s="33">
        <f t="shared" si="7"/>
        <v>0</v>
      </c>
      <c r="CW23" s="33">
        <f t="shared" si="7"/>
        <v>0</v>
      </c>
      <c r="CX23" s="33">
        <f t="shared" si="7"/>
        <v>0</v>
      </c>
      <c r="CY23" s="33">
        <f t="shared" si="7"/>
        <v>0</v>
      </c>
      <c r="CZ23" s="33">
        <f t="shared" si="7"/>
        <v>0</v>
      </c>
      <c r="DA23" s="33">
        <f t="shared" si="7"/>
        <v>0</v>
      </c>
      <c r="DB23" s="33">
        <f t="shared" si="7"/>
        <v>0</v>
      </c>
      <c r="DC23" s="33">
        <v>0</v>
      </c>
      <c r="DD23" s="33">
        <v>0</v>
      </c>
      <c r="DE23" s="33">
        <v>0</v>
      </c>
      <c r="DF23" s="33">
        <v>0</v>
      </c>
      <c r="DG23" s="33">
        <v>0</v>
      </c>
      <c r="DH23" s="33">
        <f t="shared" si="15"/>
        <v>0</v>
      </c>
      <c r="DI23" s="33">
        <f t="shared" si="8"/>
        <v>0</v>
      </c>
      <c r="DJ23" s="33">
        <f t="shared" si="8"/>
        <v>0</v>
      </c>
      <c r="DK23" s="33">
        <f t="shared" si="8"/>
        <v>0</v>
      </c>
      <c r="DL23" s="33">
        <f t="shared" si="8"/>
        <v>0</v>
      </c>
      <c r="DM23" s="33">
        <f t="shared" si="8"/>
        <v>0</v>
      </c>
      <c r="DN23" s="33">
        <f t="shared" si="8"/>
        <v>0</v>
      </c>
      <c r="DO23" s="33">
        <f t="shared" si="8"/>
        <v>0</v>
      </c>
      <c r="DP23" s="33">
        <f t="shared" si="8"/>
        <v>0</v>
      </c>
      <c r="DQ23" s="33">
        <f t="shared" si="8"/>
        <v>0</v>
      </c>
      <c r="DR23" s="33" t="s">
        <v>0</v>
      </c>
    </row>
    <row r="24" spans="1:122" ht="84" customHeight="1" x14ac:dyDescent="0.2">
      <c r="A24" s="32" t="s">
        <v>248</v>
      </c>
      <c r="B24" s="43" t="s">
        <v>0</v>
      </c>
      <c r="C24" s="44" t="s">
        <v>0</v>
      </c>
      <c r="D24" s="31" t="s">
        <v>0</v>
      </c>
      <c r="E24" s="31" t="s">
        <v>0</v>
      </c>
      <c r="F24" s="31" t="s">
        <v>0</v>
      </c>
      <c r="G24" s="31" t="s">
        <v>244</v>
      </c>
      <c r="H24" s="31" t="s">
        <v>180</v>
      </c>
      <c r="I24" s="31" t="s">
        <v>238</v>
      </c>
      <c r="J24" s="31" t="s">
        <v>59</v>
      </c>
      <c r="K24" s="31" t="s">
        <v>0</v>
      </c>
      <c r="L24" s="31" t="s">
        <v>0</v>
      </c>
      <c r="M24" s="31" t="s">
        <v>0</v>
      </c>
      <c r="N24" s="31" t="s">
        <v>0</v>
      </c>
      <c r="O24" s="31" t="s">
        <v>0</v>
      </c>
      <c r="P24" s="31" t="s">
        <v>0</v>
      </c>
      <c r="Q24" s="31" t="s">
        <v>0</v>
      </c>
      <c r="R24" s="31" t="s">
        <v>0</v>
      </c>
      <c r="S24" s="31" t="s">
        <v>0</v>
      </c>
      <c r="T24" s="31" t="s">
        <v>0</v>
      </c>
      <c r="U24" s="31" t="s">
        <v>0</v>
      </c>
      <c r="V24" s="31" t="s">
        <v>0</v>
      </c>
      <c r="W24" s="31" t="s">
        <v>0</v>
      </c>
      <c r="X24" s="31" t="s">
        <v>0</v>
      </c>
      <c r="Y24" s="31" t="s">
        <v>0</v>
      </c>
      <c r="Z24" s="31" t="s">
        <v>0</v>
      </c>
      <c r="AA24" s="31" t="s">
        <v>0</v>
      </c>
      <c r="AB24" s="31" t="s">
        <v>0</v>
      </c>
      <c r="AC24" s="31" t="s">
        <v>0</v>
      </c>
      <c r="AD24" s="31" t="s">
        <v>49</v>
      </c>
      <c r="AE24" s="31" t="s">
        <v>251</v>
      </c>
      <c r="AF24" s="33">
        <v>1522.3</v>
      </c>
      <c r="AG24" s="33">
        <v>1522.3</v>
      </c>
      <c r="AH24" s="33">
        <v>0</v>
      </c>
      <c r="AI24" s="33">
        <v>0</v>
      </c>
      <c r="AJ24" s="33">
        <v>0</v>
      </c>
      <c r="AK24" s="33">
        <v>0</v>
      </c>
      <c r="AL24" s="33">
        <v>0</v>
      </c>
      <c r="AM24" s="33">
        <v>0</v>
      </c>
      <c r="AN24" s="33">
        <v>1522.3</v>
      </c>
      <c r="AO24" s="33">
        <v>1522.3</v>
      </c>
      <c r="AP24" s="33">
        <f t="shared" si="16"/>
        <v>2000.2</v>
      </c>
      <c r="AQ24" s="33">
        <v>0</v>
      </c>
      <c r="AR24" s="33">
        <v>0</v>
      </c>
      <c r="AS24" s="33">
        <v>0</v>
      </c>
      <c r="AT24" s="33">
        <v>2000.2</v>
      </c>
      <c r="AU24" s="33">
        <f t="shared" si="17"/>
        <v>0</v>
      </c>
      <c r="AV24" s="33">
        <v>0</v>
      </c>
      <c r="AW24" s="33">
        <v>0</v>
      </c>
      <c r="AX24" s="33">
        <v>0</v>
      </c>
      <c r="AY24" s="33">
        <v>0</v>
      </c>
      <c r="AZ24" s="33">
        <f t="shared" si="18"/>
        <v>0</v>
      </c>
      <c r="BA24" s="33">
        <v>0</v>
      </c>
      <c r="BB24" s="33">
        <v>0</v>
      </c>
      <c r="BC24" s="33">
        <v>0</v>
      </c>
      <c r="BD24" s="33">
        <v>0</v>
      </c>
      <c r="BE24" s="33">
        <f t="shared" si="19"/>
        <v>0</v>
      </c>
      <c r="BF24" s="33">
        <v>0</v>
      </c>
      <c r="BG24" s="33">
        <v>0</v>
      </c>
      <c r="BH24" s="33">
        <v>0</v>
      </c>
      <c r="BI24" s="33">
        <v>0</v>
      </c>
      <c r="BJ24" s="33">
        <v>1522.3</v>
      </c>
      <c r="BK24" s="33">
        <v>1522.3</v>
      </c>
      <c r="BL24" s="33">
        <v>0</v>
      </c>
      <c r="BM24" s="33">
        <v>0</v>
      </c>
      <c r="BN24" s="33">
        <v>0</v>
      </c>
      <c r="BO24" s="33">
        <v>0</v>
      </c>
      <c r="BP24" s="33">
        <v>0</v>
      </c>
      <c r="BQ24" s="33">
        <v>0</v>
      </c>
      <c r="BR24" s="33">
        <v>1522.3</v>
      </c>
      <c r="BS24" s="33">
        <v>1522.3</v>
      </c>
      <c r="BT24" s="33">
        <f t="shared" si="20"/>
        <v>2000.2</v>
      </c>
      <c r="BU24" s="33">
        <v>0</v>
      </c>
      <c r="BV24" s="33">
        <v>0</v>
      </c>
      <c r="BW24" s="33">
        <v>0</v>
      </c>
      <c r="BX24" s="33">
        <v>2000.2</v>
      </c>
      <c r="BY24" s="33">
        <f t="shared" si="21"/>
        <v>0</v>
      </c>
      <c r="BZ24" s="33">
        <v>0</v>
      </c>
      <c r="CA24" s="33">
        <v>0</v>
      </c>
      <c r="CB24" s="33">
        <v>0</v>
      </c>
      <c r="CC24" s="33">
        <v>0</v>
      </c>
      <c r="CD24" s="33">
        <f t="shared" si="22"/>
        <v>0</v>
      </c>
      <c r="CE24" s="33">
        <v>0</v>
      </c>
      <c r="CF24" s="33">
        <v>0</v>
      </c>
      <c r="CG24" s="33">
        <v>0</v>
      </c>
      <c r="CH24" s="33">
        <v>0</v>
      </c>
      <c r="CI24" s="33">
        <f t="shared" si="23"/>
        <v>0</v>
      </c>
      <c r="CJ24" s="33">
        <v>0</v>
      </c>
      <c r="CK24" s="33">
        <v>0</v>
      </c>
      <c r="CL24" s="33">
        <v>0</v>
      </c>
      <c r="CM24" s="33">
        <v>0</v>
      </c>
      <c r="CN24" s="33">
        <v>1522.3</v>
      </c>
      <c r="CO24" s="33">
        <v>0</v>
      </c>
      <c r="CP24" s="33">
        <v>0</v>
      </c>
      <c r="CQ24" s="33">
        <v>0</v>
      </c>
      <c r="CR24" s="33">
        <v>1522.3</v>
      </c>
      <c r="CS24" s="33">
        <f t="shared" si="14"/>
        <v>2000.2</v>
      </c>
      <c r="CT24" s="33">
        <f t="shared" si="7"/>
        <v>0</v>
      </c>
      <c r="CU24" s="33">
        <f t="shared" si="7"/>
        <v>0</v>
      </c>
      <c r="CV24" s="33">
        <f t="shared" si="7"/>
        <v>0</v>
      </c>
      <c r="CW24" s="33">
        <f t="shared" si="7"/>
        <v>2000.2</v>
      </c>
      <c r="CX24" s="33">
        <f t="shared" si="7"/>
        <v>0</v>
      </c>
      <c r="CY24" s="33">
        <f t="shared" si="7"/>
        <v>0</v>
      </c>
      <c r="CZ24" s="33">
        <f t="shared" si="7"/>
        <v>0</v>
      </c>
      <c r="DA24" s="33">
        <f t="shared" si="7"/>
        <v>0</v>
      </c>
      <c r="DB24" s="33">
        <f t="shared" si="7"/>
        <v>0</v>
      </c>
      <c r="DC24" s="33">
        <v>1522.3</v>
      </c>
      <c r="DD24" s="33">
        <v>0</v>
      </c>
      <c r="DE24" s="33">
        <v>0</v>
      </c>
      <c r="DF24" s="33">
        <v>0</v>
      </c>
      <c r="DG24" s="33">
        <v>1522.3</v>
      </c>
      <c r="DH24" s="33">
        <f t="shared" si="15"/>
        <v>2000.2</v>
      </c>
      <c r="DI24" s="33">
        <f t="shared" si="8"/>
        <v>0</v>
      </c>
      <c r="DJ24" s="33">
        <f t="shared" si="8"/>
        <v>0</v>
      </c>
      <c r="DK24" s="33">
        <f t="shared" si="8"/>
        <v>0</v>
      </c>
      <c r="DL24" s="33">
        <f t="shared" si="8"/>
        <v>2000.2</v>
      </c>
      <c r="DM24" s="33">
        <f t="shared" si="8"/>
        <v>0</v>
      </c>
      <c r="DN24" s="33">
        <f t="shared" si="8"/>
        <v>0</v>
      </c>
      <c r="DO24" s="33">
        <f t="shared" si="8"/>
        <v>0</v>
      </c>
      <c r="DP24" s="33">
        <f t="shared" si="8"/>
        <v>0</v>
      </c>
      <c r="DQ24" s="33">
        <f t="shared" si="8"/>
        <v>0</v>
      </c>
      <c r="DR24" s="33" t="s">
        <v>183</v>
      </c>
    </row>
    <row r="25" spans="1:122" ht="84" customHeight="1" x14ac:dyDescent="0.2">
      <c r="A25" s="32" t="s">
        <v>254</v>
      </c>
      <c r="B25" s="43" t="s">
        <v>255</v>
      </c>
      <c r="C25" s="44" t="s">
        <v>256</v>
      </c>
      <c r="D25" s="31" t="s">
        <v>176</v>
      </c>
      <c r="E25" s="31" t="s">
        <v>227</v>
      </c>
      <c r="F25" s="31" t="s">
        <v>178</v>
      </c>
      <c r="G25" s="31" t="s">
        <v>0</v>
      </c>
      <c r="H25" s="31" t="s">
        <v>0</v>
      </c>
      <c r="I25" s="31" t="s">
        <v>0</v>
      </c>
      <c r="J25" s="31" t="s">
        <v>0</v>
      </c>
      <c r="K25" s="31" t="s">
        <v>0</v>
      </c>
      <c r="L25" s="31" t="s">
        <v>0</v>
      </c>
      <c r="M25" s="31" t="s">
        <v>0</v>
      </c>
      <c r="N25" s="31" t="s">
        <v>0</v>
      </c>
      <c r="O25" s="31" t="s">
        <v>0</v>
      </c>
      <c r="P25" s="31" t="s">
        <v>0</v>
      </c>
      <c r="Q25" s="31" t="s">
        <v>0</v>
      </c>
      <c r="R25" s="31" t="s">
        <v>0</v>
      </c>
      <c r="S25" s="31" t="s">
        <v>0</v>
      </c>
      <c r="T25" s="31" t="s">
        <v>0</v>
      </c>
      <c r="U25" s="31" t="s">
        <v>0</v>
      </c>
      <c r="V25" s="31" t="s">
        <v>0</v>
      </c>
      <c r="W25" s="31" t="s">
        <v>0</v>
      </c>
      <c r="X25" s="31" t="s">
        <v>228</v>
      </c>
      <c r="Y25" s="31" t="s">
        <v>229</v>
      </c>
      <c r="Z25" s="31" t="s">
        <v>230</v>
      </c>
      <c r="AA25" s="31" t="s">
        <v>0</v>
      </c>
      <c r="AB25" s="31" t="s">
        <v>0</v>
      </c>
      <c r="AC25" s="31" t="s">
        <v>230</v>
      </c>
      <c r="AD25" s="31" t="s">
        <v>49</v>
      </c>
      <c r="AE25" s="31" t="s">
        <v>257</v>
      </c>
      <c r="AF25" s="33">
        <v>1490.8</v>
      </c>
      <c r="AG25" s="33">
        <v>1490.8</v>
      </c>
      <c r="AH25" s="33">
        <v>0</v>
      </c>
      <c r="AI25" s="33">
        <v>0</v>
      </c>
      <c r="AJ25" s="33">
        <v>1006.7</v>
      </c>
      <c r="AK25" s="33">
        <v>1006.7</v>
      </c>
      <c r="AL25" s="33">
        <v>0</v>
      </c>
      <c r="AM25" s="33">
        <v>0</v>
      </c>
      <c r="AN25" s="33">
        <v>484.1</v>
      </c>
      <c r="AO25" s="33">
        <v>484.1</v>
      </c>
      <c r="AP25" s="33">
        <f t="shared" si="16"/>
        <v>1733</v>
      </c>
      <c r="AQ25" s="33">
        <v>0</v>
      </c>
      <c r="AR25" s="33">
        <v>1175</v>
      </c>
      <c r="AS25" s="33">
        <v>0</v>
      </c>
      <c r="AT25" s="33">
        <v>558</v>
      </c>
      <c r="AU25" s="33">
        <f t="shared" si="17"/>
        <v>1733</v>
      </c>
      <c r="AV25" s="33">
        <v>0</v>
      </c>
      <c r="AW25" s="33">
        <v>1175</v>
      </c>
      <c r="AX25" s="33">
        <v>0</v>
      </c>
      <c r="AY25" s="33">
        <v>558</v>
      </c>
      <c r="AZ25" s="33">
        <f t="shared" si="18"/>
        <v>1733</v>
      </c>
      <c r="BA25" s="33">
        <v>0</v>
      </c>
      <c r="BB25" s="33">
        <v>1175</v>
      </c>
      <c r="BC25" s="33">
        <v>0</v>
      </c>
      <c r="BD25" s="33">
        <v>558</v>
      </c>
      <c r="BE25" s="33">
        <f t="shared" si="19"/>
        <v>1733</v>
      </c>
      <c r="BF25" s="33">
        <v>0</v>
      </c>
      <c r="BG25" s="33">
        <v>1175</v>
      </c>
      <c r="BH25" s="33">
        <v>0</v>
      </c>
      <c r="BI25" s="33">
        <v>558</v>
      </c>
      <c r="BJ25" s="33">
        <v>1490.8</v>
      </c>
      <c r="BK25" s="33">
        <v>1490.8</v>
      </c>
      <c r="BL25" s="33">
        <v>0</v>
      </c>
      <c r="BM25" s="33">
        <v>0</v>
      </c>
      <c r="BN25" s="33">
        <v>1006.7</v>
      </c>
      <c r="BO25" s="33">
        <v>1006.7</v>
      </c>
      <c r="BP25" s="33">
        <v>0</v>
      </c>
      <c r="BQ25" s="33">
        <v>0</v>
      </c>
      <c r="BR25" s="33">
        <v>484.1</v>
      </c>
      <c r="BS25" s="33">
        <v>484.1</v>
      </c>
      <c r="BT25" s="33">
        <f t="shared" si="20"/>
        <v>1733</v>
      </c>
      <c r="BU25" s="33">
        <v>0</v>
      </c>
      <c r="BV25" s="33">
        <v>1175</v>
      </c>
      <c r="BW25" s="33">
        <v>0</v>
      </c>
      <c r="BX25" s="33">
        <v>558</v>
      </c>
      <c r="BY25" s="33">
        <f t="shared" si="21"/>
        <v>1733</v>
      </c>
      <c r="BZ25" s="33">
        <v>0</v>
      </c>
      <c r="CA25" s="33">
        <v>1175</v>
      </c>
      <c r="CB25" s="33">
        <v>0</v>
      </c>
      <c r="CC25" s="33">
        <v>558</v>
      </c>
      <c r="CD25" s="33">
        <f t="shared" si="22"/>
        <v>1733</v>
      </c>
      <c r="CE25" s="33">
        <v>0</v>
      </c>
      <c r="CF25" s="33">
        <v>1175</v>
      </c>
      <c r="CG25" s="33">
        <v>0</v>
      </c>
      <c r="CH25" s="33">
        <v>558</v>
      </c>
      <c r="CI25" s="33">
        <f t="shared" si="23"/>
        <v>1733</v>
      </c>
      <c r="CJ25" s="33">
        <v>0</v>
      </c>
      <c r="CK25" s="33">
        <v>1175</v>
      </c>
      <c r="CL25" s="33">
        <v>0</v>
      </c>
      <c r="CM25" s="33">
        <v>558</v>
      </c>
      <c r="CN25" s="33">
        <v>1490.8</v>
      </c>
      <c r="CO25" s="33">
        <v>0</v>
      </c>
      <c r="CP25" s="33">
        <v>1006.7</v>
      </c>
      <c r="CQ25" s="33">
        <v>0</v>
      </c>
      <c r="CR25" s="33">
        <v>484.1</v>
      </c>
      <c r="CS25" s="33">
        <f t="shared" si="14"/>
        <v>1733</v>
      </c>
      <c r="CT25" s="33">
        <f t="shared" si="14"/>
        <v>0</v>
      </c>
      <c r="CU25" s="33">
        <f t="shared" si="14"/>
        <v>1175</v>
      </c>
      <c r="CV25" s="33">
        <f t="shared" si="14"/>
        <v>0</v>
      </c>
      <c r="CW25" s="33">
        <f t="shared" si="14"/>
        <v>558</v>
      </c>
      <c r="CX25" s="33">
        <f t="shared" si="14"/>
        <v>1733</v>
      </c>
      <c r="CY25" s="33">
        <f t="shared" si="14"/>
        <v>0</v>
      </c>
      <c r="CZ25" s="33">
        <f t="shared" si="14"/>
        <v>1175</v>
      </c>
      <c r="DA25" s="33">
        <f t="shared" si="14"/>
        <v>0</v>
      </c>
      <c r="DB25" s="33">
        <f t="shared" si="14"/>
        <v>558</v>
      </c>
      <c r="DC25" s="33">
        <v>1490.8</v>
      </c>
      <c r="DD25" s="33">
        <v>0</v>
      </c>
      <c r="DE25" s="33">
        <v>1006.7</v>
      </c>
      <c r="DF25" s="33">
        <v>0</v>
      </c>
      <c r="DG25" s="33">
        <v>484.1</v>
      </c>
      <c r="DH25" s="33">
        <f t="shared" si="15"/>
        <v>1733</v>
      </c>
      <c r="DI25" s="33">
        <f t="shared" si="15"/>
        <v>0</v>
      </c>
      <c r="DJ25" s="33">
        <f t="shared" si="15"/>
        <v>1175</v>
      </c>
      <c r="DK25" s="33">
        <f t="shared" si="15"/>
        <v>0</v>
      </c>
      <c r="DL25" s="33">
        <f t="shared" si="15"/>
        <v>558</v>
      </c>
      <c r="DM25" s="33">
        <f t="shared" si="15"/>
        <v>1733</v>
      </c>
      <c r="DN25" s="33">
        <f t="shared" si="15"/>
        <v>0</v>
      </c>
      <c r="DO25" s="33">
        <f t="shared" si="15"/>
        <v>1175</v>
      </c>
      <c r="DP25" s="33">
        <f t="shared" si="15"/>
        <v>0</v>
      </c>
      <c r="DQ25" s="33">
        <f t="shared" si="15"/>
        <v>558</v>
      </c>
      <c r="DR25" s="33" t="s">
        <v>183</v>
      </c>
    </row>
    <row r="26" spans="1:122" ht="96.2" customHeight="1" x14ac:dyDescent="0.2">
      <c r="A26" s="32" t="s">
        <v>254</v>
      </c>
      <c r="B26" s="43" t="s">
        <v>0</v>
      </c>
      <c r="C26" s="44" t="s">
        <v>0</v>
      </c>
      <c r="D26" s="31" t="s">
        <v>232</v>
      </c>
      <c r="E26" s="31" t="s">
        <v>233</v>
      </c>
      <c r="F26" s="31" t="s">
        <v>234</v>
      </c>
      <c r="G26" s="31" t="s">
        <v>0</v>
      </c>
      <c r="H26" s="31" t="s">
        <v>0</v>
      </c>
      <c r="I26" s="31" t="s">
        <v>0</v>
      </c>
      <c r="J26" s="31" t="s">
        <v>0</v>
      </c>
      <c r="K26" s="31" t="s">
        <v>0</v>
      </c>
      <c r="L26" s="31" t="s">
        <v>0</v>
      </c>
      <c r="M26" s="31" t="s">
        <v>0</v>
      </c>
      <c r="N26" s="31" t="s">
        <v>0</v>
      </c>
      <c r="O26" s="31" t="s">
        <v>0</v>
      </c>
      <c r="P26" s="31" t="s">
        <v>0</v>
      </c>
      <c r="Q26" s="31" t="s">
        <v>0</v>
      </c>
      <c r="R26" s="31" t="s">
        <v>0</v>
      </c>
      <c r="S26" s="31" t="s">
        <v>0</v>
      </c>
      <c r="T26" s="31" t="s">
        <v>0</v>
      </c>
      <c r="U26" s="31" t="s">
        <v>0</v>
      </c>
      <c r="V26" s="31" t="s">
        <v>0</v>
      </c>
      <c r="W26" s="31" t="s">
        <v>0</v>
      </c>
      <c r="X26" s="31" t="s">
        <v>235</v>
      </c>
      <c r="Y26" s="31" t="s">
        <v>180</v>
      </c>
      <c r="Z26" s="31" t="s">
        <v>236</v>
      </c>
      <c r="AA26" s="31" t="s">
        <v>0</v>
      </c>
      <c r="AB26" s="31" t="s">
        <v>0</v>
      </c>
      <c r="AC26" s="31" t="s">
        <v>236</v>
      </c>
      <c r="AD26" s="31" t="s">
        <v>49</v>
      </c>
      <c r="AE26" s="31" t="s">
        <v>0</v>
      </c>
      <c r="AF26" s="33">
        <v>0</v>
      </c>
      <c r="AG26" s="33">
        <v>0</v>
      </c>
      <c r="AH26" s="33">
        <v>0</v>
      </c>
      <c r="AI26" s="33">
        <v>0</v>
      </c>
      <c r="AJ26" s="33">
        <v>0</v>
      </c>
      <c r="AK26" s="33">
        <v>0</v>
      </c>
      <c r="AL26" s="33">
        <v>0</v>
      </c>
      <c r="AM26" s="33">
        <v>0</v>
      </c>
      <c r="AN26" s="33">
        <v>0</v>
      </c>
      <c r="AO26" s="33">
        <v>0</v>
      </c>
      <c r="AP26" s="33">
        <f t="shared" si="16"/>
        <v>0</v>
      </c>
      <c r="AQ26" s="33">
        <v>0</v>
      </c>
      <c r="AR26" s="33">
        <v>0</v>
      </c>
      <c r="AS26" s="33">
        <v>0</v>
      </c>
      <c r="AT26" s="33">
        <v>0</v>
      </c>
      <c r="AU26" s="33">
        <f t="shared" si="17"/>
        <v>0</v>
      </c>
      <c r="AV26" s="33">
        <v>0</v>
      </c>
      <c r="AW26" s="33">
        <v>0</v>
      </c>
      <c r="AX26" s="33">
        <v>0</v>
      </c>
      <c r="AY26" s="33">
        <v>0</v>
      </c>
      <c r="AZ26" s="33">
        <f t="shared" si="18"/>
        <v>0</v>
      </c>
      <c r="BA26" s="33">
        <v>0</v>
      </c>
      <c r="BB26" s="33">
        <v>0</v>
      </c>
      <c r="BC26" s="33">
        <v>0</v>
      </c>
      <c r="BD26" s="33">
        <v>0</v>
      </c>
      <c r="BE26" s="33">
        <f t="shared" si="19"/>
        <v>0</v>
      </c>
      <c r="BF26" s="33">
        <v>0</v>
      </c>
      <c r="BG26" s="33">
        <v>0</v>
      </c>
      <c r="BH26" s="33">
        <v>0</v>
      </c>
      <c r="BI26" s="33">
        <v>0</v>
      </c>
      <c r="BJ26" s="33">
        <v>0</v>
      </c>
      <c r="BK26" s="33">
        <v>0</v>
      </c>
      <c r="BL26" s="33">
        <v>0</v>
      </c>
      <c r="BM26" s="33">
        <v>0</v>
      </c>
      <c r="BN26" s="33">
        <v>0</v>
      </c>
      <c r="BO26" s="33">
        <v>0</v>
      </c>
      <c r="BP26" s="33">
        <v>0</v>
      </c>
      <c r="BQ26" s="33">
        <v>0</v>
      </c>
      <c r="BR26" s="33">
        <v>0</v>
      </c>
      <c r="BS26" s="33">
        <v>0</v>
      </c>
      <c r="BT26" s="33">
        <f t="shared" si="20"/>
        <v>0</v>
      </c>
      <c r="BU26" s="33">
        <v>0</v>
      </c>
      <c r="BV26" s="33">
        <v>0</v>
      </c>
      <c r="BW26" s="33">
        <v>0</v>
      </c>
      <c r="BX26" s="33">
        <v>0</v>
      </c>
      <c r="BY26" s="33">
        <f t="shared" si="21"/>
        <v>0</v>
      </c>
      <c r="BZ26" s="33">
        <v>0</v>
      </c>
      <c r="CA26" s="33">
        <v>0</v>
      </c>
      <c r="CB26" s="33">
        <v>0</v>
      </c>
      <c r="CC26" s="33">
        <v>0</v>
      </c>
      <c r="CD26" s="33">
        <f t="shared" si="22"/>
        <v>0</v>
      </c>
      <c r="CE26" s="33">
        <v>0</v>
      </c>
      <c r="CF26" s="33">
        <v>0</v>
      </c>
      <c r="CG26" s="33">
        <v>0</v>
      </c>
      <c r="CH26" s="33">
        <v>0</v>
      </c>
      <c r="CI26" s="33">
        <f t="shared" si="23"/>
        <v>0</v>
      </c>
      <c r="CJ26" s="33">
        <v>0</v>
      </c>
      <c r="CK26" s="33">
        <v>0</v>
      </c>
      <c r="CL26" s="33">
        <v>0</v>
      </c>
      <c r="CM26" s="33">
        <v>0</v>
      </c>
      <c r="CN26" s="33">
        <v>0</v>
      </c>
      <c r="CO26" s="33">
        <v>0</v>
      </c>
      <c r="CP26" s="33">
        <v>0</v>
      </c>
      <c r="CQ26" s="33">
        <v>0</v>
      </c>
      <c r="CR26" s="33">
        <v>0</v>
      </c>
      <c r="CS26" s="33">
        <f t="shared" si="14"/>
        <v>0</v>
      </c>
      <c r="CT26" s="33">
        <f t="shared" si="14"/>
        <v>0</v>
      </c>
      <c r="CU26" s="33">
        <f t="shared" si="14"/>
        <v>0</v>
      </c>
      <c r="CV26" s="33">
        <f t="shared" si="14"/>
        <v>0</v>
      </c>
      <c r="CW26" s="33">
        <f t="shared" si="14"/>
        <v>0</v>
      </c>
      <c r="CX26" s="33">
        <f t="shared" si="14"/>
        <v>0</v>
      </c>
      <c r="CY26" s="33">
        <f t="shared" si="14"/>
        <v>0</v>
      </c>
      <c r="CZ26" s="33">
        <f t="shared" si="14"/>
        <v>0</v>
      </c>
      <c r="DA26" s="33">
        <f t="shared" si="14"/>
        <v>0</v>
      </c>
      <c r="DB26" s="33">
        <f t="shared" si="14"/>
        <v>0</v>
      </c>
      <c r="DC26" s="33">
        <v>0</v>
      </c>
      <c r="DD26" s="33">
        <v>0</v>
      </c>
      <c r="DE26" s="33">
        <v>0</v>
      </c>
      <c r="DF26" s="33">
        <v>0</v>
      </c>
      <c r="DG26" s="33">
        <v>0</v>
      </c>
      <c r="DH26" s="33">
        <f t="shared" si="15"/>
        <v>0</v>
      </c>
      <c r="DI26" s="33">
        <f t="shared" si="15"/>
        <v>0</v>
      </c>
      <c r="DJ26" s="33">
        <f t="shared" si="15"/>
        <v>0</v>
      </c>
      <c r="DK26" s="33">
        <f t="shared" si="15"/>
        <v>0</v>
      </c>
      <c r="DL26" s="33">
        <f t="shared" si="15"/>
        <v>0</v>
      </c>
      <c r="DM26" s="33">
        <f t="shared" si="15"/>
        <v>0</v>
      </c>
      <c r="DN26" s="33">
        <f t="shared" si="15"/>
        <v>0</v>
      </c>
      <c r="DO26" s="33">
        <f t="shared" si="15"/>
        <v>0</v>
      </c>
      <c r="DP26" s="33">
        <f t="shared" si="15"/>
        <v>0</v>
      </c>
      <c r="DQ26" s="33">
        <f t="shared" si="15"/>
        <v>0</v>
      </c>
      <c r="DR26" s="33" t="s">
        <v>0</v>
      </c>
    </row>
    <row r="27" spans="1:122" ht="84" customHeight="1" x14ac:dyDescent="0.2">
      <c r="A27" s="32" t="s">
        <v>297</v>
      </c>
      <c r="B27" s="43" t="s">
        <v>298</v>
      </c>
      <c r="C27" s="44" t="s">
        <v>299</v>
      </c>
      <c r="D27" s="31" t="s">
        <v>176</v>
      </c>
      <c r="E27" s="31" t="s">
        <v>300</v>
      </c>
      <c r="F27" s="31" t="s">
        <v>178</v>
      </c>
      <c r="G27" s="31" t="s">
        <v>0</v>
      </c>
      <c r="H27" s="31" t="s">
        <v>0</v>
      </c>
      <c r="I27" s="31" t="s">
        <v>0</v>
      </c>
      <c r="J27" s="31" t="s">
        <v>0</v>
      </c>
      <c r="K27" s="31" t="s">
        <v>0</v>
      </c>
      <c r="L27" s="31" t="s">
        <v>0</v>
      </c>
      <c r="M27" s="31" t="s">
        <v>0</v>
      </c>
      <c r="N27" s="31" t="s">
        <v>0</v>
      </c>
      <c r="O27" s="31" t="s">
        <v>0</v>
      </c>
      <c r="P27" s="31" t="s">
        <v>0</v>
      </c>
      <c r="Q27" s="31" t="s">
        <v>0</v>
      </c>
      <c r="R27" s="31" t="s">
        <v>0</v>
      </c>
      <c r="S27" s="31" t="s">
        <v>0</v>
      </c>
      <c r="T27" s="31" t="s">
        <v>0</v>
      </c>
      <c r="U27" s="31" t="s">
        <v>0</v>
      </c>
      <c r="V27" s="31" t="s">
        <v>0</v>
      </c>
      <c r="W27" s="31" t="s">
        <v>0</v>
      </c>
      <c r="X27" s="31" t="s">
        <v>301</v>
      </c>
      <c r="Y27" s="31" t="s">
        <v>180</v>
      </c>
      <c r="Z27" s="31" t="s">
        <v>302</v>
      </c>
      <c r="AA27" s="31" t="s">
        <v>0</v>
      </c>
      <c r="AB27" s="31" t="s">
        <v>0</v>
      </c>
      <c r="AC27" s="31" t="s">
        <v>302</v>
      </c>
      <c r="AD27" s="31" t="s">
        <v>54</v>
      </c>
      <c r="AE27" s="31" t="s">
        <v>627</v>
      </c>
      <c r="AF27" s="33">
        <v>70</v>
      </c>
      <c r="AG27" s="33">
        <v>65</v>
      </c>
      <c r="AH27" s="33">
        <v>0</v>
      </c>
      <c r="AI27" s="33">
        <v>0</v>
      </c>
      <c r="AJ27" s="33">
        <v>0</v>
      </c>
      <c r="AK27" s="33">
        <v>0</v>
      </c>
      <c r="AL27" s="33">
        <v>0</v>
      </c>
      <c r="AM27" s="33">
        <v>0</v>
      </c>
      <c r="AN27" s="33">
        <v>70</v>
      </c>
      <c r="AO27" s="33">
        <v>65</v>
      </c>
      <c r="AP27" s="33">
        <f t="shared" si="16"/>
        <v>70</v>
      </c>
      <c r="AQ27" s="33">
        <v>0</v>
      </c>
      <c r="AR27" s="33">
        <v>0</v>
      </c>
      <c r="AS27" s="33">
        <v>0</v>
      </c>
      <c r="AT27" s="33">
        <v>70</v>
      </c>
      <c r="AU27" s="33">
        <f t="shared" si="17"/>
        <v>63.7</v>
      </c>
      <c r="AV27" s="33">
        <v>0</v>
      </c>
      <c r="AW27" s="33">
        <v>0</v>
      </c>
      <c r="AX27" s="33">
        <v>0</v>
      </c>
      <c r="AY27" s="33">
        <v>63.7</v>
      </c>
      <c r="AZ27" s="33">
        <f t="shared" si="18"/>
        <v>63.7</v>
      </c>
      <c r="BA27" s="33">
        <v>0</v>
      </c>
      <c r="BB27" s="33">
        <v>0</v>
      </c>
      <c r="BC27" s="33">
        <v>0</v>
      </c>
      <c r="BD27" s="33">
        <v>63.7</v>
      </c>
      <c r="BE27" s="33">
        <f t="shared" si="19"/>
        <v>63.7</v>
      </c>
      <c r="BF27" s="33">
        <v>0</v>
      </c>
      <c r="BG27" s="33">
        <v>0</v>
      </c>
      <c r="BH27" s="33">
        <v>0</v>
      </c>
      <c r="BI27" s="33">
        <v>63.7</v>
      </c>
      <c r="BJ27" s="33">
        <v>70</v>
      </c>
      <c r="BK27" s="33">
        <v>65</v>
      </c>
      <c r="BL27" s="33">
        <v>0</v>
      </c>
      <c r="BM27" s="33">
        <v>0</v>
      </c>
      <c r="BN27" s="33">
        <v>0</v>
      </c>
      <c r="BO27" s="33">
        <v>0</v>
      </c>
      <c r="BP27" s="33">
        <v>0</v>
      </c>
      <c r="BQ27" s="33">
        <v>0</v>
      </c>
      <c r="BR27" s="33">
        <v>70</v>
      </c>
      <c r="BS27" s="33">
        <v>65</v>
      </c>
      <c r="BT27" s="33">
        <f t="shared" si="20"/>
        <v>70</v>
      </c>
      <c r="BU27" s="33">
        <v>0</v>
      </c>
      <c r="BV27" s="33">
        <v>0</v>
      </c>
      <c r="BW27" s="33">
        <v>0</v>
      </c>
      <c r="BX27" s="33">
        <v>70</v>
      </c>
      <c r="BY27" s="33">
        <f t="shared" si="21"/>
        <v>63.7</v>
      </c>
      <c r="BZ27" s="33">
        <v>0</v>
      </c>
      <c r="CA27" s="33">
        <v>0</v>
      </c>
      <c r="CB27" s="33">
        <v>0</v>
      </c>
      <c r="CC27" s="33">
        <v>63.7</v>
      </c>
      <c r="CD27" s="33">
        <f t="shared" si="22"/>
        <v>63.7</v>
      </c>
      <c r="CE27" s="33">
        <v>0</v>
      </c>
      <c r="CF27" s="33">
        <v>0</v>
      </c>
      <c r="CG27" s="33">
        <v>0</v>
      </c>
      <c r="CH27" s="33">
        <v>63.7</v>
      </c>
      <c r="CI27" s="33">
        <f t="shared" si="23"/>
        <v>63.7</v>
      </c>
      <c r="CJ27" s="33">
        <v>0</v>
      </c>
      <c r="CK27" s="33">
        <v>0</v>
      </c>
      <c r="CL27" s="33">
        <v>0</v>
      </c>
      <c r="CM27" s="33">
        <v>63.7</v>
      </c>
      <c r="CN27" s="33">
        <v>65</v>
      </c>
      <c r="CO27" s="33">
        <v>0</v>
      </c>
      <c r="CP27" s="33">
        <v>0</v>
      </c>
      <c r="CQ27" s="33">
        <v>0</v>
      </c>
      <c r="CR27" s="33">
        <v>65</v>
      </c>
      <c r="CS27" s="33">
        <f t="shared" si="14"/>
        <v>70</v>
      </c>
      <c r="CT27" s="33">
        <f t="shared" si="14"/>
        <v>0</v>
      </c>
      <c r="CU27" s="33">
        <f t="shared" si="14"/>
        <v>0</v>
      </c>
      <c r="CV27" s="33">
        <f t="shared" si="14"/>
        <v>0</v>
      </c>
      <c r="CW27" s="33">
        <f t="shared" si="14"/>
        <v>70</v>
      </c>
      <c r="CX27" s="33">
        <f t="shared" si="14"/>
        <v>63.7</v>
      </c>
      <c r="CY27" s="33">
        <f t="shared" si="14"/>
        <v>0</v>
      </c>
      <c r="CZ27" s="33">
        <f t="shared" si="14"/>
        <v>0</v>
      </c>
      <c r="DA27" s="33">
        <f t="shared" si="14"/>
        <v>0</v>
      </c>
      <c r="DB27" s="33">
        <f t="shared" si="14"/>
        <v>63.7</v>
      </c>
      <c r="DC27" s="33">
        <v>65</v>
      </c>
      <c r="DD27" s="33">
        <v>0</v>
      </c>
      <c r="DE27" s="33">
        <v>0</v>
      </c>
      <c r="DF27" s="33">
        <v>0</v>
      </c>
      <c r="DG27" s="33">
        <v>65</v>
      </c>
      <c r="DH27" s="33">
        <f t="shared" si="15"/>
        <v>70</v>
      </c>
      <c r="DI27" s="33">
        <f t="shared" si="15"/>
        <v>0</v>
      </c>
      <c r="DJ27" s="33">
        <f t="shared" si="15"/>
        <v>0</v>
      </c>
      <c r="DK27" s="33">
        <f t="shared" si="15"/>
        <v>0</v>
      </c>
      <c r="DL27" s="33">
        <f t="shared" si="15"/>
        <v>70</v>
      </c>
      <c r="DM27" s="33">
        <f t="shared" si="15"/>
        <v>63.7</v>
      </c>
      <c r="DN27" s="33">
        <f t="shared" si="15"/>
        <v>0</v>
      </c>
      <c r="DO27" s="33">
        <f t="shared" si="15"/>
        <v>0</v>
      </c>
      <c r="DP27" s="33">
        <f t="shared" si="15"/>
        <v>0</v>
      </c>
      <c r="DQ27" s="33">
        <f t="shared" si="15"/>
        <v>63.7</v>
      </c>
      <c r="DR27" s="33" t="s">
        <v>183</v>
      </c>
    </row>
    <row r="28" spans="1:122" ht="96.2" customHeight="1" x14ac:dyDescent="0.2">
      <c r="A28" s="32" t="s">
        <v>297</v>
      </c>
      <c r="B28" s="43" t="s">
        <v>0</v>
      </c>
      <c r="C28" s="44" t="s">
        <v>0</v>
      </c>
      <c r="D28" s="31" t="s">
        <v>304</v>
      </c>
      <c r="E28" s="31" t="s">
        <v>229</v>
      </c>
      <c r="F28" s="31" t="s">
        <v>305</v>
      </c>
      <c r="G28" s="31" t="s">
        <v>0</v>
      </c>
      <c r="H28" s="31" t="s">
        <v>0</v>
      </c>
      <c r="I28" s="31" t="s">
        <v>0</v>
      </c>
      <c r="J28" s="31" t="s">
        <v>0</v>
      </c>
      <c r="K28" s="31" t="s">
        <v>0</v>
      </c>
      <c r="L28" s="31" t="s">
        <v>0</v>
      </c>
      <c r="M28" s="31" t="s">
        <v>0</v>
      </c>
      <c r="N28" s="31" t="s">
        <v>0</v>
      </c>
      <c r="O28" s="31" t="s">
        <v>0</v>
      </c>
      <c r="P28" s="31" t="s">
        <v>0</v>
      </c>
      <c r="Q28" s="31" t="s">
        <v>0</v>
      </c>
      <c r="R28" s="31" t="s">
        <v>0</v>
      </c>
      <c r="S28" s="31" t="s">
        <v>0</v>
      </c>
      <c r="T28" s="31" t="s">
        <v>0</v>
      </c>
      <c r="U28" s="31" t="s">
        <v>0</v>
      </c>
      <c r="V28" s="31" t="s">
        <v>0</v>
      </c>
      <c r="W28" s="31" t="s">
        <v>0</v>
      </c>
      <c r="X28" s="31" t="s">
        <v>306</v>
      </c>
      <c r="Y28" s="31" t="s">
        <v>180</v>
      </c>
      <c r="Z28" s="31" t="s">
        <v>307</v>
      </c>
      <c r="AA28" s="31" t="s">
        <v>0</v>
      </c>
      <c r="AB28" s="31" t="s">
        <v>0</v>
      </c>
      <c r="AC28" s="31" t="s">
        <v>307</v>
      </c>
      <c r="AD28" s="31" t="s">
        <v>54</v>
      </c>
      <c r="AE28" s="31" t="s">
        <v>0</v>
      </c>
      <c r="AF28" s="33">
        <v>0</v>
      </c>
      <c r="AG28" s="33">
        <v>0</v>
      </c>
      <c r="AH28" s="33">
        <v>0</v>
      </c>
      <c r="AI28" s="33">
        <v>0</v>
      </c>
      <c r="AJ28" s="33">
        <v>0</v>
      </c>
      <c r="AK28" s="33">
        <v>0</v>
      </c>
      <c r="AL28" s="33">
        <v>0</v>
      </c>
      <c r="AM28" s="33">
        <v>0</v>
      </c>
      <c r="AN28" s="33">
        <v>0</v>
      </c>
      <c r="AO28" s="33">
        <v>0</v>
      </c>
      <c r="AP28" s="33">
        <f t="shared" si="16"/>
        <v>0</v>
      </c>
      <c r="AQ28" s="33">
        <v>0</v>
      </c>
      <c r="AR28" s="33">
        <v>0</v>
      </c>
      <c r="AS28" s="33">
        <v>0</v>
      </c>
      <c r="AT28" s="33">
        <v>0</v>
      </c>
      <c r="AU28" s="33">
        <f t="shared" si="17"/>
        <v>0</v>
      </c>
      <c r="AV28" s="33">
        <v>0</v>
      </c>
      <c r="AW28" s="33">
        <v>0</v>
      </c>
      <c r="AX28" s="33">
        <v>0</v>
      </c>
      <c r="AY28" s="33">
        <v>0</v>
      </c>
      <c r="AZ28" s="33">
        <f t="shared" si="18"/>
        <v>0</v>
      </c>
      <c r="BA28" s="33">
        <v>0</v>
      </c>
      <c r="BB28" s="33">
        <v>0</v>
      </c>
      <c r="BC28" s="33">
        <v>0</v>
      </c>
      <c r="BD28" s="33">
        <v>0</v>
      </c>
      <c r="BE28" s="33">
        <f t="shared" si="19"/>
        <v>0</v>
      </c>
      <c r="BF28" s="33">
        <v>0</v>
      </c>
      <c r="BG28" s="33">
        <v>0</v>
      </c>
      <c r="BH28" s="33">
        <v>0</v>
      </c>
      <c r="BI28" s="33">
        <v>0</v>
      </c>
      <c r="BJ28" s="33">
        <v>0</v>
      </c>
      <c r="BK28" s="33">
        <v>0</v>
      </c>
      <c r="BL28" s="33">
        <v>0</v>
      </c>
      <c r="BM28" s="33">
        <v>0</v>
      </c>
      <c r="BN28" s="33">
        <v>0</v>
      </c>
      <c r="BO28" s="33">
        <v>0</v>
      </c>
      <c r="BP28" s="33">
        <v>0</v>
      </c>
      <c r="BQ28" s="33">
        <v>0</v>
      </c>
      <c r="BR28" s="33">
        <v>0</v>
      </c>
      <c r="BS28" s="33">
        <v>0</v>
      </c>
      <c r="BT28" s="33">
        <f t="shared" si="20"/>
        <v>0</v>
      </c>
      <c r="BU28" s="33">
        <v>0</v>
      </c>
      <c r="BV28" s="33">
        <v>0</v>
      </c>
      <c r="BW28" s="33">
        <v>0</v>
      </c>
      <c r="BX28" s="33">
        <v>0</v>
      </c>
      <c r="BY28" s="33">
        <f t="shared" si="21"/>
        <v>0</v>
      </c>
      <c r="BZ28" s="33">
        <v>0</v>
      </c>
      <c r="CA28" s="33">
        <v>0</v>
      </c>
      <c r="CB28" s="33">
        <v>0</v>
      </c>
      <c r="CC28" s="33">
        <v>0</v>
      </c>
      <c r="CD28" s="33">
        <f t="shared" si="22"/>
        <v>0</v>
      </c>
      <c r="CE28" s="33">
        <v>0</v>
      </c>
      <c r="CF28" s="33">
        <v>0</v>
      </c>
      <c r="CG28" s="33">
        <v>0</v>
      </c>
      <c r="CH28" s="33">
        <v>0</v>
      </c>
      <c r="CI28" s="33">
        <f t="shared" si="23"/>
        <v>0</v>
      </c>
      <c r="CJ28" s="33">
        <v>0</v>
      </c>
      <c r="CK28" s="33">
        <v>0</v>
      </c>
      <c r="CL28" s="33">
        <v>0</v>
      </c>
      <c r="CM28" s="33">
        <v>0</v>
      </c>
      <c r="CN28" s="33">
        <v>0</v>
      </c>
      <c r="CO28" s="33">
        <v>0</v>
      </c>
      <c r="CP28" s="33">
        <v>0</v>
      </c>
      <c r="CQ28" s="33">
        <v>0</v>
      </c>
      <c r="CR28" s="33">
        <v>0</v>
      </c>
      <c r="CS28" s="33">
        <f t="shared" si="14"/>
        <v>0</v>
      </c>
      <c r="CT28" s="33">
        <f t="shared" si="14"/>
        <v>0</v>
      </c>
      <c r="CU28" s="33">
        <f t="shared" si="14"/>
        <v>0</v>
      </c>
      <c r="CV28" s="33">
        <f t="shared" si="14"/>
        <v>0</v>
      </c>
      <c r="CW28" s="33">
        <f t="shared" si="14"/>
        <v>0</v>
      </c>
      <c r="CX28" s="33">
        <f t="shared" si="14"/>
        <v>0</v>
      </c>
      <c r="CY28" s="33">
        <f t="shared" si="14"/>
        <v>0</v>
      </c>
      <c r="CZ28" s="33">
        <f t="shared" si="14"/>
        <v>0</v>
      </c>
      <c r="DA28" s="33">
        <f t="shared" si="14"/>
        <v>0</v>
      </c>
      <c r="DB28" s="33">
        <f t="shared" si="14"/>
        <v>0</v>
      </c>
      <c r="DC28" s="33">
        <v>0</v>
      </c>
      <c r="DD28" s="33">
        <v>0</v>
      </c>
      <c r="DE28" s="33">
        <v>0</v>
      </c>
      <c r="DF28" s="33">
        <v>0</v>
      </c>
      <c r="DG28" s="33">
        <v>0</v>
      </c>
      <c r="DH28" s="33">
        <f t="shared" si="15"/>
        <v>0</v>
      </c>
      <c r="DI28" s="33">
        <f t="shared" si="15"/>
        <v>0</v>
      </c>
      <c r="DJ28" s="33">
        <f t="shared" si="15"/>
        <v>0</v>
      </c>
      <c r="DK28" s="33">
        <f t="shared" si="15"/>
        <v>0</v>
      </c>
      <c r="DL28" s="33">
        <f t="shared" si="15"/>
        <v>0</v>
      </c>
      <c r="DM28" s="33">
        <f t="shared" si="15"/>
        <v>0</v>
      </c>
      <c r="DN28" s="33">
        <f t="shared" si="15"/>
        <v>0</v>
      </c>
      <c r="DO28" s="33">
        <f t="shared" si="15"/>
        <v>0</v>
      </c>
      <c r="DP28" s="33">
        <f t="shared" si="15"/>
        <v>0</v>
      </c>
      <c r="DQ28" s="33">
        <f t="shared" si="15"/>
        <v>0</v>
      </c>
      <c r="DR28" s="33" t="s">
        <v>0</v>
      </c>
    </row>
    <row r="29" spans="1:122" ht="84" customHeight="1" x14ac:dyDescent="0.2">
      <c r="A29" s="32" t="s">
        <v>365</v>
      </c>
      <c r="B29" s="43" t="s">
        <v>366</v>
      </c>
      <c r="C29" s="44" t="s">
        <v>367</v>
      </c>
      <c r="D29" s="31" t="s">
        <v>176</v>
      </c>
      <c r="E29" s="31" t="s">
        <v>368</v>
      </c>
      <c r="F29" s="31" t="s">
        <v>178</v>
      </c>
      <c r="G29" s="31" t="s">
        <v>0</v>
      </c>
      <c r="H29" s="31" t="s">
        <v>0</v>
      </c>
      <c r="I29" s="31" t="s">
        <v>0</v>
      </c>
      <c r="J29" s="31" t="s">
        <v>0</v>
      </c>
      <c r="K29" s="31" t="s">
        <v>0</v>
      </c>
      <c r="L29" s="31" t="s">
        <v>0</v>
      </c>
      <c r="M29" s="31" t="s">
        <v>0</v>
      </c>
      <c r="N29" s="31" t="s">
        <v>0</v>
      </c>
      <c r="O29" s="31" t="s">
        <v>0</v>
      </c>
      <c r="P29" s="31" t="s">
        <v>0</v>
      </c>
      <c r="Q29" s="31" t="s">
        <v>0</v>
      </c>
      <c r="R29" s="31" t="s">
        <v>0</v>
      </c>
      <c r="S29" s="31" t="s">
        <v>0</v>
      </c>
      <c r="T29" s="31" t="s">
        <v>0</v>
      </c>
      <c r="U29" s="31" t="s">
        <v>0</v>
      </c>
      <c r="V29" s="31" t="s">
        <v>0</v>
      </c>
      <c r="W29" s="31" t="s">
        <v>0</v>
      </c>
      <c r="X29" s="31" t="s">
        <v>369</v>
      </c>
      <c r="Y29" s="31" t="s">
        <v>180</v>
      </c>
      <c r="Z29" s="31" t="s">
        <v>370</v>
      </c>
      <c r="AA29" s="31" t="s">
        <v>0</v>
      </c>
      <c r="AB29" s="31" t="s">
        <v>0</v>
      </c>
      <c r="AC29" s="31" t="s">
        <v>370</v>
      </c>
      <c r="AD29" s="31" t="s">
        <v>49</v>
      </c>
      <c r="AE29" s="31" t="s">
        <v>628</v>
      </c>
      <c r="AF29" s="33">
        <v>442.6</v>
      </c>
      <c r="AG29" s="33">
        <v>442.6</v>
      </c>
      <c r="AH29" s="33">
        <v>0</v>
      </c>
      <c r="AI29" s="33">
        <v>0</v>
      </c>
      <c r="AJ29" s="33">
        <v>0</v>
      </c>
      <c r="AK29" s="33">
        <v>0</v>
      </c>
      <c r="AL29" s="33">
        <v>0</v>
      </c>
      <c r="AM29" s="33">
        <v>0</v>
      </c>
      <c r="AN29" s="33">
        <v>442.6</v>
      </c>
      <c r="AO29" s="33">
        <v>442.6</v>
      </c>
      <c r="AP29" s="33">
        <f t="shared" si="16"/>
        <v>483.2</v>
      </c>
      <c r="AQ29" s="33">
        <v>0</v>
      </c>
      <c r="AR29" s="33">
        <v>0</v>
      </c>
      <c r="AS29" s="33">
        <v>0</v>
      </c>
      <c r="AT29" s="33">
        <v>483.2</v>
      </c>
      <c r="AU29" s="33">
        <f t="shared" si="17"/>
        <v>423.2</v>
      </c>
      <c r="AV29" s="33">
        <v>0</v>
      </c>
      <c r="AW29" s="33">
        <v>0</v>
      </c>
      <c r="AX29" s="33">
        <v>0</v>
      </c>
      <c r="AY29" s="33">
        <v>423.2</v>
      </c>
      <c r="AZ29" s="33">
        <f t="shared" si="18"/>
        <v>423.2</v>
      </c>
      <c r="BA29" s="33">
        <v>0</v>
      </c>
      <c r="BB29" s="33">
        <v>0</v>
      </c>
      <c r="BC29" s="33">
        <v>0</v>
      </c>
      <c r="BD29" s="33">
        <v>423.2</v>
      </c>
      <c r="BE29" s="33">
        <f t="shared" si="19"/>
        <v>423.2</v>
      </c>
      <c r="BF29" s="33">
        <v>0</v>
      </c>
      <c r="BG29" s="33">
        <v>0</v>
      </c>
      <c r="BH29" s="33">
        <v>0</v>
      </c>
      <c r="BI29" s="33">
        <v>423.2</v>
      </c>
      <c r="BJ29" s="33">
        <v>442.6</v>
      </c>
      <c r="BK29" s="33">
        <v>442.6</v>
      </c>
      <c r="BL29" s="33">
        <v>0</v>
      </c>
      <c r="BM29" s="33">
        <v>0</v>
      </c>
      <c r="BN29" s="33">
        <v>0</v>
      </c>
      <c r="BO29" s="33">
        <v>0</v>
      </c>
      <c r="BP29" s="33">
        <v>0</v>
      </c>
      <c r="BQ29" s="33">
        <v>0</v>
      </c>
      <c r="BR29" s="33">
        <v>442.6</v>
      </c>
      <c r="BS29" s="33">
        <v>442.6</v>
      </c>
      <c r="BT29" s="33">
        <f t="shared" si="20"/>
        <v>483.2</v>
      </c>
      <c r="BU29" s="33">
        <v>0</v>
      </c>
      <c r="BV29" s="33">
        <v>0</v>
      </c>
      <c r="BW29" s="33">
        <v>0</v>
      </c>
      <c r="BX29" s="33">
        <v>483.2</v>
      </c>
      <c r="BY29" s="33">
        <f t="shared" si="21"/>
        <v>423.2</v>
      </c>
      <c r="BZ29" s="33">
        <v>0</v>
      </c>
      <c r="CA29" s="33">
        <v>0</v>
      </c>
      <c r="CB29" s="33">
        <v>0</v>
      </c>
      <c r="CC29" s="33">
        <v>423.2</v>
      </c>
      <c r="CD29" s="33">
        <f t="shared" si="22"/>
        <v>423.2</v>
      </c>
      <c r="CE29" s="33">
        <v>0</v>
      </c>
      <c r="CF29" s="33">
        <v>0</v>
      </c>
      <c r="CG29" s="33">
        <v>0</v>
      </c>
      <c r="CH29" s="33">
        <v>423.2</v>
      </c>
      <c r="CI29" s="33">
        <f t="shared" si="23"/>
        <v>423.2</v>
      </c>
      <c r="CJ29" s="33">
        <v>0</v>
      </c>
      <c r="CK29" s="33">
        <v>0</v>
      </c>
      <c r="CL29" s="33">
        <v>0</v>
      </c>
      <c r="CM29" s="33">
        <v>423.2</v>
      </c>
      <c r="CN29" s="33">
        <v>442.6</v>
      </c>
      <c r="CO29" s="33">
        <v>0</v>
      </c>
      <c r="CP29" s="33">
        <v>0</v>
      </c>
      <c r="CQ29" s="33">
        <v>0</v>
      </c>
      <c r="CR29" s="33">
        <v>442.6</v>
      </c>
      <c r="CS29" s="33">
        <f t="shared" si="14"/>
        <v>483.2</v>
      </c>
      <c r="CT29" s="33">
        <f t="shared" si="14"/>
        <v>0</v>
      </c>
      <c r="CU29" s="33">
        <f t="shared" si="14"/>
        <v>0</v>
      </c>
      <c r="CV29" s="33">
        <f t="shared" si="14"/>
        <v>0</v>
      </c>
      <c r="CW29" s="33">
        <f t="shared" si="14"/>
        <v>483.2</v>
      </c>
      <c r="CX29" s="33">
        <f t="shared" si="14"/>
        <v>423.2</v>
      </c>
      <c r="CY29" s="33">
        <f t="shared" si="14"/>
        <v>0</v>
      </c>
      <c r="CZ29" s="33">
        <f t="shared" si="14"/>
        <v>0</v>
      </c>
      <c r="DA29" s="33">
        <f t="shared" si="14"/>
        <v>0</v>
      </c>
      <c r="DB29" s="33">
        <f t="shared" si="14"/>
        <v>423.2</v>
      </c>
      <c r="DC29" s="33">
        <v>442.6</v>
      </c>
      <c r="DD29" s="33">
        <v>0</v>
      </c>
      <c r="DE29" s="33">
        <v>0</v>
      </c>
      <c r="DF29" s="33">
        <v>0</v>
      </c>
      <c r="DG29" s="33">
        <v>442.6</v>
      </c>
      <c r="DH29" s="33">
        <f t="shared" si="15"/>
        <v>483.2</v>
      </c>
      <c r="DI29" s="33">
        <f t="shared" si="15"/>
        <v>0</v>
      </c>
      <c r="DJ29" s="33">
        <f t="shared" si="15"/>
        <v>0</v>
      </c>
      <c r="DK29" s="33">
        <f t="shared" si="15"/>
        <v>0</v>
      </c>
      <c r="DL29" s="33">
        <f t="shared" si="15"/>
        <v>483.2</v>
      </c>
      <c r="DM29" s="33">
        <f t="shared" si="15"/>
        <v>423.2</v>
      </c>
      <c r="DN29" s="33">
        <f t="shared" si="15"/>
        <v>0</v>
      </c>
      <c r="DO29" s="33">
        <f t="shared" si="15"/>
        <v>0</v>
      </c>
      <c r="DP29" s="33">
        <f t="shared" si="15"/>
        <v>0</v>
      </c>
      <c r="DQ29" s="33">
        <f t="shared" si="15"/>
        <v>423.2</v>
      </c>
      <c r="DR29" s="33" t="s">
        <v>183</v>
      </c>
    </row>
    <row r="30" spans="1:122" ht="96.2" customHeight="1" x14ac:dyDescent="0.2">
      <c r="A30" s="32" t="s">
        <v>365</v>
      </c>
      <c r="B30" s="43" t="s">
        <v>0</v>
      </c>
      <c r="C30" s="44" t="s">
        <v>0</v>
      </c>
      <c r="D30" s="31" t="s">
        <v>372</v>
      </c>
      <c r="E30" s="31" t="s">
        <v>373</v>
      </c>
      <c r="F30" s="31" t="s">
        <v>374</v>
      </c>
      <c r="G30" s="31" t="s">
        <v>0</v>
      </c>
      <c r="H30" s="31" t="s">
        <v>0</v>
      </c>
      <c r="I30" s="31" t="s">
        <v>0</v>
      </c>
      <c r="J30" s="31" t="s">
        <v>0</v>
      </c>
      <c r="K30" s="31" t="s">
        <v>0</v>
      </c>
      <c r="L30" s="31" t="s">
        <v>0</v>
      </c>
      <c r="M30" s="31" t="s">
        <v>0</v>
      </c>
      <c r="N30" s="31" t="s">
        <v>0</v>
      </c>
      <c r="O30" s="31" t="s">
        <v>0</v>
      </c>
      <c r="P30" s="31" t="s">
        <v>0</v>
      </c>
      <c r="Q30" s="31" t="s">
        <v>0</v>
      </c>
      <c r="R30" s="31" t="s">
        <v>0</v>
      </c>
      <c r="S30" s="31" t="s">
        <v>0</v>
      </c>
      <c r="T30" s="31" t="s">
        <v>0</v>
      </c>
      <c r="U30" s="31" t="s">
        <v>0</v>
      </c>
      <c r="V30" s="31" t="s">
        <v>0</v>
      </c>
      <c r="W30" s="31" t="s">
        <v>0</v>
      </c>
      <c r="X30" s="31" t="s">
        <v>235</v>
      </c>
      <c r="Y30" s="31" t="s">
        <v>180</v>
      </c>
      <c r="Z30" s="31" t="s">
        <v>236</v>
      </c>
      <c r="AA30" s="31" t="s">
        <v>0</v>
      </c>
      <c r="AB30" s="31" t="s">
        <v>0</v>
      </c>
      <c r="AC30" s="31" t="s">
        <v>236</v>
      </c>
      <c r="AD30" s="31" t="s">
        <v>49</v>
      </c>
      <c r="AE30" s="31" t="s">
        <v>0</v>
      </c>
      <c r="AF30" s="33">
        <v>0</v>
      </c>
      <c r="AG30" s="33">
        <v>0</v>
      </c>
      <c r="AH30" s="33">
        <v>0</v>
      </c>
      <c r="AI30" s="33">
        <v>0</v>
      </c>
      <c r="AJ30" s="33">
        <v>0</v>
      </c>
      <c r="AK30" s="33">
        <v>0</v>
      </c>
      <c r="AL30" s="33">
        <v>0</v>
      </c>
      <c r="AM30" s="33">
        <v>0</v>
      </c>
      <c r="AN30" s="33">
        <v>0</v>
      </c>
      <c r="AO30" s="33">
        <v>0</v>
      </c>
      <c r="AP30" s="33">
        <f t="shared" si="16"/>
        <v>0</v>
      </c>
      <c r="AQ30" s="33">
        <v>0</v>
      </c>
      <c r="AR30" s="33">
        <v>0</v>
      </c>
      <c r="AS30" s="33">
        <v>0</v>
      </c>
      <c r="AT30" s="33">
        <v>0</v>
      </c>
      <c r="AU30" s="33">
        <f t="shared" si="17"/>
        <v>0</v>
      </c>
      <c r="AV30" s="33">
        <v>0</v>
      </c>
      <c r="AW30" s="33">
        <v>0</v>
      </c>
      <c r="AX30" s="33">
        <v>0</v>
      </c>
      <c r="AY30" s="33">
        <v>0</v>
      </c>
      <c r="AZ30" s="33">
        <f t="shared" si="18"/>
        <v>0</v>
      </c>
      <c r="BA30" s="33">
        <v>0</v>
      </c>
      <c r="BB30" s="33">
        <v>0</v>
      </c>
      <c r="BC30" s="33">
        <v>0</v>
      </c>
      <c r="BD30" s="33">
        <v>0</v>
      </c>
      <c r="BE30" s="33">
        <f t="shared" si="19"/>
        <v>0</v>
      </c>
      <c r="BF30" s="33">
        <v>0</v>
      </c>
      <c r="BG30" s="33">
        <v>0</v>
      </c>
      <c r="BH30" s="33">
        <v>0</v>
      </c>
      <c r="BI30" s="33">
        <v>0</v>
      </c>
      <c r="BJ30" s="33">
        <v>0</v>
      </c>
      <c r="BK30" s="33">
        <v>0</v>
      </c>
      <c r="BL30" s="33">
        <v>0</v>
      </c>
      <c r="BM30" s="33">
        <v>0</v>
      </c>
      <c r="BN30" s="33">
        <v>0</v>
      </c>
      <c r="BO30" s="33">
        <v>0</v>
      </c>
      <c r="BP30" s="33">
        <v>0</v>
      </c>
      <c r="BQ30" s="33">
        <v>0</v>
      </c>
      <c r="BR30" s="33">
        <v>0</v>
      </c>
      <c r="BS30" s="33">
        <v>0</v>
      </c>
      <c r="BT30" s="33">
        <f t="shared" si="20"/>
        <v>0</v>
      </c>
      <c r="BU30" s="33">
        <v>0</v>
      </c>
      <c r="BV30" s="33">
        <v>0</v>
      </c>
      <c r="BW30" s="33">
        <v>0</v>
      </c>
      <c r="BX30" s="33">
        <v>0</v>
      </c>
      <c r="BY30" s="33">
        <f t="shared" si="21"/>
        <v>0</v>
      </c>
      <c r="BZ30" s="33">
        <v>0</v>
      </c>
      <c r="CA30" s="33">
        <v>0</v>
      </c>
      <c r="CB30" s="33">
        <v>0</v>
      </c>
      <c r="CC30" s="33">
        <v>0</v>
      </c>
      <c r="CD30" s="33">
        <f t="shared" si="22"/>
        <v>0</v>
      </c>
      <c r="CE30" s="33">
        <v>0</v>
      </c>
      <c r="CF30" s="33">
        <v>0</v>
      </c>
      <c r="CG30" s="33">
        <v>0</v>
      </c>
      <c r="CH30" s="33">
        <v>0</v>
      </c>
      <c r="CI30" s="33">
        <f t="shared" si="23"/>
        <v>0</v>
      </c>
      <c r="CJ30" s="33">
        <v>0</v>
      </c>
      <c r="CK30" s="33">
        <v>0</v>
      </c>
      <c r="CL30" s="33">
        <v>0</v>
      </c>
      <c r="CM30" s="33">
        <v>0</v>
      </c>
      <c r="CN30" s="33">
        <v>0</v>
      </c>
      <c r="CO30" s="33">
        <v>0</v>
      </c>
      <c r="CP30" s="33">
        <v>0</v>
      </c>
      <c r="CQ30" s="33">
        <v>0</v>
      </c>
      <c r="CR30" s="33">
        <v>0</v>
      </c>
      <c r="CS30" s="33">
        <f t="shared" si="14"/>
        <v>0</v>
      </c>
      <c r="CT30" s="33">
        <f t="shared" si="14"/>
        <v>0</v>
      </c>
      <c r="CU30" s="33">
        <f t="shared" si="14"/>
        <v>0</v>
      </c>
      <c r="CV30" s="33">
        <f t="shared" si="14"/>
        <v>0</v>
      </c>
      <c r="CW30" s="33">
        <f t="shared" si="14"/>
        <v>0</v>
      </c>
      <c r="CX30" s="33">
        <f t="shared" si="14"/>
        <v>0</v>
      </c>
      <c r="CY30" s="33">
        <f t="shared" si="14"/>
        <v>0</v>
      </c>
      <c r="CZ30" s="33">
        <f t="shared" si="14"/>
        <v>0</v>
      </c>
      <c r="DA30" s="33">
        <f t="shared" si="14"/>
        <v>0</v>
      </c>
      <c r="DB30" s="33">
        <f t="shared" si="14"/>
        <v>0</v>
      </c>
      <c r="DC30" s="33">
        <v>0</v>
      </c>
      <c r="DD30" s="33">
        <v>0</v>
      </c>
      <c r="DE30" s="33">
        <v>0</v>
      </c>
      <c r="DF30" s="33">
        <v>0</v>
      </c>
      <c r="DG30" s="33">
        <v>0</v>
      </c>
      <c r="DH30" s="33">
        <f t="shared" si="15"/>
        <v>0</v>
      </c>
      <c r="DI30" s="33">
        <f t="shared" si="15"/>
        <v>0</v>
      </c>
      <c r="DJ30" s="33">
        <f t="shared" si="15"/>
        <v>0</v>
      </c>
      <c r="DK30" s="33">
        <f t="shared" si="15"/>
        <v>0</v>
      </c>
      <c r="DL30" s="33">
        <f t="shared" si="15"/>
        <v>0</v>
      </c>
      <c r="DM30" s="33">
        <f t="shared" si="15"/>
        <v>0</v>
      </c>
      <c r="DN30" s="33">
        <f t="shared" si="15"/>
        <v>0</v>
      </c>
      <c r="DO30" s="33">
        <f t="shared" si="15"/>
        <v>0</v>
      </c>
      <c r="DP30" s="33">
        <f t="shared" si="15"/>
        <v>0</v>
      </c>
      <c r="DQ30" s="33">
        <f t="shared" si="15"/>
        <v>0</v>
      </c>
      <c r="DR30" s="33" t="s">
        <v>0</v>
      </c>
    </row>
    <row r="31" spans="1:122" ht="17.649999999999999" customHeight="1" x14ac:dyDescent="0.2">
      <c r="A31" s="32" t="s">
        <v>410</v>
      </c>
      <c r="B31" s="32" t="s">
        <v>411</v>
      </c>
      <c r="C31" s="31" t="s">
        <v>412</v>
      </c>
      <c r="D31" s="31" t="s">
        <v>0</v>
      </c>
      <c r="E31" s="31" t="s">
        <v>0</v>
      </c>
      <c r="F31" s="31" t="s">
        <v>0</v>
      </c>
      <c r="G31" s="31" t="s">
        <v>0</v>
      </c>
      <c r="H31" s="31" t="s">
        <v>0</v>
      </c>
      <c r="I31" s="31" t="s">
        <v>0</v>
      </c>
      <c r="J31" s="31" t="s">
        <v>0</v>
      </c>
      <c r="K31" s="31" t="s">
        <v>0</v>
      </c>
      <c r="L31" s="31" t="s">
        <v>0</v>
      </c>
      <c r="M31" s="31" t="s">
        <v>0</v>
      </c>
      <c r="N31" s="31" t="s">
        <v>0</v>
      </c>
      <c r="O31" s="31" t="s">
        <v>0</v>
      </c>
      <c r="P31" s="31" t="s">
        <v>0</v>
      </c>
      <c r="Q31" s="31" t="s">
        <v>0</v>
      </c>
      <c r="R31" s="31" t="s">
        <v>0</v>
      </c>
      <c r="S31" s="31" t="s">
        <v>0</v>
      </c>
      <c r="T31" s="31" t="s">
        <v>0</v>
      </c>
      <c r="U31" s="31" t="s">
        <v>0</v>
      </c>
      <c r="V31" s="31" t="s">
        <v>0</v>
      </c>
      <c r="W31" s="31" t="s">
        <v>0</v>
      </c>
      <c r="X31" s="31" t="s">
        <v>0</v>
      </c>
      <c r="Y31" s="31" t="s">
        <v>0</v>
      </c>
      <c r="Z31" s="31" t="s">
        <v>0</v>
      </c>
      <c r="AA31" s="31" t="s">
        <v>0</v>
      </c>
      <c r="AB31" s="31" t="s">
        <v>0</v>
      </c>
      <c r="AC31" s="31" t="s">
        <v>0</v>
      </c>
      <c r="AD31" s="31" t="s">
        <v>0</v>
      </c>
      <c r="AE31" s="31" t="s">
        <v>0</v>
      </c>
      <c r="AF31" s="33">
        <v>18221.099999999999</v>
      </c>
      <c r="AG31" s="33">
        <v>17969.400000000001</v>
      </c>
      <c r="AH31" s="33">
        <v>10540.9</v>
      </c>
      <c r="AI31" s="33">
        <v>10452</v>
      </c>
      <c r="AJ31" s="33">
        <v>663.4</v>
      </c>
      <c r="AK31" s="33">
        <v>657.8</v>
      </c>
      <c r="AL31" s="33">
        <v>0</v>
      </c>
      <c r="AM31" s="33">
        <v>0</v>
      </c>
      <c r="AN31" s="33">
        <v>7016.8</v>
      </c>
      <c r="AO31" s="33">
        <v>6859.7</v>
      </c>
      <c r="AP31" s="33">
        <f>AP32+AP35+AP38</f>
        <v>21171</v>
      </c>
      <c r="AQ31" s="33">
        <f t="shared" ref="AQ31:BI31" si="24">AQ32+AQ35+AQ38</f>
        <v>13383</v>
      </c>
      <c r="AR31" s="33">
        <f t="shared" si="24"/>
        <v>854.2</v>
      </c>
      <c r="AS31" s="33">
        <f t="shared" si="24"/>
        <v>0</v>
      </c>
      <c r="AT31" s="33">
        <f t="shared" si="24"/>
        <v>6933.8</v>
      </c>
      <c r="AU31" s="33">
        <f>AU32+AU35+AU38</f>
        <v>19590.900000000001</v>
      </c>
      <c r="AV31" s="33">
        <f t="shared" si="24"/>
        <v>11785.8</v>
      </c>
      <c r="AW31" s="33">
        <f t="shared" si="24"/>
        <v>887.1</v>
      </c>
      <c r="AX31" s="33">
        <f t="shared" si="24"/>
        <v>0</v>
      </c>
      <c r="AY31" s="33">
        <f t="shared" si="24"/>
        <v>6918</v>
      </c>
      <c r="AZ31" s="33">
        <f>AZ32+AZ35+AZ38</f>
        <v>19025.3</v>
      </c>
      <c r="BA31" s="33">
        <f t="shared" si="24"/>
        <v>11265</v>
      </c>
      <c r="BB31" s="33">
        <f t="shared" si="24"/>
        <v>847.9</v>
      </c>
      <c r="BC31" s="33">
        <f t="shared" si="24"/>
        <v>0</v>
      </c>
      <c r="BD31" s="33">
        <f t="shared" si="24"/>
        <v>6912.4</v>
      </c>
      <c r="BE31" s="33">
        <f>BE32+BE35+BE38</f>
        <v>19025.3</v>
      </c>
      <c r="BF31" s="33">
        <f t="shared" si="24"/>
        <v>11265</v>
      </c>
      <c r="BG31" s="33">
        <f t="shared" si="24"/>
        <v>847.9</v>
      </c>
      <c r="BH31" s="33">
        <f t="shared" si="24"/>
        <v>0</v>
      </c>
      <c r="BI31" s="33">
        <f t="shared" si="24"/>
        <v>6912.4</v>
      </c>
      <c r="BJ31" s="33">
        <v>18220.3</v>
      </c>
      <c r="BK31" s="33">
        <v>17968.599999999999</v>
      </c>
      <c r="BL31" s="33">
        <v>10540.9</v>
      </c>
      <c r="BM31" s="33">
        <v>10452</v>
      </c>
      <c r="BN31" s="33">
        <v>663.4</v>
      </c>
      <c r="BO31" s="33">
        <v>657.8</v>
      </c>
      <c r="BP31" s="33">
        <v>0</v>
      </c>
      <c r="BQ31" s="33">
        <v>0</v>
      </c>
      <c r="BR31" s="33">
        <v>7016</v>
      </c>
      <c r="BS31" s="33">
        <v>6858.9</v>
      </c>
      <c r="BT31" s="33">
        <f>BT32+BT35+BT38</f>
        <v>21171</v>
      </c>
      <c r="BU31" s="33">
        <f t="shared" ref="BU31:CM31" si="25">BU32+BU35+BU38</f>
        <v>13383</v>
      </c>
      <c r="BV31" s="33">
        <f t="shared" si="25"/>
        <v>854.2</v>
      </c>
      <c r="BW31" s="33">
        <f t="shared" si="25"/>
        <v>0</v>
      </c>
      <c r="BX31" s="33">
        <f t="shared" si="25"/>
        <v>6933.8</v>
      </c>
      <c r="BY31" s="33">
        <f>BY32+BY35+BY38</f>
        <v>19590.900000000001</v>
      </c>
      <c r="BZ31" s="33">
        <f t="shared" si="25"/>
        <v>11785.8</v>
      </c>
      <c r="CA31" s="33">
        <f t="shared" si="25"/>
        <v>887.1</v>
      </c>
      <c r="CB31" s="33">
        <f t="shared" si="25"/>
        <v>0</v>
      </c>
      <c r="CC31" s="33">
        <f t="shared" si="25"/>
        <v>6918</v>
      </c>
      <c r="CD31" s="33">
        <f>CD32+CD35+CD38</f>
        <v>19025.3</v>
      </c>
      <c r="CE31" s="33">
        <f t="shared" si="25"/>
        <v>11265</v>
      </c>
      <c r="CF31" s="33">
        <f t="shared" si="25"/>
        <v>847.9</v>
      </c>
      <c r="CG31" s="33">
        <f t="shared" si="25"/>
        <v>0</v>
      </c>
      <c r="CH31" s="33">
        <f t="shared" si="25"/>
        <v>6912.4</v>
      </c>
      <c r="CI31" s="33">
        <f>CI32+CI35+CI38</f>
        <v>19025.3</v>
      </c>
      <c r="CJ31" s="33">
        <f t="shared" si="25"/>
        <v>11265</v>
      </c>
      <c r="CK31" s="33">
        <f t="shared" si="25"/>
        <v>847.9</v>
      </c>
      <c r="CL31" s="33">
        <f t="shared" si="25"/>
        <v>0</v>
      </c>
      <c r="CM31" s="33">
        <f t="shared" si="25"/>
        <v>6912.4</v>
      </c>
      <c r="CN31" s="33">
        <v>17969.400000000001</v>
      </c>
      <c r="CO31" s="33">
        <v>10452</v>
      </c>
      <c r="CP31" s="33">
        <v>657.8</v>
      </c>
      <c r="CQ31" s="33">
        <v>0</v>
      </c>
      <c r="CR31" s="33">
        <v>6859.7</v>
      </c>
      <c r="CS31" s="33">
        <f t="shared" si="14"/>
        <v>21171</v>
      </c>
      <c r="CT31" s="33">
        <f t="shared" si="14"/>
        <v>13383</v>
      </c>
      <c r="CU31" s="33">
        <f t="shared" si="14"/>
        <v>854.2</v>
      </c>
      <c r="CV31" s="33">
        <f t="shared" si="14"/>
        <v>0</v>
      </c>
      <c r="CW31" s="33">
        <f t="shared" si="14"/>
        <v>6933.8</v>
      </c>
      <c r="CX31" s="33">
        <f t="shared" si="14"/>
        <v>19590.900000000001</v>
      </c>
      <c r="CY31" s="33">
        <f t="shared" si="14"/>
        <v>11785.8</v>
      </c>
      <c r="CZ31" s="33">
        <f t="shared" si="14"/>
        <v>887.1</v>
      </c>
      <c r="DA31" s="33">
        <f t="shared" si="14"/>
        <v>0</v>
      </c>
      <c r="DB31" s="33">
        <f t="shared" si="14"/>
        <v>6918</v>
      </c>
      <c r="DC31" s="33">
        <f t="shared" ref="DC31" si="26">DC32+DC35+DC38</f>
        <v>17968.599999999999</v>
      </c>
      <c r="DD31" s="33">
        <v>10452</v>
      </c>
      <c r="DE31" s="33">
        <v>657.8</v>
      </c>
      <c r="DF31" s="33">
        <v>0</v>
      </c>
      <c r="DG31" s="33">
        <v>6858.9</v>
      </c>
      <c r="DH31" s="33">
        <f t="shared" si="15"/>
        <v>21171</v>
      </c>
      <c r="DI31" s="33">
        <f t="shared" si="15"/>
        <v>13383</v>
      </c>
      <c r="DJ31" s="33">
        <f t="shared" si="15"/>
        <v>854.2</v>
      </c>
      <c r="DK31" s="33">
        <f t="shared" si="15"/>
        <v>0</v>
      </c>
      <c r="DL31" s="33">
        <f t="shared" si="15"/>
        <v>6933.8</v>
      </c>
      <c r="DM31" s="33">
        <f t="shared" si="15"/>
        <v>19590.900000000001</v>
      </c>
      <c r="DN31" s="33">
        <f t="shared" si="15"/>
        <v>11785.8</v>
      </c>
      <c r="DO31" s="33">
        <f t="shared" si="15"/>
        <v>887.1</v>
      </c>
      <c r="DP31" s="33">
        <f t="shared" si="15"/>
        <v>0</v>
      </c>
      <c r="DQ31" s="33">
        <f t="shared" si="15"/>
        <v>6918</v>
      </c>
      <c r="DR31" s="33" t="s">
        <v>0</v>
      </c>
    </row>
    <row r="32" spans="1:122" ht="409.5" x14ac:dyDescent="0.2">
      <c r="A32" s="32" t="s">
        <v>413</v>
      </c>
      <c r="B32" s="43" t="s">
        <v>414</v>
      </c>
      <c r="C32" s="44" t="s">
        <v>415</v>
      </c>
      <c r="D32" s="31" t="s">
        <v>176</v>
      </c>
      <c r="E32" s="31" t="s">
        <v>416</v>
      </c>
      <c r="F32" s="31" t="s">
        <v>178</v>
      </c>
      <c r="G32" s="31" t="s">
        <v>0</v>
      </c>
      <c r="H32" s="31" t="s">
        <v>0</v>
      </c>
      <c r="I32" s="31" t="s">
        <v>0</v>
      </c>
      <c r="J32" s="31" t="s">
        <v>0</v>
      </c>
      <c r="K32" s="31" t="s">
        <v>0</v>
      </c>
      <c r="L32" s="31" t="s">
        <v>0</v>
      </c>
      <c r="M32" s="31" t="s">
        <v>0</v>
      </c>
      <c r="N32" s="31" t="s">
        <v>0</v>
      </c>
      <c r="O32" s="31" t="s">
        <v>0</v>
      </c>
      <c r="P32" s="31" t="s">
        <v>0</v>
      </c>
      <c r="Q32" s="31" t="s">
        <v>0</v>
      </c>
      <c r="R32" s="31" t="s">
        <v>0</v>
      </c>
      <c r="S32" s="31" t="s">
        <v>0</v>
      </c>
      <c r="T32" s="31" t="s">
        <v>0</v>
      </c>
      <c r="U32" s="31" t="s">
        <v>0</v>
      </c>
      <c r="V32" s="31" t="s">
        <v>0</v>
      </c>
      <c r="W32" s="31" t="s">
        <v>0</v>
      </c>
      <c r="X32" s="31" t="s">
        <v>417</v>
      </c>
      <c r="Y32" s="31" t="s">
        <v>180</v>
      </c>
      <c r="Z32" s="31" t="s">
        <v>418</v>
      </c>
      <c r="AA32" s="23" t="s">
        <v>593</v>
      </c>
      <c r="AB32" s="23" t="s">
        <v>180</v>
      </c>
      <c r="AC32" s="23" t="s">
        <v>599</v>
      </c>
      <c r="AD32" s="31" t="s">
        <v>44</v>
      </c>
      <c r="AE32" s="31" t="s">
        <v>257</v>
      </c>
      <c r="AF32" s="33">
        <v>1658.1</v>
      </c>
      <c r="AG32" s="33">
        <v>1643</v>
      </c>
      <c r="AH32" s="33">
        <v>34.1</v>
      </c>
      <c r="AI32" s="33">
        <v>34.1</v>
      </c>
      <c r="AJ32" s="33">
        <v>0</v>
      </c>
      <c r="AK32" s="33">
        <v>0</v>
      </c>
      <c r="AL32" s="33">
        <v>0</v>
      </c>
      <c r="AM32" s="33">
        <v>0</v>
      </c>
      <c r="AN32" s="33">
        <v>1624</v>
      </c>
      <c r="AO32" s="33">
        <v>1608.9</v>
      </c>
      <c r="AP32" s="33">
        <f t="shared" ref="AP32:AP40" si="27">SUM(AQ32:AT32)</f>
        <v>1690</v>
      </c>
      <c r="AQ32" s="33">
        <v>0</v>
      </c>
      <c r="AR32" s="33">
        <v>0</v>
      </c>
      <c r="AS32" s="33">
        <v>0</v>
      </c>
      <c r="AT32" s="33">
        <v>1690</v>
      </c>
      <c r="AU32" s="33">
        <f t="shared" ref="AU32:AU40" si="28">SUM(AV32:AY32)</f>
        <v>1690</v>
      </c>
      <c r="AV32" s="33">
        <v>0</v>
      </c>
      <c r="AW32" s="33">
        <v>0</v>
      </c>
      <c r="AX32" s="33">
        <v>0</v>
      </c>
      <c r="AY32" s="33">
        <v>1690</v>
      </c>
      <c r="AZ32" s="33">
        <f t="shared" ref="AZ32:AZ40" si="29">SUM(BA32:BD32)</f>
        <v>1690</v>
      </c>
      <c r="BA32" s="33">
        <v>0</v>
      </c>
      <c r="BB32" s="33">
        <v>0</v>
      </c>
      <c r="BC32" s="33">
        <v>0</v>
      </c>
      <c r="BD32" s="33">
        <v>1690</v>
      </c>
      <c r="BE32" s="33">
        <f t="shared" ref="BE32:BE40" si="30">SUM(BF32:BI32)</f>
        <v>1690</v>
      </c>
      <c r="BF32" s="33">
        <v>0</v>
      </c>
      <c r="BG32" s="33">
        <v>0</v>
      </c>
      <c r="BH32" s="33">
        <v>0</v>
      </c>
      <c r="BI32" s="33">
        <v>1690</v>
      </c>
      <c r="BJ32" s="33">
        <v>1657.3</v>
      </c>
      <c r="BK32" s="33">
        <v>1642.2</v>
      </c>
      <c r="BL32" s="33">
        <v>34.1</v>
      </c>
      <c r="BM32" s="33">
        <v>34.1</v>
      </c>
      <c r="BN32" s="33">
        <v>0</v>
      </c>
      <c r="BO32" s="33">
        <v>0</v>
      </c>
      <c r="BP32" s="33">
        <v>0</v>
      </c>
      <c r="BQ32" s="33">
        <v>0</v>
      </c>
      <c r="BR32" s="33">
        <v>1623.2</v>
      </c>
      <c r="BS32" s="33">
        <v>1608.1</v>
      </c>
      <c r="BT32" s="33">
        <f t="shared" ref="BT32:BT40" si="31">SUM(BU32:BX32)</f>
        <v>1690</v>
      </c>
      <c r="BU32" s="33">
        <v>0</v>
      </c>
      <c r="BV32" s="33">
        <v>0</v>
      </c>
      <c r="BW32" s="33">
        <v>0</v>
      </c>
      <c r="BX32" s="33">
        <v>1690</v>
      </c>
      <c r="BY32" s="33">
        <f t="shared" ref="BY32:BY40" si="32">SUM(BZ32:CC32)</f>
        <v>1690</v>
      </c>
      <c r="BZ32" s="33">
        <v>0</v>
      </c>
      <c r="CA32" s="33">
        <v>0</v>
      </c>
      <c r="CB32" s="33">
        <v>0</v>
      </c>
      <c r="CC32" s="33">
        <v>1690</v>
      </c>
      <c r="CD32" s="33">
        <f t="shared" ref="CD32:CD40" si="33">SUM(CE32:CH32)</f>
        <v>1690</v>
      </c>
      <c r="CE32" s="33">
        <v>0</v>
      </c>
      <c r="CF32" s="33">
        <v>0</v>
      </c>
      <c r="CG32" s="33">
        <v>0</v>
      </c>
      <c r="CH32" s="33">
        <v>1690</v>
      </c>
      <c r="CI32" s="33">
        <f t="shared" ref="CI32:CI40" si="34">SUM(CJ32:CM32)</f>
        <v>1690</v>
      </c>
      <c r="CJ32" s="33">
        <v>0</v>
      </c>
      <c r="CK32" s="33">
        <v>0</v>
      </c>
      <c r="CL32" s="33">
        <v>0</v>
      </c>
      <c r="CM32" s="33">
        <v>1690</v>
      </c>
      <c r="CN32" s="33">
        <v>1643</v>
      </c>
      <c r="CO32" s="33">
        <v>34.1</v>
      </c>
      <c r="CP32" s="33">
        <v>0</v>
      </c>
      <c r="CQ32" s="33">
        <v>0</v>
      </c>
      <c r="CR32" s="33">
        <v>1608.9</v>
      </c>
      <c r="CS32" s="33">
        <f t="shared" si="14"/>
        <v>1690</v>
      </c>
      <c r="CT32" s="33">
        <f t="shared" si="14"/>
        <v>0</v>
      </c>
      <c r="CU32" s="33">
        <f t="shared" si="14"/>
        <v>0</v>
      </c>
      <c r="CV32" s="33">
        <f t="shared" si="14"/>
        <v>0</v>
      </c>
      <c r="CW32" s="33">
        <f t="shared" si="14"/>
        <v>1690</v>
      </c>
      <c r="CX32" s="33">
        <f t="shared" si="14"/>
        <v>1690</v>
      </c>
      <c r="CY32" s="33">
        <f t="shared" si="14"/>
        <v>0</v>
      </c>
      <c r="CZ32" s="33">
        <f t="shared" si="14"/>
        <v>0</v>
      </c>
      <c r="DA32" s="33">
        <f t="shared" si="14"/>
        <v>0</v>
      </c>
      <c r="DB32" s="33">
        <f t="shared" si="14"/>
        <v>1690</v>
      </c>
      <c r="DC32" s="33">
        <v>1642.2</v>
      </c>
      <c r="DD32" s="33">
        <v>34.1</v>
      </c>
      <c r="DE32" s="33">
        <v>0</v>
      </c>
      <c r="DF32" s="33">
        <v>0</v>
      </c>
      <c r="DG32" s="33">
        <v>1608.1</v>
      </c>
      <c r="DH32" s="33">
        <f t="shared" si="15"/>
        <v>1690</v>
      </c>
      <c r="DI32" s="33">
        <f t="shared" si="15"/>
        <v>0</v>
      </c>
      <c r="DJ32" s="33">
        <f t="shared" si="15"/>
        <v>0</v>
      </c>
      <c r="DK32" s="33">
        <f t="shared" si="15"/>
        <v>0</v>
      </c>
      <c r="DL32" s="33">
        <f t="shared" si="15"/>
        <v>1690</v>
      </c>
      <c r="DM32" s="33">
        <f t="shared" si="15"/>
        <v>1690</v>
      </c>
      <c r="DN32" s="33">
        <f t="shared" si="15"/>
        <v>0</v>
      </c>
      <c r="DO32" s="33">
        <f t="shared" si="15"/>
        <v>0</v>
      </c>
      <c r="DP32" s="33">
        <f t="shared" si="15"/>
        <v>0</v>
      </c>
      <c r="DQ32" s="33">
        <f t="shared" si="15"/>
        <v>1690</v>
      </c>
      <c r="DR32" s="33" t="s">
        <v>183</v>
      </c>
    </row>
    <row r="33" spans="1:122" ht="71.849999999999994" customHeight="1" x14ac:dyDescent="0.2">
      <c r="A33" s="32" t="s">
        <v>413</v>
      </c>
      <c r="B33" s="43" t="s">
        <v>0</v>
      </c>
      <c r="C33" s="44" t="s">
        <v>0</v>
      </c>
      <c r="D33" s="31" t="s">
        <v>420</v>
      </c>
      <c r="E33" s="31" t="s">
        <v>180</v>
      </c>
      <c r="F33" s="31" t="s">
        <v>421</v>
      </c>
      <c r="G33" s="31" t="s">
        <v>0</v>
      </c>
      <c r="H33" s="31" t="s">
        <v>0</v>
      </c>
      <c r="I33" s="31" t="s">
        <v>0</v>
      </c>
      <c r="J33" s="31" t="s">
        <v>0</v>
      </c>
      <c r="K33" s="31" t="s">
        <v>0</v>
      </c>
      <c r="L33" s="31" t="s">
        <v>0</v>
      </c>
      <c r="M33" s="31" t="s">
        <v>0</v>
      </c>
      <c r="N33" s="31" t="s">
        <v>0</v>
      </c>
      <c r="O33" s="31" t="s">
        <v>0</v>
      </c>
      <c r="P33" s="31" t="s">
        <v>0</v>
      </c>
      <c r="Q33" s="31" t="s">
        <v>0</v>
      </c>
      <c r="R33" s="31" t="s">
        <v>0</v>
      </c>
      <c r="S33" s="31" t="s">
        <v>0</v>
      </c>
      <c r="T33" s="31" t="s">
        <v>0</v>
      </c>
      <c r="U33" s="31" t="s">
        <v>0</v>
      </c>
      <c r="V33" s="31" t="s">
        <v>0</v>
      </c>
      <c r="W33" s="31" t="s">
        <v>0</v>
      </c>
      <c r="X33" s="31" t="s">
        <v>0</v>
      </c>
      <c r="Y33" s="31" t="s">
        <v>0</v>
      </c>
      <c r="Z33" s="31" t="s">
        <v>0</v>
      </c>
      <c r="AA33" s="23" t="s">
        <v>593</v>
      </c>
      <c r="AB33" s="23" t="s">
        <v>180</v>
      </c>
      <c r="AC33" s="23" t="s">
        <v>600</v>
      </c>
      <c r="AD33" s="31" t="s">
        <v>44</v>
      </c>
      <c r="AE33" s="31" t="s">
        <v>0</v>
      </c>
      <c r="AF33" s="33">
        <v>0</v>
      </c>
      <c r="AG33" s="33">
        <v>0</v>
      </c>
      <c r="AH33" s="33">
        <v>0</v>
      </c>
      <c r="AI33" s="33">
        <v>0</v>
      </c>
      <c r="AJ33" s="33">
        <v>0</v>
      </c>
      <c r="AK33" s="33">
        <v>0</v>
      </c>
      <c r="AL33" s="33">
        <v>0</v>
      </c>
      <c r="AM33" s="33">
        <v>0</v>
      </c>
      <c r="AN33" s="33">
        <v>0</v>
      </c>
      <c r="AO33" s="33">
        <v>0</v>
      </c>
      <c r="AP33" s="33">
        <f t="shared" si="27"/>
        <v>0</v>
      </c>
      <c r="AQ33" s="33">
        <v>0</v>
      </c>
      <c r="AR33" s="33">
        <v>0</v>
      </c>
      <c r="AS33" s="33">
        <v>0</v>
      </c>
      <c r="AT33" s="33">
        <v>0</v>
      </c>
      <c r="AU33" s="33">
        <f t="shared" si="28"/>
        <v>0</v>
      </c>
      <c r="AV33" s="33">
        <v>0</v>
      </c>
      <c r="AW33" s="33">
        <v>0</v>
      </c>
      <c r="AX33" s="33">
        <v>0</v>
      </c>
      <c r="AY33" s="33">
        <v>0</v>
      </c>
      <c r="AZ33" s="33">
        <f t="shared" si="29"/>
        <v>0</v>
      </c>
      <c r="BA33" s="33">
        <v>0</v>
      </c>
      <c r="BB33" s="33">
        <v>0</v>
      </c>
      <c r="BC33" s="33">
        <v>0</v>
      </c>
      <c r="BD33" s="33">
        <v>0</v>
      </c>
      <c r="BE33" s="33">
        <f t="shared" si="30"/>
        <v>0</v>
      </c>
      <c r="BF33" s="33">
        <v>0</v>
      </c>
      <c r="BG33" s="33">
        <v>0</v>
      </c>
      <c r="BH33" s="33">
        <v>0</v>
      </c>
      <c r="BI33" s="33">
        <v>0</v>
      </c>
      <c r="BJ33" s="33">
        <v>0</v>
      </c>
      <c r="BK33" s="33">
        <v>0</v>
      </c>
      <c r="BL33" s="33">
        <v>0</v>
      </c>
      <c r="BM33" s="33">
        <v>0</v>
      </c>
      <c r="BN33" s="33">
        <v>0</v>
      </c>
      <c r="BO33" s="33">
        <v>0</v>
      </c>
      <c r="BP33" s="33">
        <v>0</v>
      </c>
      <c r="BQ33" s="33">
        <v>0</v>
      </c>
      <c r="BR33" s="33">
        <v>0</v>
      </c>
      <c r="BS33" s="33">
        <v>0</v>
      </c>
      <c r="BT33" s="33">
        <f t="shared" si="31"/>
        <v>0</v>
      </c>
      <c r="BU33" s="33">
        <v>0</v>
      </c>
      <c r="BV33" s="33">
        <v>0</v>
      </c>
      <c r="BW33" s="33">
        <v>0</v>
      </c>
      <c r="BX33" s="33">
        <v>0</v>
      </c>
      <c r="BY33" s="33">
        <f t="shared" si="32"/>
        <v>0</v>
      </c>
      <c r="BZ33" s="33">
        <v>0</v>
      </c>
      <c r="CA33" s="33">
        <v>0</v>
      </c>
      <c r="CB33" s="33">
        <v>0</v>
      </c>
      <c r="CC33" s="33">
        <v>0</v>
      </c>
      <c r="CD33" s="33">
        <f t="shared" si="33"/>
        <v>0</v>
      </c>
      <c r="CE33" s="33">
        <v>0</v>
      </c>
      <c r="CF33" s="33">
        <v>0</v>
      </c>
      <c r="CG33" s="33">
        <v>0</v>
      </c>
      <c r="CH33" s="33">
        <v>0</v>
      </c>
      <c r="CI33" s="33">
        <f t="shared" si="34"/>
        <v>0</v>
      </c>
      <c r="CJ33" s="33">
        <v>0</v>
      </c>
      <c r="CK33" s="33">
        <v>0</v>
      </c>
      <c r="CL33" s="33">
        <v>0</v>
      </c>
      <c r="CM33" s="33">
        <v>0</v>
      </c>
      <c r="CN33" s="33">
        <v>0</v>
      </c>
      <c r="CO33" s="33">
        <v>0</v>
      </c>
      <c r="CP33" s="33">
        <v>0</v>
      </c>
      <c r="CQ33" s="33">
        <v>0</v>
      </c>
      <c r="CR33" s="33">
        <v>0</v>
      </c>
      <c r="CS33" s="33">
        <f t="shared" si="14"/>
        <v>0</v>
      </c>
      <c r="CT33" s="33">
        <f t="shared" si="14"/>
        <v>0</v>
      </c>
      <c r="CU33" s="33">
        <f t="shared" si="14"/>
        <v>0</v>
      </c>
      <c r="CV33" s="33">
        <f t="shared" si="14"/>
        <v>0</v>
      </c>
      <c r="CW33" s="33">
        <f t="shared" si="14"/>
        <v>0</v>
      </c>
      <c r="CX33" s="33">
        <f t="shared" si="14"/>
        <v>0</v>
      </c>
      <c r="CY33" s="33">
        <f t="shared" si="14"/>
        <v>0</v>
      </c>
      <c r="CZ33" s="33">
        <f t="shared" si="14"/>
        <v>0</v>
      </c>
      <c r="DA33" s="33">
        <f t="shared" si="14"/>
        <v>0</v>
      </c>
      <c r="DB33" s="33">
        <f t="shared" si="14"/>
        <v>0</v>
      </c>
      <c r="DC33" s="33">
        <v>0</v>
      </c>
      <c r="DD33" s="33">
        <v>0</v>
      </c>
      <c r="DE33" s="33">
        <v>0</v>
      </c>
      <c r="DF33" s="33">
        <v>0</v>
      </c>
      <c r="DG33" s="33">
        <v>0</v>
      </c>
      <c r="DH33" s="33">
        <f t="shared" si="15"/>
        <v>0</v>
      </c>
      <c r="DI33" s="33">
        <f t="shared" si="15"/>
        <v>0</v>
      </c>
      <c r="DJ33" s="33">
        <f t="shared" si="15"/>
        <v>0</v>
      </c>
      <c r="DK33" s="33">
        <f t="shared" si="15"/>
        <v>0</v>
      </c>
      <c r="DL33" s="33">
        <f t="shared" si="15"/>
        <v>0</v>
      </c>
      <c r="DM33" s="33">
        <f t="shared" si="15"/>
        <v>0</v>
      </c>
      <c r="DN33" s="33">
        <f t="shared" si="15"/>
        <v>0</v>
      </c>
      <c r="DO33" s="33">
        <f t="shared" si="15"/>
        <v>0</v>
      </c>
      <c r="DP33" s="33">
        <f t="shared" si="15"/>
        <v>0</v>
      </c>
      <c r="DQ33" s="33">
        <f t="shared" si="15"/>
        <v>0</v>
      </c>
      <c r="DR33" s="33" t="s">
        <v>0</v>
      </c>
    </row>
    <row r="34" spans="1:122" ht="205.15" customHeight="1" x14ac:dyDescent="0.2">
      <c r="A34" s="32" t="s">
        <v>413</v>
      </c>
      <c r="B34" s="43" t="s">
        <v>0</v>
      </c>
      <c r="C34" s="44" t="s">
        <v>0</v>
      </c>
      <c r="D34" s="31" t="s">
        <v>0</v>
      </c>
      <c r="E34" s="31" t="s">
        <v>0</v>
      </c>
      <c r="F34" s="31" t="s">
        <v>0</v>
      </c>
      <c r="G34" s="31" t="s">
        <v>0</v>
      </c>
      <c r="H34" s="31" t="s">
        <v>0</v>
      </c>
      <c r="I34" s="31" t="s">
        <v>0</v>
      </c>
      <c r="J34" s="31" t="s">
        <v>0</v>
      </c>
      <c r="K34" s="31" t="s">
        <v>0</v>
      </c>
      <c r="L34" s="31" t="s">
        <v>0</v>
      </c>
      <c r="M34" s="31" t="s">
        <v>0</v>
      </c>
      <c r="N34" s="31" t="s">
        <v>422</v>
      </c>
      <c r="O34" s="31" t="s">
        <v>180</v>
      </c>
      <c r="P34" s="31" t="s">
        <v>238</v>
      </c>
      <c r="Q34" s="31" t="s">
        <v>75</v>
      </c>
      <c r="R34" s="31" t="s">
        <v>0</v>
      </c>
      <c r="S34" s="31" t="s">
        <v>0</v>
      </c>
      <c r="T34" s="31" t="s">
        <v>0</v>
      </c>
      <c r="U34" s="31" t="s">
        <v>0</v>
      </c>
      <c r="V34" s="31" t="s">
        <v>0</v>
      </c>
      <c r="W34" s="31" t="s">
        <v>0</v>
      </c>
      <c r="X34" s="31" t="s">
        <v>0</v>
      </c>
      <c r="Y34" s="31" t="s">
        <v>0</v>
      </c>
      <c r="Z34" s="31" t="s">
        <v>0</v>
      </c>
      <c r="AA34" s="31" t="s">
        <v>0</v>
      </c>
      <c r="AB34" s="31" t="s">
        <v>0</v>
      </c>
      <c r="AC34" s="31" t="s">
        <v>0</v>
      </c>
      <c r="AD34" s="31" t="s">
        <v>44</v>
      </c>
      <c r="AE34" s="31" t="s">
        <v>257</v>
      </c>
      <c r="AF34" s="33">
        <v>34.1</v>
      </c>
      <c r="AG34" s="33">
        <v>34.1</v>
      </c>
      <c r="AH34" s="33">
        <v>34.1</v>
      </c>
      <c r="AI34" s="33">
        <v>34.1</v>
      </c>
      <c r="AJ34" s="33">
        <v>0</v>
      </c>
      <c r="AK34" s="33">
        <v>0</v>
      </c>
      <c r="AL34" s="33">
        <v>0</v>
      </c>
      <c r="AM34" s="33">
        <v>0</v>
      </c>
      <c r="AN34" s="33">
        <v>0</v>
      </c>
      <c r="AO34" s="33">
        <v>0</v>
      </c>
      <c r="AP34" s="33">
        <f t="shared" si="27"/>
        <v>0</v>
      </c>
      <c r="AQ34" s="33">
        <v>0</v>
      </c>
      <c r="AR34" s="33">
        <v>0</v>
      </c>
      <c r="AS34" s="33">
        <v>0</v>
      </c>
      <c r="AT34" s="33">
        <v>0</v>
      </c>
      <c r="AU34" s="33">
        <f t="shared" si="28"/>
        <v>0</v>
      </c>
      <c r="AV34" s="33">
        <v>0</v>
      </c>
      <c r="AW34" s="33">
        <v>0</v>
      </c>
      <c r="AX34" s="33">
        <v>0</v>
      </c>
      <c r="AY34" s="33">
        <v>0</v>
      </c>
      <c r="AZ34" s="33">
        <f t="shared" si="29"/>
        <v>0</v>
      </c>
      <c r="BA34" s="33">
        <v>0</v>
      </c>
      <c r="BB34" s="33">
        <v>0</v>
      </c>
      <c r="BC34" s="33">
        <v>0</v>
      </c>
      <c r="BD34" s="33">
        <v>0</v>
      </c>
      <c r="BE34" s="33">
        <f t="shared" si="30"/>
        <v>0</v>
      </c>
      <c r="BF34" s="33">
        <v>0</v>
      </c>
      <c r="BG34" s="33">
        <v>0</v>
      </c>
      <c r="BH34" s="33">
        <v>0</v>
      </c>
      <c r="BI34" s="33">
        <v>0</v>
      </c>
      <c r="BJ34" s="33">
        <v>34.1</v>
      </c>
      <c r="BK34" s="33">
        <v>34.1</v>
      </c>
      <c r="BL34" s="33">
        <v>34.1</v>
      </c>
      <c r="BM34" s="33">
        <v>34.1</v>
      </c>
      <c r="BN34" s="33">
        <v>0</v>
      </c>
      <c r="BO34" s="33">
        <v>0</v>
      </c>
      <c r="BP34" s="33">
        <v>0</v>
      </c>
      <c r="BQ34" s="33">
        <v>0</v>
      </c>
      <c r="BR34" s="33">
        <v>0</v>
      </c>
      <c r="BS34" s="33">
        <v>0</v>
      </c>
      <c r="BT34" s="33">
        <f t="shared" si="31"/>
        <v>0</v>
      </c>
      <c r="BU34" s="33">
        <v>0</v>
      </c>
      <c r="BV34" s="33">
        <v>0</v>
      </c>
      <c r="BW34" s="33">
        <v>0</v>
      </c>
      <c r="BX34" s="33">
        <v>0</v>
      </c>
      <c r="BY34" s="33">
        <f t="shared" si="32"/>
        <v>0</v>
      </c>
      <c r="BZ34" s="33">
        <v>0</v>
      </c>
      <c r="CA34" s="33">
        <v>0</v>
      </c>
      <c r="CB34" s="33">
        <v>0</v>
      </c>
      <c r="CC34" s="33">
        <v>0</v>
      </c>
      <c r="CD34" s="33">
        <f t="shared" si="33"/>
        <v>0</v>
      </c>
      <c r="CE34" s="33">
        <v>0</v>
      </c>
      <c r="CF34" s="33">
        <v>0</v>
      </c>
      <c r="CG34" s="33">
        <v>0</v>
      </c>
      <c r="CH34" s="33">
        <v>0</v>
      </c>
      <c r="CI34" s="33">
        <f t="shared" si="34"/>
        <v>0</v>
      </c>
      <c r="CJ34" s="33">
        <v>0</v>
      </c>
      <c r="CK34" s="33">
        <v>0</v>
      </c>
      <c r="CL34" s="33">
        <v>0</v>
      </c>
      <c r="CM34" s="33">
        <v>0</v>
      </c>
      <c r="CN34" s="33">
        <v>34.1</v>
      </c>
      <c r="CO34" s="33">
        <v>34.1</v>
      </c>
      <c r="CP34" s="33">
        <v>0</v>
      </c>
      <c r="CQ34" s="33">
        <v>0</v>
      </c>
      <c r="CR34" s="33">
        <v>0</v>
      </c>
      <c r="CS34" s="33">
        <f t="shared" si="14"/>
        <v>0</v>
      </c>
      <c r="CT34" s="33">
        <f t="shared" si="14"/>
        <v>0</v>
      </c>
      <c r="CU34" s="33">
        <f t="shared" si="14"/>
        <v>0</v>
      </c>
      <c r="CV34" s="33">
        <f t="shared" si="14"/>
        <v>0</v>
      </c>
      <c r="CW34" s="33">
        <f t="shared" si="14"/>
        <v>0</v>
      </c>
      <c r="CX34" s="33">
        <f t="shared" si="14"/>
        <v>0</v>
      </c>
      <c r="CY34" s="33">
        <f t="shared" si="14"/>
        <v>0</v>
      </c>
      <c r="CZ34" s="33">
        <f t="shared" si="14"/>
        <v>0</v>
      </c>
      <c r="DA34" s="33">
        <f t="shared" si="14"/>
        <v>0</v>
      </c>
      <c r="DB34" s="33">
        <f t="shared" si="14"/>
        <v>0</v>
      </c>
      <c r="DC34" s="33">
        <v>34.1</v>
      </c>
      <c r="DD34" s="33">
        <v>34.1</v>
      </c>
      <c r="DE34" s="33">
        <v>0</v>
      </c>
      <c r="DF34" s="33">
        <v>0</v>
      </c>
      <c r="DG34" s="33">
        <v>0</v>
      </c>
      <c r="DH34" s="33">
        <f t="shared" si="15"/>
        <v>0</v>
      </c>
      <c r="DI34" s="33">
        <f t="shared" si="15"/>
        <v>0</v>
      </c>
      <c r="DJ34" s="33">
        <f t="shared" si="15"/>
        <v>0</v>
      </c>
      <c r="DK34" s="33">
        <f t="shared" si="15"/>
        <v>0</v>
      </c>
      <c r="DL34" s="33">
        <f t="shared" si="15"/>
        <v>0</v>
      </c>
      <c r="DM34" s="33">
        <f t="shared" si="15"/>
        <v>0</v>
      </c>
      <c r="DN34" s="33">
        <f t="shared" si="15"/>
        <v>0</v>
      </c>
      <c r="DO34" s="33">
        <f t="shared" si="15"/>
        <v>0</v>
      </c>
      <c r="DP34" s="33">
        <f t="shared" si="15"/>
        <v>0</v>
      </c>
      <c r="DQ34" s="33">
        <f t="shared" si="15"/>
        <v>0</v>
      </c>
      <c r="DR34" s="33" t="s">
        <v>183</v>
      </c>
    </row>
    <row r="35" spans="1:122" ht="409.5" customHeight="1" x14ac:dyDescent="0.2">
      <c r="A35" s="32" t="s">
        <v>435</v>
      </c>
      <c r="B35" s="43" t="s">
        <v>436</v>
      </c>
      <c r="C35" s="44" t="s">
        <v>437</v>
      </c>
      <c r="D35" s="31" t="s">
        <v>176</v>
      </c>
      <c r="E35" s="31" t="s">
        <v>416</v>
      </c>
      <c r="F35" s="31" t="s">
        <v>178</v>
      </c>
      <c r="G35" s="31" t="s">
        <v>0</v>
      </c>
      <c r="H35" s="31" t="s">
        <v>0</v>
      </c>
      <c r="I35" s="31" t="s">
        <v>0</v>
      </c>
      <c r="J35" s="31" t="s">
        <v>0</v>
      </c>
      <c r="K35" s="31" t="s">
        <v>0</v>
      </c>
      <c r="L35" s="31" t="s">
        <v>0</v>
      </c>
      <c r="M35" s="31" t="s">
        <v>0</v>
      </c>
      <c r="N35" s="31" t="s">
        <v>0</v>
      </c>
      <c r="O35" s="31" t="s">
        <v>0</v>
      </c>
      <c r="P35" s="31" t="s">
        <v>0</v>
      </c>
      <c r="Q35" s="31" t="s">
        <v>0</v>
      </c>
      <c r="R35" s="31" t="s">
        <v>0</v>
      </c>
      <c r="S35" s="31" t="s">
        <v>0</v>
      </c>
      <c r="T35" s="31" t="s">
        <v>0</v>
      </c>
      <c r="U35" s="31" t="s">
        <v>0</v>
      </c>
      <c r="V35" s="31" t="s">
        <v>0</v>
      </c>
      <c r="W35" s="31" t="s">
        <v>0</v>
      </c>
      <c r="X35" s="31" t="s">
        <v>417</v>
      </c>
      <c r="Y35" s="31" t="s">
        <v>180</v>
      </c>
      <c r="Z35" s="31" t="s">
        <v>418</v>
      </c>
      <c r="AA35" s="23" t="s">
        <v>593</v>
      </c>
      <c r="AB35" s="23" t="s">
        <v>180</v>
      </c>
      <c r="AC35" s="23" t="s">
        <v>599</v>
      </c>
      <c r="AD35" s="31" t="s">
        <v>44</v>
      </c>
      <c r="AE35" s="31" t="s">
        <v>257</v>
      </c>
      <c r="AF35" s="33">
        <v>5054</v>
      </c>
      <c r="AG35" s="33">
        <v>5024.5</v>
      </c>
      <c r="AH35" s="33">
        <v>112.9</v>
      </c>
      <c r="AI35" s="33">
        <v>112.9</v>
      </c>
      <c r="AJ35" s="33">
        <v>0</v>
      </c>
      <c r="AK35" s="33">
        <v>0</v>
      </c>
      <c r="AL35" s="33">
        <v>0</v>
      </c>
      <c r="AM35" s="33">
        <v>0</v>
      </c>
      <c r="AN35" s="33">
        <v>4941.2</v>
      </c>
      <c r="AO35" s="33">
        <v>4911.7</v>
      </c>
      <c r="AP35" s="33">
        <f t="shared" si="27"/>
        <v>5100</v>
      </c>
      <c r="AQ35" s="33">
        <v>0</v>
      </c>
      <c r="AR35" s="33">
        <v>0</v>
      </c>
      <c r="AS35" s="33">
        <v>0</v>
      </c>
      <c r="AT35" s="33">
        <v>5100</v>
      </c>
      <c r="AU35" s="33">
        <f t="shared" si="28"/>
        <v>5100</v>
      </c>
      <c r="AV35" s="33">
        <v>0</v>
      </c>
      <c r="AW35" s="33">
        <v>0</v>
      </c>
      <c r="AX35" s="33">
        <v>0</v>
      </c>
      <c r="AY35" s="33">
        <v>5100</v>
      </c>
      <c r="AZ35" s="33">
        <f t="shared" si="29"/>
        <v>5100</v>
      </c>
      <c r="BA35" s="33">
        <v>0</v>
      </c>
      <c r="BB35" s="33">
        <v>0</v>
      </c>
      <c r="BC35" s="33">
        <v>0</v>
      </c>
      <c r="BD35" s="33">
        <v>5100</v>
      </c>
      <c r="BE35" s="33">
        <f t="shared" si="30"/>
        <v>5100</v>
      </c>
      <c r="BF35" s="33">
        <v>0</v>
      </c>
      <c r="BG35" s="33">
        <v>0</v>
      </c>
      <c r="BH35" s="33">
        <v>0</v>
      </c>
      <c r="BI35" s="33">
        <v>5100</v>
      </c>
      <c r="BJ35" s="33">
        <v>5054</v>
      </c>
      <c r="BK35" s="33">
        <v>5024.5</v>
      </c>
      <c r="BL35" s="33">
        <v>112.9</v>
      </c>
      <c r="BM35" s="33">
        <v>112.9</v>
      </c>
      <c r="BN35" s="33">
        <v>0</v>
      </c>
      <c r="BO35" s="33">
        <v>0</v>
      </c>
      <c r="BP35" s="33">
        <v>0</v>
      </c>
      <c r="BQ35" s="33">
        <v>0</v>
      </c>
      <c r="BR35" s="33">
        <v>4941.2</v>
      </c>
      <c r="BS35" s="33">
        <v>4911.7</v>
      </c>
      <c r="BT35" s="33">
        <f t="shared" si="31"/>
        <v>5100</v>
      </c>
      <c r="BU35" s="33">
        <v>0</v>
      </c>
      <c r="BV35" s="33">
        <v>0</v>
      </c>
      <c r="BW35" s="33">
        <v>0</v>
      </c>
      <c r="BX35" s="33">
        <v>5100</v>
      </c>
      <c r="BY35" s="33">
        <f t="shared" si="32"/>
        <v>5100</v>
      </c>
      <c r="BZ35" s="33">
        <v>0</v>
      </c>
      <c r="CA35" s="33">
        <v>0</v>
      </c>
      <c r="CB35" s="33">
        <v>0</v>
      </c>
      <c r="CC35" s="33">
        <v>5100</v>
      </c>
      <c r="CD35" s="33">
        <f t="shared" si="33"/>
        <v>5100</v>
      </c>
      <c r="CE35" s="33">
        <v>0</v>
      </c>
      <c r="CF35" s="33">
        <v>0</v>
      </c>
      <c r="CG35" s="33">
        <v>0</v>
      </c>
      <c r="CH35" s="33">
        <v>5100</v>
      </c>
      <c r="CI35" s="33">
        <f t="shared" si="34"/>
        <v>5100</v>
      </c>
      <c r="CJ35" s="33">
        <v>0</v>
      </c>
      <c r="CK35" s="33">
        <v>0</v>
      </c>
      <c r="CL35" s="33">
        <v>0</v>
      </c>
      <c r="CM35" s="33">
        <v>5100</v>
      </c>
      <c r="CN35" s="33">
        <v>5024.5</v>
      </c>
      <c r="CO35" s="33">
        <v>112.9</v>
      </c>
      <c r="CP35" s="33">
        <v>0</v>
      </c>
      <c r="CQ35" s="33">
        <v>0</v>
      </c>
      <c r="CR35" s="33">
        <v>4911.7</v>
      </c>
      <c r="CS35" s="33">
        <f t="shared" si="14"/>
        <v>5100</v>
      </c>
      <c r="CT35" s="33">
        <f t="shared" si="14"/>
        <v>0</v>
      </c>
      <c r="CU35" s="33">
        <f t="shared" si="14"/>
        <v>0</v>
      </c>
      <c r="CV35" s="33">
        <f t="shared" si="14"/>
        <v>0</v>
      </c>
      <c r="CW35" s="33">
        <f t="shared" si="14"/>
        <v>5100</v>
      </c>
      <c r="CX35" s="33">
        <f t="shared" si="14"/>
        <v>5100</v>
      </c>
      <c r="CY35" s="33">
        <f t="shared" si="14"/>
        <v>0</v>
      </c>
      <c r="CZ35" s="33">
        <f t="shared" si="14"/>
        <v>0</v>
      </c>
      <c r="DA35" s="33">
        <f t="shared" si="14"/>
        <v>0</v>
      </c>
      <c r="DB35" s="33">
        <f t="shared" si="14"/>
        <v>5100</v>
      </c>
      <c r="DC35" s="33">
        <v>5024.5</v>
      </c>
      <c r="DD35" s="33">
        <v>112.9</v>
      </c>
      <c r="DE35" s="33">
        <v>0</v>
      </c>
      <c r="DF35" s="33">
        <v>0</v>
      </c>
      <c r="DG35" s="33">
        <v>4911.7</v>
      </c>
      <c r="DH35" s="33">
        <f t="shared" si="15"/>
        <v>5100</v>
      </c>
      <c r="DI35" s="33">
        <f t="shared" si="15"/>
        <v>0</v>
      </c>
      <c r="DJ35" s="33">
        <f t="shared" si="15"/>
        <v>0</v>
      </c>
      <c r="DK35" s="33">
        <f t="shared" si="15"/>
        <v>0</v>
      </c>
      <c r="DL35" s="33">
        <f t="shared" si="15"/>
        <v>5100</v>
      </c>
      <c r="DM35" s="33">
        <f t="shared" si="15"/>
        <v>5100</v>
      </c>
      <c r="DN35" s="33">
        <f t="shared" si="15"/>
        <v>0</v>
      </c>
      <c r="DO35" s="33">
        <f t="shared" si="15"/>
        <v>0</v>
      </c>
      <c r="DP35" s="33">
        <f t="shared" si="15"/>
        <v>0</v>
      </c>
      <c r="DQ35" s="33">
        <f t="shared" si="15"/>
        <v>5100</v>
      </c>
      <c r="DR35" s="33" t="s">
        <v>183</v>
      </c>
    </row>
    <row r="36" spans="1:122" ht="71.849999999999994" customHeight="1" x14ac:dyDescent="0.2">
      <c r="A36" s="32" t="s">
        <v>435</v>
      </c>
      <c r="B36" s="43" t="s">
        <v>0</v>
      </c>
      <c r="C36" s="44" t="s">
        <v>0</v>
      </c>
      <c r="D36" s="31" t="s">
        <v>420</v>
      </c>
      <c r="E36" s="31" t="s">
        <v>180</v>
      </c>
      <c r="F36" s="31" t="s">
        <v>421</v>
      </c>
      <c r="G36" s="31" t="s">
        <v>0</v>
      </c>
      <c r="H36" s="31" t="s">
        <v>0</v>
      </c>
      <c r="I36" s="31" t="s">
        <v>0</v>
      </c>
      <c r="J36" s="31" t="s">
        <v>0</v>
      </c>
      <c r="K36" s="31" t="s">
        <v>0</v>
      </c>
      <c r="L36" s="31" t="s">
        <v>0</v>
      </c>
      <c r="M36" s="31" t="s">
        <v>0</v>
      </c>
      <c r="N36" s="31" t="s">
        <v>0</v>
      </c>
      <c r="O36" s="31" t="s">
        <v>0</v>
      </c>
      <c r="P36" s="31" t="s">
        <v>0</v>
      </c>
      <c r="Q36" s="31" t="s">
        <v>0</v>
      </c>
      <c r="R36" s="31" t="s">
        <v>0</v>
      </c>
      <c r="S36" s="31" t="s">
        <v>0</v>
      </c>
      <c r="T36" s="31" t="s">
        <v>0</v>
      </c>
      <c r="U36" s="31" t="s">
        <v>0</v>
      </c>
      <c r="V36" s="31" t="s">
        <v>0</v>
      </c>
      <c r="W36" s="31" t="s">
        <v>0</v>
      </c>
      <c r="X36" s="31" t="s">
        <v>0</v>
      </c>
      <c r="Y36" s="31" t="s">
        <v>0</v>
      </c>
      <c r="Z36" s="31" t="s">
        <v>0</v>
      </c>
      <c r="AA36" s="23" t="s">
        <v>593</v>
      </c>
      <c r="AB36" s="23" t="s">
        <v>180</v>
      </c>
      <c r="AC36" s="23" t="s">
        <v>600</v>
      </c>
      <c r="AD36" s="31" t="s">
        <v>44</v>
      </c>
      <c r="AE36" s="31" t="s">
        <v>0</v>
      </c>
      <c r="AF36" s="33">
        <v>0</v>
      </c>
      <c r="AG36" s="33">
        <v>0</v>
      </c>
      <c r="AH36" s="33">
        <v>0</v>
      </c>
      <c r="AI36" s="33">
        <v>0</v>
      </c>
      <c r="AJ36" s="33">
        <v>0</v>
      </c>
      <c r="AK36" s="33">
        <v>0</v>
      </c>
      <c r="AL36" s="33">
        <v>0</v>
      </c>
      <c r="AM36" s="33">
        <v>0</v>
      </c>
      <c r="AN36" s="33">
        <v>0</v>
      </c>
      <c r="AO36" s="33">
        <v>0</v>
      </c>
      <c r="AP36" s="33">
        <f t="shared" si="27"/>
        <v>0</v>
      </c>
      <c r="AQ36" s="33">
        <v>0</v>
      </c>
      <c r="AR36" s="33">
        <v>0</v>
      </c>
      <c r="AS36" s="33">
        <v>0</v>
      </c>
      <c r="AT36" s="33">
        <v>0</v>
      </c>
      <c r="AU36" s="33">
        <f t="shared" si="28"/>
        <v>0</v>
      </c>
      <c r="AV36" s="33">
        <v>0</v>
      </c>
      <c r="AW36" s="33">
        <v>0</v>
      </c>
      <c r="AX36" s="33">
        <v>0</v>
      </c>
      <c r="AY36" s="33">
        <v>0</v>
      </c>
      <c r="AZ36" s="33">
        <f t="shared" si="29"/>
        <v>0</v>
      </c>
      <c r="BA36" s="33">
        <v>0</v>
      </c>
      <c r="BB36" s="33">
        <v>0</v>
      </c>
      <c r="BC36" s="33">
        <v>0</v>
      </c>
      <c r="BD36" s="33">
        <v>0</v>
      </c>
      <c r="BE36" s="33">
        <f t="shared" si="30"/>
        <v>0</v>
      </c>
      <c r="BF36" s="33">
        <v>0</v>
      </c>
      <c r="BG36" s="33">
        <v>0</v>
      </c>
      <c r="BH36" s="33">
        <v>0</v>
      </c>
      <c r="BI36" s="33">
        <v>0</v>
      </c>
      <c r="BJ36" s="33">
        <v>0</v>
      </c>
      <c r="BK36" s="33">
        <v>0</v>
      </c>
      <c r="BL36" s="33">
        <v>0</v>
      </c>
      <c r="BM36" s="33">
        <v>0</v>
      </c>
      <c r="BN36" s="33">
        <v>0</v>
      </c>
      <c r="BO36" s="33">
        <v>0</v>
      </c>
      <c r="BP36" s="33">
        <v>0</v>
      </c>
      <c r="BQ36" s="33">
        <v>0</v>
      </c>
      <c r="BR36" s="33">
        <v>0</v>
      </c>
      <c r="BS36" s="33">
        <v>0</v>
      </c>
      <c r="BT36" s="33">
        <f t="shared" si="31"/>
        <v>0</v>
      </c>
      <c r="BU36" s="33">
        <v>0</v>
      </c>
      <c r="BV36" s="33">
        <v>0</v>
      </c>
      <c r="BW36" s="33">
        <v>0</v>
      </c>
      <c r="BX36" s="33">
        <v>0</v>
      </c>
      <c r="BY36" s="33">
        <f t="shared" si="32"/>
        <v>0</v>
      </c>
      <c r="BZ36" s="33">
        <v>0</v>
      </c>
      <c r="CA36" s="33">
        <v>0</v>
      </c>
      <c r="CB36" s="33">
        <v>0</v>
      </c>
      <c r="CC36" s="33">
        <v>0</v>
      </c>
      <c r="CD36" s="33">
        <f t="shared" si="33"/>
        <v>0</v>
      </c>
      <c r="CE36" s="33">
        <v>0</v>
      </c>
      <c r="CF36" s="33">
        <v>0</v>
      </c>
      <c r="CG36" s="33">
        <v>0</v>
      </c>
      <c r="CH36" s="33">
        <v>0</v>
      </c>
      <c r="CI36" s="33">
        <f t="shared" si="34"/>
        <v>0</v>
      </c>
      <c r="CJ36" s="33">
        <v>0</v>
      </c>
      <c r="CK36" s="33">
        <v>0</v>
      </c>
      <c r="CL36" s="33">
        <v>0</v>
      </c>
      <c r="CM36" s="33">
        <v>0</v>
      </c>
      <c r="CN36" s="33">
        <v>0</v>
      </c>
      <c r="CO36" s="33">
        <v>0</v>
      </c>
      <c r="CP36" s="33">
        <v>0</v>
      </c>
      <c r="CQ36" s="33">
        <v>0</v>
      </c>
      <c r="CR36" s="33">
        <v>0</v>
      </c>
      <c r="CS36" s="33">
        <f t="shared" si="14"/>
        <v>0</v>
      </c>
      <c r="CT36" s="33">
        <f t="shared" si="14"/>
        <v>0</v>
      </c>
      <c r="CU36" s="33">
        <f t="shared" si="14"/>
        <v>0</v>
      </c>
      <c r="CV36" s="33">
        <f t="shared" si="14"/>
        <v>0</v>
      </c>
      <c r="CW36" s="33">
        <f t="shared" si="14"/>
        <v>0</v>
      </c>
      <c r="CX36" s="33">
        <f t="shared" si="14"/>
        <v>0</v>
      </c>
      <c r="CY36" s="33">
        <f t="shared" si="14"/>
        <v>0</v>
      </c>
      <c r="CZ36" s="33">
        <f t="shared" si="14"/>
        <v>0</v>
      </c>
      <c r="DA36" s="33">
        <f t="shared" si="14"/>
        <v>0</v>
      </c>
      <c r="DB36" s="33">
        <f t="shared" si="14"/>
        <v>0</v>
      </c>
      <c r="DC36" s="33">
        <v>0</v>
      </c>
      <c r="DD36" s="33">
        <v>0</v>
      </c>
      <c r="DE36" s="33">
        <v>0</v>
      </c>
      <c r="DF36" s="33">
        <v>0</v>
      </c>
      <c r="DG36" s="33">
        <v>0</v>
      </c>
      <c r="DH36" s="33">
        <f t="shared" si="15"/>
        <v>0</v>
      </c>
      <c r="DI36" s="33">
        <f t="shared" si="15"/>
        <v>0</v>
      </c>
      <c r="DJ36" s="33">
        <f t="shared" si="15"/>
        <v>0</v>
      </c>
      <c r="DK36" s="33">
        <f t="shared" si="15"/>
        <v>0</v>
      </c>
      <c r="DL36" s="33">
        <f t="shared" si="15"/>
        <v>0</v>
      </c>
      <c r="DM36" s="33">
        <f t="shared" si="15"/>
        <v>0</v>
      </c>
      <c r="DN36" s="33">
        <f t="shared" si="15"/>
        <v>0</v>
      </c>
      <c r="DO36" s="33">
        <f t="shared" si="15"/>
        <v>0</v>
      </c>
      <c r="DP36" s="33">
        <f t="shared" si="15"/>
        <v>0</v>
      </c>
      <c r="DQ36" s="33">
        <f t="shared" si="15"/>
        <v>0</v>
      </c>
      <c r="DR36" s="33" t="s">
        <v>0</v>
      </c>
    </row>
    <row r="37" spans="1:122" ht="205.15" customHeight="1" x14ac:dyDescent="0.2">
      <c r="A37" s="32" t="s">
        <v>435</v>
      </c>
      <c r="B37" s="43" t="s">
        <v>0</v>
      </c>
      <c r="C37" s="44" t="s">
        <v>0</v>
      </c>
      <c r="D37" s="31" t="s">
        <v>0</v>
      </c>
      <c r="E37" s="31" t="s">
        <v>0</v>
      </c>
      <c r="F37" s="31" t="s">
        <v>0</v>
      </c>
      <c r="G37" s="31" t="s">
        <v>0</v>
      </c>
      <c r="H37" s="31" t="s">
        <v>0</v>
      </c>
      <c r="I37" s="31" t="s">
        <v>0</v>
      </c>
      <c r="J37" s="31" t="s">
        <v>0</v>
      </c>
      <c r="K37" s="31" t="s">
        <v>0</v>
      </c>
      <c r="L37" s="31" t="s">
        <v>0</v>
      </c>
      <c r="M37" s="31" t="s">
        <v>0</v>
      </c>
      <c r="N37" s="31" t="s">
        <v>422</v>
      </c>
      <c r="O37" s="31" t="s">
        <v>180</v>
      </c>
      <c r="P37" s="31" t="s">
        <v>238</v>
      </c>
      <c r="Q37" s="31" t="s">
        <v>75</v>
      </c>
      <c r="R37" s="31" t="s">
        <v>0</v>
      </c>
      <c r="S37" s="31" t="s">
        <v>0</v>
      </c>
      <c r="T37" s="31" t="s">
        <v>0</v>
      </c>
      <c r="U37" s="31" t="s">
        <v>0</v>
      </c>
      <c r="V37" s="31" t="s">
        <v>0</v>
      </c>
      <c r="W37" s="31" t="s">
        <v>0</v>
      </c>
      <c r="X37" s="31" t="s">
        <v>0</v>
      </c>
      <c r="Y37" s="31" t="s">
        <v>0</v>
      </c>
      <c r="Z37" s="31" t="s">
        <v>0</v>
      </c>
      <c r="AA37" s="31" t="s">
        <v>0</v>
      </c>
      <c r="AB37" s="31" t="s">
        <v>0</v>
      </c>
      <c r="AC37" s="31" t="s">
        <v>0</v>
      </c>
      <c r="AD37" s="31" t="s">
        <v>44</v>
      </c>
      <c r="AE37" s="31" t="s">
        <v>257</v>
      </c>
      <c r="AF37" s="33">
        <v>112.9</v>
      </c>
      <c r="AG37" s="33">
        <v>112.9</v>
      </c>
      <c r="AH37" s="33">
        <v>112.9</v>
      </c>
      <c r="AI37" s="33">
        <v>112.9</v>
      </c>
      <c r="AJ37" s="33">
        <v>0</v>
      </c>
      <c r="AK37" s="33">
        <v>0</v>
      </c>
      <c r="AL37" s="33">
        <v>0</v>
      </c>
      <c r="AM37" s="33">
        <v>0</v>
      </c>
      <c r="AN37" s="33">
        <v>0</v>
      </c>
      <c r="AO37" s="33">
        <v>0</v>
      </c>
      <c r="AP37" s="33">
        <f t="shared" si="27"/>
        <v>0</v>
      </c>
      <c r="AQ37" s="33">
        <v>0</v>
      </c>
      <c r="AR37" s="33">
        <v>0</v>
      </c>
      <c r="AS37" s="33">
        <v>0</v>
      </c>
      <c r="AT37" s="33">
        <v>0</v>
      </c>
      <c r="AU37" s="33">
        <f t="shared" si="28"/>
        <v>0</v>
      </c>
      <c r="AV37" s="33">
        <v>0</v>
      </c>
      <c r="AW37" s="33">
        <v>0</v>
      </c>
      <c r="AX37" s="33">
        <v>0</v>
      </c>
      <c r="AY37" s="33">
        <v>0</v>
      </c>
      <c r="AZ37" s="33">
        <f t="shared" si="29"/>
        <v>0</v>
      </c>
      <c r="BA37" s="33">
        <v>0</v>
      </c>
      <c r="BB37" s="33">
        <v>0</v>
      </c>
      <c r="BC37" s="33">
        <v>0</v>
      </c>
      <c r="BD37" s="33">
        <v>0</v>
      </c>
      <c r="BE37" s="33">
        <f t="shared" si="30"/>
        <v>0</v>
      </c>
      <c r="BF37" s="33">
        <v>0</v>
      </c>
      <c r="BG37" s="33">
        <v>0</v>
      </c>
      <c r="BH37" s="33">
        <v>0</v>
      </c>
      <c r="BI37" s="33">
        <v>0</v>
      </c>
      <c r="BJ37" s="33">
        <v>112.9</v>
      </c>
      <c r="BK37" s="33">
        <v>112.9</v>
      </c>
      <c r="BL37" s="33">
        <v>112.9</v>
      </c>
      <c r="BM37" s="33">
        <v>112.9</v>
      </c>
      <c r="BN37" s="33">
        <v>0</v>
      </c>
      <c r="BO37" s="33">
        <v>0</v>
      </c>
      <c r="BP37" s="33">
        <v>0</v>
      </c>
      <c r="BQ37" s="33">
        <v>0</v>
      </c>
      <c r="BR37" s="33">
        <v>0</v>
      </c>
      <c r="BS37" s="33">
        <v>0</v>
      </c>
      <c r="BT37" s="33">
        <f t="shared" si="31"/>
        <v>0</v>
      </c>
      <c r="BU37" s="33">
        <v>0</v>
      </c>
      <c r="BV37" s="33">
        <v>0</v>
      </c>
      <c r="BW37" s="33">
        <v>0</v>
      </c>
      <c r="BX37" s="33">
        <v>0</v>
      </c>
      <c r="BY37" s="33">
        <f t="shared" si="32"/>
        <v>0</v>
      </c>
      <c r="BZ37" s="33">
        <v>0</v>
      </c>
      <c r="CA37" s="33">
        <v>0</v>
      </c>
      <c r="CB37" s="33">
        <v>0</v>
      </c>
      <c r="CC37" s="33">
        <v>0</v>
      </c>
      <c r="CD37" s="33">
        <f t="shared" si="33"/>
        <v>0</v>
      </c>
      <c r="CE37" s="33">
        <v>0</v>
      </c>
      <c r="CF37" s="33">
        <v>0</v>
      </c>
      <c r="CG37" s="33">
        <v>0</v>
      </c>
      <c r="CH37" s="33">
        <v>0</v>
      </c>
      <c r="CI37" s="33">
        <f t="shared" si="34"/>
        <v>0</v>
      </c>
      <c r="CJ37" s="33">
        <v>0</v>
      </c>
      <c r="CK37" s="33">
        <v>0</v>
      </c>
      <c r="CL37" s="33">
        <v>0</v>
      </c>
      <c r="CM37" s="33">
        <v>0</v>
      </c>
      <c r="CN37" s="33">
        <v>112.9</v>
      </c>
      <c r="CO37" s="33">
        <v>112.9</v>
      </c>
      <c r="CP37" s="33">
        <v>0</v>
      </c>
      <c r="CQ37" s="33">
        <v>0</v>
      </c>
      <c r="CR37" s="33">
        <v>0</v>
      </c>
      <c r="CS37" s="33">
        <f t="shared" si="14"/>
        <v>0</v>
      </c>
      <c r="CT37" s="33">
        <f t="shared" si="14"/>
        <v>0</v>
      </c>
      <c r="CU37" s="33">
        <f t="shared" si="14"/>
        <v>0</v>
      </c>
      <c r="CV37" s="33">
        <f t="shared" si="14"/>
        <v>0</v>
      </c>
      <c r="CW37" s="33">
        <f t="shared" si="14"/>
        <v>0</v>
      </c>
      <c r="CX37" s="33">
        <f t="shared" si="14"/>
        <v>0</v>
      </c>
      <c r="CY37" s="33">
        <f t="shared" si="14"/>
        <v>0</v>
      </c>
      <c r="CZ37" s="33">
        <f t="shared" si="14"/>
        <v>0</v>
      </c>
      <c r="DA37" s="33">
        <f t="shared" si="14"/>
        <v>0</v>
      </c>
      <c r="DB37" s="33">
        <f t="shared" si="14"/>
        <v>0</v>
      </c>
      <c r="DC37" s="33">
        <v>112.9</v>
      </c>
      <c r="DD37" s="33">
        <v>112.9</v>
      </c>
      <c r="DE37" s="33">
        <v>0</v>
      </c>
      <c r="DF37" s="33">
        <v>0</v>
      </c>
      <c r="DG37" s="33">
        <v>0</v>
      </c>
      <c r="DH37" s="33">
        <f t="shared" si="15"/>
        <v>0</v>
      </c>
      <c r="DI37" s="33">
        <f t="shared" si="15"/>
        <v>0</v>
      </c>
      <c r="DJ37" s="33">
        <f t="shared" si="15"/>
        <v>0</v>
      </c>
      <c r="DK37" s="33">
        <f t="shared" si="15"/>
        <v>0</v>
      </c>
      <c r="DL37" s="33">
        <f t="shared" si="15"/>
        <v>0</v>
      </c>
      <c r="DM37" s="33">
        <f t="shared" si="15"/>
        <v>0</v>
      </c>
      <c r="DN37" s="33">
        <f t="shared" si="15"/>
        <v>0</v>
      </c>
      <c r="DO37" s="33">
        <f t="shared" si="15"/>
        <v>0</v>
      </c>
      <c r="DP37" s="33">
        <f t="shared" si="15"/>
        <v>0</v>
      </c>
      <c r="DQ37" s="33">
        <f t="shared" si="15"/>
        <v>0</v>
      </c>
      <c r="DR37" s="33" t="s">
        <v>183</v>
      </c>
    </row>
    <row r="38" spans="1:122" ht="96.2" customHeight="1" x14ac:dyDescent="0.2">
      <c r="A38" s="32" t="s">
        <v>447</v>
      </c>
      <c r="B38" s="43" t="s">
        <v>448</v>
      </c>
      <c r="C38" s="44" t="s">
        <v>449</v>
      </c>
      <c r="D38" s="31" t="s">
        <v>176</v>
      </c>
      <c r="E38" s="31" t="s">
        <v>227</v>
      </c>
      <c r="F38" s="31" t="s">
        <v>178</v>
      </c>
      <c r="G38" s="31" t="s">
        <v>0</v>
      </c>
      <c r="H38" s="31" t="s">
        <v>0</v>
      </c>
      <c r="I38" s="31" t="s">
        <v>0</v>
      </c>
      <c r="J38" s="31" t="s">
        <v>0</v>
      </c>
      <c r="K38" s="31" t="s">
        <v>0</v>
      </c>
      <c r="L38" s="31" t="s">
        <v>0</v>
      </c>
      <c r="M38" s="31" t="s">
        <v>0</v>
      </c>
      <c r="N38" s="31" t="s">
        <v>0</v>
      </c>
      <c r="O38" s="31" t="s">
        <v>0</v>
      </c>
      <c r="P38" s="31" t="s">
        <v>0</v>
      </c>
      <c r="Q38" s="31" t="s">
        <v>0</v>
      </c>
      <c r="R38" s="31" t="s">
        <v>0</v>
      </c>
      <c r="S38" s="31" t="s">
        <v>0</v>
      </c>
      <c r="T38" s="31" t="s">
        <v>0</v>
      </c>
      <c r="U38" s="31" t="s">
        <v>0</v>
      </c>
      <c r="V38" s="31" t="s">
        <v>0</v>
      </c>
      <c r="W38" s="31" t="s">
        <v>0</v>
      </c>
      <c r="X38" s="31" t="s">
        <v>235</v>
      </c>
      <c r="Y38" s="31" t="s">
        <v>180</v>
      </c>
      <c r="Z38" s="31" t="s">
        <v>236</v>
      </c>
      <c r="AA38" s="31" t="s">
        <v>0</v>
      </c>
      <c r="AB38" s="31" t="s">
        <v>0</v>
      </c>
      <c r="AC38" s="31" t="s">
        <v>236</v>
      </c>
      <c r="AD38" s="31" t="s">
        <v>49</v>
      </c>
      <c r="AE38" s="31" t="s">
        <v>243</v>
      </c>
      <c r="AF38" s="33">
        <v>11509</v>
      </c>
      <c r="AG38" s="33">
        <v>11301.9</v>
      </c>
      <c r="AH38" s="33">
        <v>10393.9</v>
      </c>
      <c r="AI38" s="33">
        <v>10305.1</v>
      </c>
      <c r="AJ38" s="33">
        <v>663.4</v>
      </c>
      <c r="AK38" s="33">
        <v>657.8</v>
      </c>
      <c r="AL38" s="33">
        <v>0</v>
      </c>
      <c r="AM38" s="33">
        <v>0</v>
      </c>
      <c r="AN38" s="33">
        <v>451.6</v>
      </c>
      <c r="AO38" s="33">
        <v>339.1</v>
      </c>
      <c r="AP38" s="33">
        <f t="shared" si="27"/>
        <v>14381</v>
      </c>
      <c r="AQ38" s="33">
        <v>13383</v>
      </c>
      <c r="AR38" s="33">
        <v>854.2</v>
      </c>
      <c r="AS38" s="33">
        <v>0</v>
      </c>
      <c r="AT38" s="33">
        <v>143.80000000000001</v>
      </c>
      <c r="AU38" s="33">
        <f t="shared" si="28"/>
        <v>12800.9</v>
      </c>
      <c r="AV38" s="33">
        <v>11785.8</v>
      </c>
      <c r="AW38" s="33">
        <v>887.1</v>
      </c>
      <c r="AX38" s="33">
        <v>0</v>
      </c>
      <c r="AY38" s="33">
        <v>128</v>
      </c>
      <c r="AZ38" s="33">
        <f t="shared" si="29"/>
        <v>12235.3</v>
      </c>
      <c r="BA38" s="33">
        <v>11265</v>
      </c>
      <c r="BB38" s="33">
        <v>847.9</v>
      </c>
      <c r="BC38" s="33">
        <v>0</v>
      </c>
      <c r="BD38" s="33">
        <v>122.4</v>
      </c>
      <c r="BE38" s="33">
        <f t="shared" si="30"/>
        <v>12235.3</v>
      </c>
      <c r="BF38" s="33">
        <v>11265</v>
      </c>
      <c r="BG38" s="33">
        <v>847.9</v>
      </c>
      <c r="BH38" s="33">
        <v>0</v>
      </c>
      <c r="BI38" s="33">
        <v>122.4</v>
      </c>
      <c r="BJ38" s="33">
        <v>11509</v>
      </c>
      <c r="BK38" s="33">
        <v>11301.9</v>
      </c>
      <c r="BL38" s="33">
        <v>10393.9</v>
      </c>
      <c r="BM38" s="33">
        <v>10305.1</v>
      </c>
      <c r="BN38" s="33">
        <v>663.4</v>
      </c>
      <c r="BO38" s="33">
        <v>657.8</v>
      </c>
      <c r="BP38" s="33">
        <v>0</v>
      </c>
      <c r="BQ38" s="33">
        <v>0</v>
      </c>
      <c r="BR38" s="33">
        <v>451.6</v>
      </c>
      <c r="BS38" s="33">
        <v>339.1</v>
      </c>
      <c r="BT38" s="33">
        <f t="shared" si="31"/>
        <v>14381</v>
      </c>
      <c r="BU38" s="33">
        <v>13383</v>
      </c>
      <c r="BV38" s="33">
        <v>854.2</v>
      </c>
      <c r="BW38" s="33">
        <v>0</v>
      </c>
      <c r="BX38" s="33">
        <v>143.80000000000001</v>
      </c>
      <c r="BY38" s="33">
        <f t="shared" si="32"/>
        <v>12800.9</v>
      </c>
      <c r="BZ38" s="33">
        <v>11785.8</v>
      </c>
      <c r="CA38" s="33">
        <v>887.1</v>
      </c>
      <c r="CB38" s="33">
        <v>0</v>
      </c>
      <c r="CC38" s="33">
        <v>128</v>
      </c>
      <c r="CD38" s="33">
        <f t="shared" si="33"/>
        <v>12235.3</v>
      </c>
      <c r="CE38" s="33">
        <v>11265</v>
      </c>
      <c r="CF38" s="33">
        <v>847.9</v>
      </c>
      <c r="CG38" s="33">
        <v>0</v>
      </c>
      <c r="CH38" s="33">
        <v>122.4</v>
      </c>
      <c r="CI38" s="33">
        <f t="shared" si="34"/>
        <v>12235.3</v>
      </c>
      <c r="CJ38" s="33">
        <v>11265</v>
      </c>
      <c r="CK38" s="33">
        <v>847.9</v>
      </c>
      <c r="CL38" s="33">
        <v>0</v>
      </c>
      <c r="CM38" s="33">
        <v>122.4</v>
      </c>
      <c r="CN38" s="33">
        <v>11301.9</v>
      </c>
      <c r="CO38" s="33">
        <v>10305.1</v>
      </c>
      <c r="CP38" s="33">
        <v>657.8</v>
      </c>
      <c r="CQ38" s="33">
        <v>0</v>
      </c>
      <c r="CR38" s="33">
        <v>339.1</v>
      </c>
      <c r="CS38" s="33">
        <f t="shared" si="14"/>
        <v>14381</v>
      </c>
      <c r="CT38" s="33">
        <f t="shared" si="14"/>
        <v>13383</v>
      </c>
      <c r="CU38" s="33">
        <f t="shared" si="14"/>
        <v>854.2</v>
      </c>
      <c r="CV38" s="33">
        <f t="shared" si="14"/>
        <v>0</v>
      </c>
      <c r="CW38" s="33">
        <f t="shared" si="14"/>
        <v>143.80000000000001</v>
      </c>
      <c r="CX38" s="33">
        <f t="shared" si="14"/>
        <v>12800.9</v>
      </c>
      <c r="CY38" s="33">
        <f t="shared" si="14"/>
        <v>11785.8</v>
      </c>
      <c r="CZ38" s="33">
        <f t="shared" si="14"/>
        <v>887.1</v>
      </c>
      <c r="DA38" s="33">
        <f t="shared" si="14"/>
        <v>0</v>
      </c>
      <c r="DB38" s="33">
        <f t="shared" si="14"/>
        <v>128</v>
      </c>
      <c r="DC38" s="33">
        <v>11301.9</v>
      </c>
      <c r="DD38" s="33">
        <v>10305.1</v>
      </c>
      <c r="DE38" s="33">
        <v>657.8</v>
      </c>
      <c r="DF38" s="33">
        <v>0</v>
      </c>
      <c r="DG38" s="33">
        <v>339.1</v>
      </c>
      <c r="DH38" s="33">
        <f t="shared" si="15"/>
        <v>14381</v>
      </c>
      <c r="DI38" s="33">
        <f t="shared" si="15"/>
        <v>13383</v>
      </c>
      <c r="DJ38" s="33">
        <f t="shared" si="15"/>
        <v>854.2</v>
      </c>
      <c r="DK38" s="33">
        <f t="shared" si="15"/>
        <v>0</v>
      </c>
      <c r="DL38" s="33">
        <f t="shared" si="15"/>
        <v>143.80000000000001</v>
      </c>
      <c r="DM38" s="33">
        <f t="shared" si="15"/>
        <v>12800.9</v>
      </c>
      <c r="DN38" s="33">
        <f t="shared" si="15"/>
        <v>11785.8</v>
      </c>
      <c r="DO38" s="33">
        <f t="shared" si="15"/>
        <v>887.1</v>
      </c>
      <c r="DP38" s="33">
        <f t="shared" si="15"/>
        <v>0</v>
      </c>
      <c r="DQ38" s="33">
        <f t="shared" si="15"/>
        <v>128</v>
      </c>
      <c r="DR38" s="33" t="s">
        <v>183</v>
      </c>
    </row>
    <row r="39" spans="1:122" ht="193.15" customHeight="1" x14ac:dyDescent="0.2">
      <c r="A39" s="32" t="s">
        <v>447</v>
      </c>
      <c r="B39" s="43" t="s">
        <v>0</v>
      </c>
      <c r="C39" s="44" t="s">
        <v>0</v>
      </c>
      <c r="D39" s="31" t="s">
        <v>232</v>
      </c>
      <c r="E39" s="31" t="s">
        <v>450</v>
      </c>
      <c r="F39" s="31" t="s">
        <v>234</v>
      </c>
      <c r="G39" s="31" t="s">
        <v>0</v>
      </c>
      <c r="H39" s="31" t="s">
        <v>0</v>
      </c>
      <c r="I39" s="31" t="s">
        <v>0</v>
      </c>
      <c r="J39" s="31" t="s">
        <v>0</v>
      </c>
      <c r="K39" s="31" t="s">
        <v>0</v>
      </c>
      <c r="L39" s="31" t="s">
        <v>0</v>
      </c>
      <c r="M39" s="31" t="s">
        <v>0</v>
      </c>
      <c r="N39" s="31" t="s">
        <v>0</v>
      </c>
      <c r="O39" s="31" t="s">
        <v>0</v>
      </c>
      <c r="P39" s="31" t="s">
        <v>0</v>
      </c>
      <c r="Q39" s="31" t="s">
        <v>0</v>
      </c>
      <c r="R39" s="31" t="s">
        <v>0</v>
      </c>
      <c r="S39" s="31" t="s">
        <v>0</v>
      </c>
      <c r="T39" s="31" t="s">
        <v>0</v>
      </c>
      <c r="U39" s="31" t="s">
        <v>0</v>
      </c>
      <c r="V39" s="31" t="s">
        <v>0</v>
      </c>
      <c r="W39" s="31" t="s">
        <v>0</v>
      </c>
      <c r="X39" s="31" t="s">
        <v>0</v>
      </c>
      <c r="Y39" s="31" t="s">
        <v>0</v>
      </c>
      <c r="Z39" s="31" t="s">
        <v>0</v>
      </c>
      <c r="AA39" s="31" t="s">
        <v>0</v>
      </c>
      <c r="AB39" s="31" t="s">
        <v>0</v>
      </c>
      <c r="AC39" s="31" t="s">
        <v>0</v>
      </c>
      <c r="AD39" s="31" t="s">
        <v>49</v>
      </c>
      <c r="AE39" s="31" t="s">
        <v>0</v>
      </c>
      <c r="AF39" s="33">
        <v>0</v>
      </c>
      <c r="AG39" s="33">
        <v>0</v>
      </c>
      <c r="AH39" s="33">
        <v>0</v>
      </c>
      <c r="AI39" s="33">
        <v>0</v>
      </c>
      <c r="AJ39" s="33">
        <v>0</v>
      </c>
      <c r="AK39" s="33">
        <v>0</v>
      </c>
      <c r="AL39" s="33">
        <v>0</v>
      </c>
      <c r="AM39" s="33">
        <v>0</v>
      </c>
      <c r="AN39" s="33">
        <v>0</v>
      </c>
      <c r="AO39" s="33">
        <v>0</v>
      </c>
      <c r="AP39" s="33">
        <f t="shared" si="27"/>
        <v>0</v>
      </c>
      <c r="AQ39" s="33">
        <v>0</v>
      </c>
      <c r="AR39" s="33">
        <v>0</v>
      </c>
      <c r="AS39" s="33">
        <v>0</v>
      </c>
      <c r="AT39" s="33">
        <v>0</v>
      </c>
      <c r="AU39" s="33">
        <f t="shared" si="28"/>
        <v>0</v>
      </c>
      <c r="AV39" s="33">
        <v>0</v>
      </c>
      <c r="AW39" s="33">
        <v>0</v>
      </c>
      <c r="AX39" s="33">
        <v>0</v>
      </c>
      <c r="AY39" s="33">
        <v>0</v>
      </c>
      <c r="AZ39" s="33">
        <f t="shared" si="29"/>
        <v>0</v>
      </c>
      <c r="BA39" s="33">
        <v>0</v>
      </c>
      <c r="BB39" s="33">
        <v>0</v>
      </c>
      <c r="BC39" s="33">
        <v>0</v>
      </c>
      <c r="BD39" s="33">
        <v>0</v>
      </c>
      <c r="BE39" s="33">
        <f t="shared" si="30"/>
        <v>0</v>
      </c>
      <c r="BF39" s="33">
        <v>0</v>
      </c>
      <c r="BG39" s="33">
        <v>0</v>
      </c>
      <c r="BH39" s="33">
        <v>0</v>
      </c>
      <c r="BI39" s="33">
        <v>0</v>
      </c>
      <c r="BJ39" s="33">
        <v>0</v>
      </c>
      <c r="BK39" s="33">
        <v>0</v>
      </c>
      <c r="BL39" s="33">
        <v>0</v>
      </c>
      <c r="BM39" s="33">
        <v>0</v>
      </c>
      <c r="BN39" s="33">
        <v>0</v>
      </c>
      <c r="BO39" s="33">
        <v>0</v>
      </c>
      <c r="BP39" s="33">
        <v>0</v>
      </c>
      <c r="BQ39" s="33">
        <v>0</v>
      </c>
      <c r="BR39" s="33">
        <v>0</v>
      </c>
      <c r="BS39" s="33">
        <v>0</v>
      </c>
      <c r="BT39" s="33">
        <f t="shared" si="31"/>
        <v>0</v>
      </c>
      <c r="BU39" s="33">
        <v>0</v>
      </c>
      <c r="BV39" s="33">
        <v>0</v>
      </c>
      <c r="BW39" s="33">
        <v>0</v>
      </c>
      <c r="BX39" s="33">
        <v>0</v>
      </c>
      <c r="BY39" s="33">
        <f t="shared" si="32"/>
        <v>0</v>
      </c>
      <c r="BZ39" s="33">
        <v>0</v>
      </c>
      <c r="CA39" s="33">
        <v>0</v>
      </c>
      <c r="CB39" s="33">
        <v>0</v>
      </c>
      <c r="CC39" s="33">
        <v>0</v>
      </c>
      <c r="CD39" s="33">
        <f t="shared" si="33"/>
        <v>0</v>
      </c>
      <c r="CE39" s="33">
        <v>0</v>
      </c>
      <c r="CF39" s="33">
        <v>0</v>
      </c>
      <c r="CG39" s="33">
        <v>0</v>
      </c>
      <c r="CH39" s="33">
        <v>0</v>
      </c>
      <c r="CI39" s="33">
        <f t="shared" si="34"/>
        <v>0</v>
      </c>
      <c r="CJ39" s="33">
        <v>0</v>
      </c>
      <c r="CK39" s="33">
        <v>0</v>
      </c>
      <c r="CL39" s="33">
        <v>0</v>
      </c>
      <c r="CM39" s="33">
        <v>0</v>
      </c>
      <c r="CN39" s="33">
        <v>0</v>
      </c>
      <c r="CO39" s="33">
        <v>0</v>
      </c>
      <c r="CP39" s="33">
        <v>0</v>
      </c>
      <c r="CQ39" s="33">
        <v>0</v>
      </c>
      <c r="CR39" s="33">
        <v>0</v>
      </c>
      <c r="CS39" s="33">
        <f t="shared" si="14"/>
        <v>0</v>
      </c>
      <c r="CT39" s="33">
        <f t="shared" si="14"/>
        <v>0</v>
      </c>
      <c r="CU39" s="33">
        <f t="shared" si="14"/>
        <v>0</v>
      </c>
      <c r="CV39" s="33">
        <f t="shared" si="14"/>
        <v>0</v>
      </c>
      <c r="CW39" s="33">
        <f t="shared" si="14"/>
        <v>0</v>
      </c>
      <c r="CX39" s="33">
        <f t="shared" si="14"/>
        <v>0</v>
      </c>
      <c r="CY39" s="33">
        <f t="shared" si="14"/>
        <v>0</v>
      </c>
      <c r="CZ39" s="33">
        <f t="shared" si="14"/>
        <v>0</v>
      </c>
      <c r="DA39" s="33">
        <f t="shared" si="14"/>
        <v>0</v>
      </c>
      <c r="DB39" s="33">
        <f t="shared" si="14"/>
        <v>0</v>
      </c>
      <c r="DC39" s="33">
        <v>0</v>
      </c>
      <c r="DD39" s="33">
        <v>0</v>
      </c>
      <c r="DE39" s="33">
        <v>0</v>
      </c>
      <c r="DF39" s="33">
        <v>0</v>
      </c>
      <c r="DG39" s="33">
        <v>0</v>
      </c>
      <c r="DH39" s="33">
        <f t="shared" si="15"/>
        <v>0</v>
      </c>
      <c r="DI39" s="33">
        <f t="shared" si="15"/>
        <v>0</v>
      </c>
      <c r="DJ39" s="33">
        <f t="shared" si="15"/>
        <v>0</v>
      </c>
      <c r="DK39" s="33">
        <f t="shared" si="15"/>
        <v>0</v>
      </c>
      <c r="DL39" s="33">
        <f t="shared" si="15"/>
        <v>0</v>
      </c>
      <c r="DM39" s="33">
        <f t="shared" si="15"/>
        <v>0</v>
      </c>
      <c r="DN39" s="33">
        <f t="shared" si="15"/>
        <v>0</v>
      </c>
      <c r="DO39" s="33">
        <f t="shared" si="15"/>
        <v>0</v>
      </c>
      <c r="DP39" s="33">
        <f t="shared" si="15"/>
        <v>0</v>
      </c>
      <c r="DQ39" s="33">
        <f t="shared" si="15"/>
        <v>0</v>
      </c>
      <c r="DR39" s="33" t="s">
        <v>0</v>
      </c>
    </row>
    <row r="40" spans="1:122" ht="108.2" customHeight="1" x14ac:dyDescent="0.2">
      <c r="A40" s="32" t="s">
        <v>447</v>
      </c>
      <c r="B40" s="43" t="s">
        <v>0</v>
      </c>
      <c r="C40" s="44" t="s">
        <v>0</v>
      </c>
      <c r="D40" s="31" t="s">
        <v>0</v>
      </c>
      <c r="E40" s="31" t="s">
        <v>0</v>
      </c>
      <c r="F40" s="31" t="s">
        <v>0</v>
      </c>
      <c r="G40" s="31" t="s">
        <v>0</v>
      </c>
      <c r="H40" s="31" t="s">
        <v>0</v>
      </c>
      <c r="I40" s="31" t="s">
        <v>0</v>
      </c>
      <c r="J40" s="31" t="s">
        <v>0</v>
      </c>
      <c r="K40" s="31" t="s">
        <v>0</v>
      </c>
      <c r="L40" s="31" t="s">
        <v>0</v>
      </c>
      <c r="M40" s="31" t="s">
        <v>0</v>
      </c>
      <c r="N40" s="31" t="s">
        <v>237</v>
      </c>
      <c r="O40" s="31" t="s">
        <v>180</v>
      </c>
      <c r="P40" s="31" t="s">
        <v>238</v>
      </c>
      <c r="Q40" s="31" t="s">
        <v>239</v>
      </c>
      <c r="R40" s="31" t="s">
        <v>0</v>
      </c>
      <c r="S40" s="31" t="s">
        <v>0</v>
      </c>
      <c r="T40" s="31" t="s">
        <v>0</v>
      </c>
      <c r="U40" s="31" t="s">
        <v>0</v>
      </c>
      <c r="V40" s="31" t="s">
        <v>0</v>
      </c>
      <c r="W40" s="31" t="s">
        <v>0</v>
      </c>
      <c r="X40" s="31" t="s">
        <v>0</v>
      </c>
      <c r="Y40" s="31" t="s">
        <v>0</v>
      </c>
      <c r="Z40" s="31" t="s">
        <v>0</v>
      </c>
      <c r="AA40" s="31" t="s">
        <v>0</v>
      </c>
      <c r="AB40" s="31" t="s">
        <v>0</v>
      </c>
      <c r="AC40" s="31" t="s">
        <v>0</v>
      </c>
      <c r="AD40" s="31" t="s">
        <v>49</v>
      </c>
      <c r="AE40" s="31" t="s">
        <v>243</v>
      </c>
      <c r="AF40" s="33">
        <v>11509</v>
      </c>
      <c r="AG40" s="33">
        <v>11301.9</v>
      </c>
      <c r="AH40" s="33">
        <v>10393.9</v>
      </c>
      <c r="AI40" s="33">
        <v>10305.1</v>
      </c>
      <c r="AJ40" s="33">
        <v>663.4</v>
      </c>
      <c r="AK40" s="33">
        <v>657.8</v>
      </c>
      <c r="AL40" s="33">
        <v>0</v>
      </c>
      <c r="AM40" s="33">
        <v>0</v>
      </c>
      <c r="AN40" s="33">
        <v>451.6</v>
      </c>
      <c r="AO40" s="33">
        <v>339.1</v>
      </c>
      <c r="AP40" s="33">
        <f t="shared" si="27"/>
        <v>14381</v>
      </c>
      <c r="AQ40" s="33">
        <v>13383</v>
      </c>
      <c r="AR40" s="33">
        <v>854.2</v>
      </c>
      <c r="AS40" s="33">
        <v>0</v>
      </c>
      <c r="AT40" s="33">
        <v>143.80000000000001</v>
      </c>
      <c r="AU40" s="33">
        <f t="shared" si="28"/>
        <v>12800.9</v>
      </c>
      <c r="AV40" s="33">
        <v>11785.8</v>
      </c>
      <c r="AW40" s="33">
        <v>887.1</v>
      </c>
      <c r="AX40" s="33">
        <v>0</v>
      </c>
      <c r="AY40" s="33">
        <v>128</v>
      </c>
      <c r="AZ40" s="33">
        <f t="shared" si="29"/>
        <v>12235.3</v>
      </c>
      <c r="BA40" s="33">
        <v>11265</v>
      </c>
      <c r="BB40" s="33">
        <v>847.9</v>
      </c>
      <c r="BC40" s="33">
        <v>0</v>
      </c>
      <c r="BD40" s="33">
        <v>122.4</v>
      </c>
      <c r="BE40" s="33">
        <f t="shared" si="30"/>
        <v>12235.3</v>
      </c>
      <c r="BF40" s="33">
        <v>11265</v>
      </c>
      <c r="BG40" s="33">
        <v>847.9</v>
      </c>
      <c r="BH40" s="33">
        <v>0</v>
      </c>
      <c r="BI40" s="33">
        <v>122.4</v>
      </c>
      <c r="BJ40" s="33">
        <v>11509</v>
      </c>
      <c r="BK40" s="33">
        <v>11301.9</v>
      </c>
      <c r="BL40" s="33">
        <v>10393.9</v>
      </c>
      <c r="BM40" s="33">
        <v>10305.1</v>
      </c>
      <c r="BN40" s="33">
        <v>663.4</v>
      </c>
      <c r="BO40" s="33">
        <v>657.8</v>
      </c>
      <c r="BP40" s="33">
        <v>0</v>
      </c>
      <c r="BQ40" s="33">
        <v>0</v>
      </c>
      <c r="BR40" s="33">
        <v>451.6</v>
      </c>
      <c r="BS40" s="33">
        <v>339.1</v>
      </c>
      <c r="BT40" s="33">
        <f t="shared" si="31"/>
        <v>14381</v>
      </c>
      <c r="BU40" s="33">
        <v>13383</v>
      </c>
      <c r="BV40" s="33">
        <v>854.2</v>
      </c>
      <c r="BW40" s="33">
        <v>0</v>
      </c>
      <c r="BX40" s="33">
        <v>143.80000000000001</v>
      </c>
      <c r="BY40" s="33">
        <f t="shared" si="32"/>
        <v>12800.9</v>
      </c>
      <c r="BZ40" s="33">
        <v>11785.8</v>
      </c>
      <c r="CA40" s="33">
        <v>887.1</v>
      </c>
      <c r="CB40" s="33">
        <v>0</v>
      </c>
      <c r="CC40" s="33">
        <v>128</v>
      </c>
      <c r="CD40" s="33">
        <f t="shared" si="33"/>
        <v>12235.3</v>
      </c>
      <c r="CE40" s="33">
        <v>11265</v>
      </c>
      <c r="CF40" s="33">
        <v>847.9</v>
      </c>
      <c r="CG40" s="33">
        <v>0</v>
      </c>
      <c r="CH40" s="33">
        <v>122.4</v>
      </c>
      <c r="CI40" s="33">
        <f t="shared" si="34"/>
        <v>12235.3</v>
      </c>
      <c r="CJ40" s="33">
        <v>11265</v>
      </c>
      <c r="CK40" s="33">
        <v>847.9</v>
      </c>
      <c r="CL40" s="33">
        <v>0</v>
      </c>
      <c r="CM40" s="33">
        <v>122.4</v>
      </c>
      <c r="CN40" s="33">
        <v>11301.9</v>
      </c>
      <c r="CO40" s="33">
        <v>10305.1</v>
      </c>
      <c r="CP40" s="33">
        <v>657.8</v>
      </c>
      <c r="CQ40" s="33">
        <v>0</v>
      </c>
      <c r="CR40" s="33">
        <v>339.1</v>
      </c>
      <c r="CS40" s="33">
        <f t="shared" si="14"/>
        <v>14381</v>
      </c>
      <c r="CT40" s="33">
        <f t="shared" si="14"/>
        <v>13383</v>
      </c>
      <c r="CU40" s="33">
        <f t="shared" si="14"/>
        <v>854.2</v>
      </c>
      <c r="CV40" s="33">
        <f t="shared" si="14"/>
        <v>0</v>
      </c>
      <c r="CW40" s="33">
        <f t="shared" si="14"/>
        <v>143.80000000000001</v>
      </c>
      <c r="CX40" s="33">
        <f t="shared" si="14"/>
        <v>12800.9</v>
      </c>
      <c r="CY40" s="33">
        <f t="shared" si="14"/>
        <v>11785.8</v>
      </c>
      <c r="CZ40" s="33">
        <f t="shared" si="14"/>
        <v>887.1</v>
      </c>
      <c r="DA40" s="33">
        <f t="shared" si="14"/>
        <v>0</v>
      </c>
      <c r="DB40" s="33">
        <f t="shared" si="14"/>
        <v>128</v>
      </c>
      <c r="DC40" s="33">
        <v>11301.9</v>
      </c>
      <c r="DD40" s="33">
        <v>10305.1</v>
      </c>
      <c r="DE40" s="33">
        <v>657.8</v>
      </c>
      <c r="DF40" s="33">
        <v>0</v>
      </c>
      <c r="DG40" s="33">
        <v>339.1</v>
      </c>
      <c r="DH40" s="33">
        <f t="shared" si="15"/>
        <v>14381</v>
      </c>
      <c r="DI40" s="33">
        <f t="shared" si="15"/>
        <v>13383</v>
      </c>
      <c r="DJ40" s="33">
        <f t="shared" si="15"/>
        <v>854.2</v>
      </c>
      <c r="DK40" s="33">
        <f t="shared" si="15"/>
        <v>0</v>
      </c>
      <c r="DL40" s="33">
        <f t="shared" si="15"/>
        <v>143.80000000000001</v>
      </c>
      <c r="DM40" s="33">
        <f t="shared" si="15"/>
        <v>12800.9</v>
      </c>
      <c r="DN40" s="33">
        <f t="shared" si="15"/>
        <v>11785.8</v>
      </c>
      <c r="DO40" s="33">
        <f t="shared" si="15"/>
        <v>887.1</v>
      </c>
      <c r="DP40" s="33">
        <f t="shared" si="15"/>
        <v>0</v>
      </c>
      <c r="DQ40" s="33">
        <f t="shared" si="15"/>
        <v>128</v>
      </c>
      <c r="DR40" s="33" t="s">
        <v>183</v>
      </c>
    </row>
    <row r="41" spans="1:122" ht="17.649999999999999" customHeight="1" x14ac:dyDescent="0.2">
      <c r="A41" s="32" t="s">
        <v>456</v>
      </c>
      <c r="B41" s="32" t="s">
        <v>457</v>
      </c>
      <c r="C41" s="31" t="s">
        <v>458</v>
      </c>
      <c r="D41" s="31" t="s">
        <v>0</v>
      </c>
      <c r="E41" s="31" t="s">
        <v>0</v>
      </c>
      <c r="F41" s="31" t="s">
        <v>0</v>
      </c>
      <c r="G41" s="31" t="s">
        <v>0</v>
      </c>
      <c r="H41" s="31" t="s">
        <v>0</v>
      </c>
      <c r="I41" s="31" t="s">
        <v>0</v>
      </c>
      <c r="J41" s="31" t="s">
        <v>0</v>
      </c>
      <c r="K41" s="31" t="s">
        <v>0</v>
      </c>
      <c r="L41" s="31" t="s">
        <v>0</v>
      </c>
      <c r="M41" s="31" t="s">
        <v>0</v>
      </c>
      <c r="N41" s="31" t="s">
        <v>0</v>
      </c>
      <c r="O41" s="31" t="s">
        <v>0</v>
      </c>
      <c r="P41" s="31" t="s">
        <v>0</v>
      </c>
      <c r="Q41" s="31" t="s">
        <v>0</v>
      </c>
      <c r="R41" s="31" t="s">
        <v>0</v>
      </c>
      <c r="S41" s="31" t="s">
        <v>0</v>
      </c>
      <c r="T41" s="31" t="s">
        <v>0</v>
      </c>
      <c r="U41" s="31" t="s">
        <v>0</v>
      </c>
      <c r="V41" s="31" t="s">
        <v>0</v>
      </c>
      <c r="W41" s="31" t="s">
        <v>0</v>
      </c>
      <c r="X41" s="31" t="s">
        <v>0</v>
      </c>
      <c r="Y41" s="31" t="s">
        <v>0</v>
      </c>
      <c r="Z41" s="31" t="s">
        <v>0</v>
      </c>
      <c r="AA41" s="31" t="s">
        <v>0</v>
      </c>
      <c r="AB41" s="31" t="s">
        <v>0</v>
      </c>
      <c r="AC41" s="31" t="s">
        <v>0</v>
      </c>
      <c r="AD41" s="31" t="s">
        <v>0</v>
      </c>
      <c r="AE41" s="31" t="s">
        <v>0</v>
      </c>
      <c r="AF41" s="33">
        <v>15</v>
      </c>
      <c r="AG41" s="33">
        <v>15</v>
      </c>
      <c r="AH41" s="33">
        <v>0</v>
      </c>
      <c r="AI41" s="33">
        <v>0</v>
      </c>
      <c r="AJ41" s="33">
        <v>0</v>
      </c>
      <c r="AK41" s="33">
        <v>0</v>
      </c>
      <c r="AL41" s="33">
        <v>0</v>
      </c>
      <c r="AM41" s="33">
        <v>0</v>
      </c>
      <c r="AN41" s="33">
        <v>15</v>
      </c>
      <c r="AO41" s="33">
        <v>15</v>
      </c>
      <c r="AP41" s="33">
        <f>AP42</f>
        <v>25</v>
      </c>
      <c r="AQ41" s="33">
        <f t="shared" ref="AQ41:BI42" si="35">AQ42</f>
        <v>0</v>
      </c>
      <c r="AR41" s="33">
        <f t="shared" si="35"/>
        <v>0</v>
      </c>
      <c r="AS41" s="33">
        <f t="shared" si="35"/>
        <v>0</v>
      </c>
      <c r="AT41" s="33">
        <f t="shared" si="35"/>
        <v>25</v>
      </c>
      <c r="AU41" s="33">
        <f>AU42</f>
        <v>25</v>
      </c>
      <c r="AV41" s="33">
        <f t="shared" si="35"/>
        <v>0</v>
      </c>
      <c r="AW41" s="33">
        <f t="shared" si="35"/>
        <v>0</v>
      </c>
      <c r="AX41" s="33">
        <f t="shared" si="35"/>
        <v>0</v>
      </c>
      <c r="AY41" s="33">
        <f t="shared" si="35"/>
        <v>25</v>
      </c>
      <c r="AZ41" s="33">
        <f>AZ42</f>
        <v>25</v>
      </c>
      <c r="BA41" s="33">
        <f t="shared" si="35"/>
        <v>0</v>
      </c>
      <c r="BB41" s="33">
        <f t="shared" si="35"/>
        <v>0</v>
      </c>
      <c r="BC41" s="33">
        <f t="shared" si="35"/>
        <v>0</v>
      </c>
      <c r="BD41" s="33">
        <f t="shared" si="35"/>
        <v>25</v>
      </c>
      <c r="BE41" s="33">
        <f>BE42</f>
        <v>25</v>
      </c>
      <c r="BF41" s="33">
        <f t="shared" si="35"/>
        <v>0</v>
      </c>
      <c r="BG41" s="33">
        <f t="shared" si="35"/>
        <v>0</v>
      </c>
      <c r="BH41" s="33">
        <f t="shared" si="35"/>
        <v>0</v>
      </c>
      <c r="BI41" s="33">
        <f t="shared" si="35"/>
        <v>25</v>
      </c>
      <c r="BJ41" s="33">
        <v>15</v>
      </c>
      <c r="BK41" s="33">
        <v>15</v>
      </c>
      <c r="BL41" s="33">
        <v>0</v>
      </c>
      <c r="BM41" s="33">
        <v>0</v>
      </c>
      <c r="BN41" s="33">
        <v>0</v>
      </c>
      <c r="BO41" s="33">
        <v>0</v>
      </c>
      <c r="BP41" s="33">
        <v>0</v>
      </c>
      <c r="BQ41" s="33">
        <v>0</v>
      </c>
      <c r="BR41" s="33">
        <v>15</v>
      </c>
      <c r="BS41" s="33">
        <v>15</v>
      </c>
      <c r="BT41" s="33">
        <f>BT42</f>
        <v>25</v>
      </c>
      <c r="BU41" s="33">
        <f t="shared" ref="BU41:CM42" si="36">BU42</f>
        <v>0</v>
      </c>
      <c r="BV41" s="33">
        <f t="shared" si="36"/>
        <v>0</v>
      </c>
      <c r="BW41" s="33">
        <f t="shared" si="36"/>
        <v>0</v>
      </c>
      <c r="BX41" s="33">
        <f t="shared" si="36"/>
        <v>25</v>
      </c>
      <c r="BY41" s="33">
        <f>BY42</f>
        <v>25</v>
      </c>
      <c r="BZ41" s="33">
        <f t="shared" si="36"/>
        <v>0</v>
      </c>
      <c r="CA41" s="33">
        <f t="shared" si="36"/>
        <v>0</v>
      </c>
      <c r="CB41" s="33">
        <f t="shared" si="36"/>
        <v>0</v>
      </c>
      <c r="CC41" s="33">
        <f t="shared" si="36"/>
        <v>25</v>
      </c>
      <c r="CD41" s="33">
        <f>CD42</f>
        <v>25</v>
      </c>
      <c r="CE41" s="33">
        <f t="shared" si="36"/>
        <v>0</v>
      </c>
      <c r="CF41" s="33">
        <f t="shared" si="36"/>
        <v>0</v>
      </c>
      <c r="CG41" s="33">
        <f t="shared" si="36"/>
        <v>0</v>
      </c>
      <c r="CH41" s="33">
        <f t="shared" si="36"/>
        <v>25</v>
      </c>
      <c r="CI41" s="33">
        <f>CI42</f>
        <v>25</v>
      </c>
      <c r="CJ41" s="33">
        <f t="shared" si="36"/>
        <v>0</v>
      </c>
      <c r="CK41" s="33">
        <f t="shared" si="36"/>
        <v>0</v>
      </c>
      <c r="CL41" s="33">
        <f t="shared" si="36"/>
        <v>0</v>
      </c>
      <c r="CM41" s="33">
        <f t="shared" si="36"/>
        <v>25</v>
      </c>
      <c r="CN41" s="33">
        <v>15</v>
      </c>
      <c r="CO41" s="33">
        <v>0</v>
      </c>
      <c r="CP41" s="33">
        <v>0</v>
      </c>
      <c r="CQ41" s="33">
        <v>0</v>
      </c>
      <c r="CR41" s="33">
        <v>15</v>
      </c>
      <c r="CS41" s="33">
        <f t="shared" si="14"/>
        <v>25</v>
      </c>
      <c r="CT41" s="33">
        <f t="shared" si="14"/>
        <v>0</v>
      </c>
      <c r="CU41" s="33">
        <f t="shared" si="14"/>
        <v>0</v>
      </c>
      <c r="CV41" s="33">
        <f t="shared" si="14"/>
        <v>0</v>
      </c>
      <c r="CW41" s="33">
        <f t="shared" si="14"/>
        <v>25</v>
      </c>
      <c r="CX41" s="33">
        <f t="shared" si="14"/>
        <v>25</v>
      </c>
      <c r="CY41" s="33">
        <f t="shared" si="14"/>
        <v>0</v>
      </c>
      <c r="CZ41" s="33">
        <f t="shared" si="14"/>
        <v>0</v>
      </c>
      <c r="DA41" s="33">
        <f t="shared" si="14"/>
        <v>0</v>
      </c>
      <c r="DB41" s="33">
        <f t="shared" si="14"/>
        <v>25</v>
      </c>
      <c r="DC41" s="33">
        <v>15</v>
      </c>
      <c r="DD41" s="33">
        <v>0</v>
      </c>
      <c r="DE41" s="33">
        <v>0</v>
      </c>
      <c r="DF41" s="33">
        <v>0</v>
      </c>
      <c r="DG41" s="33">
        <v>15</v>
      </c>
      <c r="DH41" s="33">
        <f t="shared" si="15"/>
        <v>25</v>
      </c>
      <c r="DI41" s="33">
        <f t="shared" si="15"/>
        <v>0</v>
      </c>
      <c r="DJ41" s="33">
        <f t="shared" si="15"/>
        <v>0</v>
      </c>
      <c r="DK41" s="33">
        <f t="shared" si="15"/>
        <v>0</v>
      </c>
      <c r="DL41" s="33">
        <f t="shared" si="15"/>
        <v>25</v>
      </c>
      <c r="DM41" s="33">
        <f t="shared" si="15"/>
        <v>25</v>
      </c>
      <c r="DN41" s="33">
        <f t="shared" si="15"/>
        <v>0</v>
      </c>
      <c r="DO41" s="33">
        <f t="shared" si="15"/>
        <v>0</v>
      </c>
      <c r="DP41" s="33">
        <f t="shared" si="15"/>
        <v>0</v>
      </c>
      <c r="DQ41" s="33">
        <f t="shared" si="15"/>
        <v>25</v>
      </c>
      <c r="DR41" s="33" t="s">
        <v>0</v>
      </c>
    </row>
    <row r="42" spans="1:122" ht="59.65" customHeight="1" x14ac:dyDescent="0.2">
      <c r="A42" s="32" t="s">
        <v>459</v>
      </c>
      <c r="B42" s="32" t="s">
        <v>460</v>
      </c>
      <c r="C42" s="31" t="s">
        <v>461</v>
      </c>
      <c r="D42" s="31" t="s">
        <v>0</v>
      </c>
      <c r="E42" s="31" t="s">
        <v>0</v>
      </c>
      <c r="F42" s="31" t="s">
        <v>0</v>
      </c>
      <c r="G42" s="31" t="s">
        <v>0</v>
      </c>
      <c r="H42" s="31" t="s">
        <v>0</v>
      </c>
      <c r="I42" s="31" t="s">
        <v>0</v>
      </c>
      <c r="J42" s="31" t="s">
        <v>0</v>
      </c>
      <c r="K42" s="31" t="s">
        <v>0</v>
      </c>
      <c r="L42" s="31" t="s">
        <v>0</v>
      </c>
      <c r="M42" s="31" t="s">
        <v>0</v>
      </c>
      <c r="N42" s="31" t="s">
        <v>0</v>
      </c>
      <c r="O42" s="31" t="s">
        <v>0</v>
      </c>
      <c r="P42" s="31" t="s">
        <v>0</v>
      </c>
      <c r="Q42" s="31" t="s">
        <v>0</v>
      </c>
      <c r="R42" s="31" t="s">
        <v>0</v>
      </c>
      <c r="S42" s="31" t="s">
        <v>0</v>
      </c>
      <c r="T42" s="31" t="s">
        <v>0</v>
      </c>
      <c r="U42" s="31" t="s">
        <v>0</v>
      </c>
      <c r="V42" s="31" t="s">
        <v>0</v>
      </c>
      <c r="W42" s="31" t="s">
        <v>0</v>
      </c>
      <c r="X42" s="31" t="s">
        <v>0</v>
      </c>
      <c r="Y42" s="31" t="s">
        <v>0</v>
      </c>
      <c r="Z42" s="31" t="s">
        <v>0</v>
      </c>
      <c r="AA42" s="31" t="s">
        <v>0</v>
      </c>
      <c r="AB42" s="31" t="s">
        <v>0</v>
      </c>
      <c r="AC42" s="31" t="s">
        <v>0</v>
      </c>
      <c r="AD42" s="31" t="s">
        <v>0</v>
      </c>
      <c r="AE42" s="31" t="s">
        <v>0</v>
      </c>
      <c r="AF42" s="33">
        <v>15</v>
      </c>
      <c r="AG42" s="33">
        <v>15</v>
      </c>
      <c r="AH42" s="33">
        <v>0</v>
      </c>
      <c r="AI42" s="33">
        <v>0</v>
      </c>
      <c r="AJ42" s="33">
        <v>0</v>
      </c>
      <c r="AK42" s="33">
        <v>0</v>
      </c>
      <c r="AL42" s="33">
        <v>0</v>
      </c>
      <c r="AM42" s="33">
        <v>0</v>
      </c>
      <c r="AN42" s="33">
        <v>15</v>
      </c>
      <c r="AO42" s="33">
        <v>15</v>
      </c>
      <c r="AP42" s="33">
        <f t="shared" ref="AP42:AP43" si="37">SUM(AQ42:AT42)</f>
        <v>25</v>
      </c>
      <c r="AQ42" s="33">
        <f t="shared" si="35"/>
        <v>0</v>
      </c>
      <c r="AR42" s="33">
        <f t="shared" si="35"/>
        <v>0</v>
      </c>
      <c r="AS42" s="33">
        <f t="shared" si="35"/>
        <v>0</v>
      </c>
      <c r="AT42" s="33">
        <f t="shared" si="35"/>
        <v>25</v>
      </c>
      <c r="AU42" s="33">
        <f t="shared" ref="AU42:AU43" si="38">SUM(AV42:AY42)</f>
        <v>25</v>
      </c>
      <c r="AV42" s="33">
        <f t="shared" si="35"/>
        <v>0</v>
      </c>
      <c r="AW42" s="33">
        <f t="shared" si="35"/>
        <v>0</v>
      </c>
      <c r="AX42" s="33">
        <f t="shared" si="35"/>
        <v>0</v>
      </c>
      <c r="AY42" s="33">
        <f t="shared" si="35"/>
        <v>25</v>
      </c>
      <c r="AZ42" s="33">
        <f t="shared" ref="AZ42:AZ43" si="39">SUM(BA42:BD42)</f>
        <v>25</v>
      </c>
      <c r="BA42" s="33">
        <f t="shared" si="35"/>
        <v>0</v>
      </c>
      <c r="BB42" s="33">
        <f t="shared" si="35"/>
        <v>0</v>
      </c>
      <c r="BC42" s="33">
        <f t="shared" si="35"/>
        <v>0</v>
      </c>
      <c r="BD42" s="33">
        <f t="shared" si="35"/>
        <v>25</v>
      </c>
      <c r="BE42" s="33">
        <f t="shared" ref="BE42:BE43" si="40">SUM(BF42:BI42)</f>
        <v>25</v>
      </c>
      <c r="BF42" s="33">
        <f t="shared" si="35"/>
        <v>0</v>
      </c>
      <c r="BG42" s="33">
        <f t="shared" si="35"/>
        <v>0</v>
      </c>
      <c r="BH42" s="33">
        <f t="shared" si="35"/>
        <v>0</v>
      </c>
      <c r="BI42" s="33">
        <f t="shared" si="35"/>
        <v>25</v>
      </c>
      <c r="BJ42" s="33">
        <v>15</v>
      </c>
      <c r="BK42" s="33">
        <v>15</v>
      </c>
      <c r="BL42" s="33">
        <v>0</v>
      </c>
      <c r="BM42" s="33">
        <v>0</v>
      </c>
      <c r="BN42" s="33">
        <v>0</v>
      </c>
      <c r="BO42" s="33">
        <v>0</v>
      </c>
      <c r="BP42" s="33">
        <v>0</v>
      </c>
      <c r="BQ42" s="33">
        <v>0</v>
      </c>
      <c r="BR42" s="33">
        <v>15</v>
      </c>
      <c r="BS42" s="33">
        <v>15</v>
      </c>
      <c r="BT42" s="33">
        <f t="shared" ref="BT42:BT43" si="41">SUM(BU42:BX42)</f>
        <v>25</v>
      </c>
      <c r="BU42" s="33">
        <f t="shared" si="36"/>
        <v>0</v>
      </c>
      <c r="BV42" s="33">
        <f t="shared" si="36"/>
        <v>0</v>
      </c>
      <c r="BW42" s="33">
        <f t="shared" si="36"/>
        <v>0</v>
      </c>
      <c r="BX42" s="33">
        <f t="shared" si="36"/>
        <v>25</v>
      </c>
      <c r="BY42" s="33">
        <f t="shared" ref="BY42:BY43" si="42">SUM(BZ42:CC42)</f>
        <v>25</v>
      </c>
      <c r="BZ42" s="33">
        <f t="shared" si="36"/>
        <v>0</v>
      </c>
      <c r="CA42" s="33">
        <f t="shared" si="36"/>
        <v>0</v>
      </c>
      <c r="CB42" s="33">
        <f t="shared" si="36"/>
        <v>0</v>
      </c>
      <c r="CC42" s="33">
        <f t="shared" si="36"/>
        <v>25</v>
      </c>
      <c r="CD42" s="33">
        <f t="shared" ref="CD42:CD43" si="43">SUM(CE42:CH42)</f>
        <v>25</v>
      </c>
      <c r="CE42" s="33">
        <f t="shared" si="36"/>
        <v>0</v>
      </c>
      <c r="CF42" s="33">
        <f t="shared" si="36"/>
        <v>0</v>
      </c>
      <c r="CG42" s="33">
        <f t="shared" si="36"/>
        <v>0</v>
      </c>
      <c r="CH42" s="33">
        <f t="shared" si="36"/>
        <v>25</v>
      </c>
      <c r="CI42" s="33">
        <f t="shared" ref="CI42:CI43" si="44">SUM(CJ42:CM42)</f>
        <v>25</v>
      </c>
      <c r="CJ42" s="33">
        <f t="shared" si="36"/>
        <v>0</v>
      </c>
      <c r="CK42" s="33">
        <f t="shared" si="36"/>
        <v>0</v>
      </c>
      <c r="CL42" s="33">
        <f t="shared" si="36"/>
        <v>0</v>
      </c>
      <c r="CM42" s="33">
        <f t="shared" si="36"/>
        <v>25</v>
      </c>
      <c r="CN42" s="33">
        <v>15</v>
      </c>
      <c r="CO42" s="33">
        <v>0</v>
      </c>
      <c r="CP42" s="33">
        <v>0</v>
      </c>
      <c r="CQ42" s="33">
        <v>0</v>
      </c>
      <c r="CR42" s="33">
        <v>15</v>
      </c>
      <c r="CS42" s="33">
        <f t="shared" si="14"/>
        <v>25</v>
      </c>
      <c r="CT42" s="33">
        <f t="shared" si="14"/>
        <v>0</v>
      </c>
      <c r="CU42" s="33">
        <f t="shared" si="14"/>
        <v>0</v>
      </c>
      <c r="CV42" s="33">
        <f t="shared" si="14"/>
        <v>0</v>
      </c>
      <c r="CW42" s="33">
        <f t="shared" si="14"/>
        <v>25</v>
      </c>
      <c r="CX42" s="33">
        <f t="shared" si="14"/>
        <v>25</v>
      </c>
      <c r="CY42" s="33">
        <f t="shared" si="14"/>
        <v>0</v>
      </c>
      <c r="CZ42" s="33">
        <f t="shared" si="14"/>
        <v>0</v>
      </c>
      <c r="DA42" s="33">
        <f t="shared" si="14"/>
        <v>0</v>
      </c>
      <c r="DB42" s="33">
        <f t="shared" si="14"/>
        <v>25</v>
      </c>
      <c r="DC42" s="33">
        <v>15</v>
      </c>
      <c r="DD42" s="33">
        <v>0</v>
      </c>
      <c r="DE42" s="33">
        <v>0</v>
      </c>
      <c r="DF42" s="33">
        <v>0</v>
      </c>
      <c r="DG42" s="33">
        <v>15</v>
      </c>
      <c r="DH42" s="33">
        <f t="shared" si="15"/>
        <v>25</v>
      </c>
      <c r="DI42" s="33">
        <f t="shared" si="15"/>
        <v>0</v>
      </c>
      <c r="DJ42" s="33">
        <f t="shared" si="15"/>
        <v>0</v>
      </c>
      <c r="DK42" s="33">
        <f t="shared" si="15"/>
        <v>0</v>
      </c>
      <c r="DL42" s="33">
        <f t="shared" si="15"/>
        <v>25</v>
      </c>
      <c r="DM42" s="33">
        <f t="shared" si="15"/>
        <v>25</v>
      </c>
      <c r="DN42" s="33">
        <f t="shared" si="15"/>
        <v>0</v>
      </c>
      <c r="DO42" s="33">
        <f t="shared" si="15"/>
        <v>0</v>
      </c>
      <c r="DP42" s="33">
        <f t="shared" si="15"/>
        <v>0</v>
      </c>
      <c r="DQ42" s="33">
        <f t="shared" si="15"/>
        <v>25</v>
      </c>
      <c r="DR42" s="33" t="s">
        <v>0</v>
      </c>
    </row>
    <row r="43" spans="1:122" ht="204" customHeight="1" x14ac:dyDescent="0.2">
      <c r="A43" s="32" t="s">
        <v>462</v>
      </c>
      <c r="B43" s="32" t="s">
        <v>463</v>
      </c>
      <c r="C43" s="31" t="s">
        <v>464</v>
      </c>
      <c r="D43" s="31" t="s">
        <v>176</v>
      </c>
      <c r="E43" s="31" t="s">
        <v>465</v>
      </c>
      <c r="F43" s="31" t="s">
        <v>178</v>
      </c>
      <c r="G43" s="31" t="s">
        <v>0</v>
      </c>
      <c r="H43" s="31" t="s">
        <v>0</v>
      </c>
      <c r="I43" s="31" t="s">
        <v>0</v>
      </c>
      <c r="J43" s="31" t="s">
        <v>0</v>
      </c>
      <c r="K43" s="31" t="s">
        <v>0</v>
      </c>
      <c r="L43" s="31" t="s">
        <v>0</v>
      </c>
      <c r="M43" s="31" t="s">
        <v>0</v>
      </c>
      <c r="N43" s="31" t="s">
        <v>0</v>
      </c>
      <c r="O43" s="31" t="s">
        <v>0</v>
      </c>
      <c r="P43" s="31" t="s">
        <v>0</v>
      </c>
      <c r="Q43" s="31" t="s">
        <v>0</v>
      </c>
      <c r="R43" s="31" t="s">
        <v>0</v>
      </c>
      <c r="S43" s="31" t="s">
        <v>0</v>
      </c>
      <c r="T43" s="31" t="s">
        <v>0</v>
      </c>
      <c r="U43" s="31" t="s">
        <v>0</v>
      </c>
      <c r="V43" s="31" t="s">
        <v>0</v>
      </c>
      <c r="W43" s="31" t="s">
        <v>0</v>
      </c>
      <c r="X43" s="31" t="s">
        <v>0</v>
      </c>
      <c r="Y43" s="31" t="s">
        <v>0</v>
      </c>
      <c r="Z43" s="31" t="s">
        <v>0</v>
      </c>
      <c r="AA43" s="23" t="s">
        <v>601</v>
      </c>
      <c r="AB43" s="23" t="s">
        <v>180</v>
      </c>
      <c r="AC43" s="23" t="s">
        <v>598</v>
      </c>
      <c r="AD43" s="31" t="s">
        <v>67</v>
      </c>
      <c r="AE43" s="31" t="s">
        <v>257</v>
      </c>
      <c r="AF43" s="33">
        <v>15</v>
      </c>
      <c r="AG43" s="33">
        <v>15</v>
      </c>
      <c r="AH43" s="33">
        <v>0</v>
      </c>
      <c r="AI43" s="33">
        <v>0</v>
      </c>
      <c r="AJ43" s="33">
        <v>0</v>
      </c>
      <c r="AK43" s="33">
        <v>0</v>
      </c>
      <c r="AL43" s="33">
        <v>0</v>
      </c>
      <c r="AM43" s="33">
        <v>0</v>
      </c>
      <c r="AN43" s="33">
        <v>15</v>
      </c>
      <c r="AO43" s="33">
        <v>15</v>
      </c>
      <c r="AP43" s="33">
        <f t="shared" si="37"/>
        <v>25</v>
      </c>
      <c r="AQ43" s="33">
        <v>0</v>
      </c>
      <c r="AR43" s="33">
        <v>0</v>
      </c>
      <c r="AS43" s="33">
        <v>0</v>
      </c>
      <c r="AT43" s="33">
        <v>25</v>
      </c>
      <c r="AU43" s="33">
        <f t="shared" si="38"/>
        <v>25</v>
      </c>
      <c r="AV43" s="33">
        <v>0</v>
      </c>
      <c r="AW43" s="33">
        <v>0</v>
      </c>
      <c r="AX43" s="33">
        <v>0</v>
      </c>
      <c r="AY43" s="33">
        <v>25</v>
      </c>
      <c r="AZ43" s="33">
        <f t="shared" si="39"/>
        <v>25</v>
      </c>
      <c r="BA43" s="33">
        <v>0</v>
      </c>
      <c r="BB43" s="33">
        <v>0</v>
      </c>
      <c r="BC43" s="33">
        <v>0</v>
      </c>
      <c r="BD43" s="33">
        <v>25</v>
      </c>
      <c r="BE43" s="33">
        <f t="shared" si="40"/>
        <v>25</v>
      </c>
      <c r="BF43" s="33">
        <v>0</v>
      </c>
      <c r="BG43" s="33">
        <v>0</v>
      </c>
      <c r="BH43" s="33">
        <v>0</v>
      </c>
      <c r="BI43" s="33">
        <v>25</v>
      </c>
      <c r="BJ43" s="33">
        <v>15</v>
      </c>
      <c r="BK43" s="33">
        <v>15</v>
      </c>
      <c r="BL43" s="33">
        <v>0</v>
      </c>
      <c r="BM43" s="33">
        <v>0</v>
      </c>
      <c r="BN43" s="33">
        <v>0</v>
      </c>
      <c r="BO43" s="33">
        <v>0</v>
      </c>
      <c r="BP43" s="33">
        <v>0</v>
      </c>
      <c r="BQ43" s="33">
        <v>0</v>
      </c>
      <c r="BR43" s="33">
        <v>15</v>
      </c>
      <c r="BS43" s="33">
        <v>15</v>
      </c>
      <c r="BT43" s="33">
        <f t="shared" si="41"/>
        <v>25</v>
      </c>
      <c r="BU43" s="33">
        <v>0</v>
      </c>
      <c r="BV43" s="33">
        <v>0</v>
      </c>
      <c r="BW43" s="33">
        <v>0</v>
      </c>
      <c r="BX43" s="33">
        <v>25</v>
      </c>
      <c r="BY43" s="33">
        <f t="shared" si="42"/>
        <v>25</v>
      </c>
      <c r="BZ43" s="33">
        <v>0</v>
      </c>
      <c r="CA43" s="33">
        <v>0</v>
      </c>
      <c r="CB43" s="33">
        <v>0</v>
      </c>
      <c r="CC43" s="33">
        <v>25</v>
      </c>
      <c r="CD43" s="33">
        <f t="shared" si="43"/>
        <v>25</v>
      </c>
      <c r="CE43" s="33">
        <v>0</v>
      </c>
      <c r="CF43" s="33">
        <v>0</v>
      </c>
      <c r="CG43" s="33">
        <v>0</v>
      </c>
      <c r="CH43" s="33">
        <v>25</v>
      </c>
      <c r="CI43" s="33">
        <f t="shared" si="44"/>
        <v>25</v>
      </c>
      <c r="CJ43" s="33">
        <v>0</v>
      </c>
      <c r="CK43" s="33">
        <v>0</v>
      </c>
      <c r="CL43" s="33">
        <v>0</v>
      </c>
      <c r="CM43" s="33">
        <v>25</v>
      </c>
      <c r="CN43" s="33">
        <v>15</v>
      </c>
      <c r="CO43" s="33">
        <v>0</v>
      </c>
      <c r="CP43" s="33">
        <v>0</v>
      </c>
      <c r="CQ43" s="33">
        <v>0</v>
      </c>
      <c r="CR43" s="33">
        <v>15</v>
      </c>
      <c r="CS43" s="33">
        <f t="shared" si="14"/>
        <v>25</v>
      </c>
      <c r="CT43" s="33">
        <f t="shared" si="14"/>
        <v>0</v>
      </c>
      <c r="CU43" s="33">
        <f t="shared" si="14"/>
        <v>0</v>
      </c>
      <c r="CV43" s="33">
        <f t="shared" si="14"/>
        <v>0</v>
      </c>
      <c r="CW43" s="33">
        <f t="shared" si="14"/>
        <v>25</v>
      </c>
      <c r="CX43" s="33">
        <f t="shared" si="14"/>
        <v>25</v>
      </c>
      <c r="CY43" s="33">
        <f t="shared" si="14"/>
        <v>0</v>
      </c>
      <c r="CZ43" s="33">
        <f t="shared" si="14"/>
        <v>0</v>
      </c>
      <c r="DA43" s="33">
        <f t="shared" si="14"/>
        <v>0</v>
      </c>
      <c r="DB43" s="33">
        <f t="shared" si="14"/>
        <v>25</v>
      </c>
      <c r="DC43" s="33">
        <v>15</v>
      </c>
      <c r="DD43" s="33">
        <v>0</v>
      </c>
      <c r="DE43" s="33">
        <v>0</v>
      </c>
      <c r="DF43" s="33">
        <v>0</v>
      </c>
      <c r="DG43" s="33">
        <v>15</v>
      </c>
      <c r="DH43" s="33">
        <f t="shared" si="15"/>
        <v>25</v>
      </c>
      <c r="DI43" s="33">
        <f t="shared" si="15"/>
        <v>0</v>
      </c>
      <c r="DJ43" s="33">
        <f t="shared" si="15"/>
        <v>0</v>
      </c>
      <c r="DK43" s="33">
        <f t="shared" si="15"/>
        <v>0</v>
      </c>
      <c r="DL43" s="33">
        <f t="shared" si="15"/>
        <v>25</v>
      </c>
      <c r="DM43" s="33">
        <f t="shared" si="15"/>
        <v>25</v>
      </c>
      <c r="DN43" s="33">
        <f t="shared" si="15"/>
        <v>0</v>
      </c>
      <c r="DO43" s="33">
        <f t="shared" si="15"/>
        <v>0</v>
      </c>
      <c r="DP43" s="33">
        <f t="shared" si="15"/>
        <v>0</v>
      </c>
      <c r="DQ43" s="33">
        <f t="shared" si="15"/>
        <v>25</v>
      </c>
      <c r="DR43" s="33" t="s">
        <v>183</v>
      </c>
    </row>
    <row r="44" spans="1:122" ht="96.2" customHeight="1" x14ac:dyDescent="0.2">
      <c r="A44" s="32" t="s">
        <v>466</v>
      </c>
      <c r="B44" s="32" t="s">
        <v>467</v>
      </c>
      <c r="C44" s="31" t="s">
        <v>468</v>
      </c>
      <c r="D44" s="31" t="s">
        <v>0</v>
      </c>
      <c r="E44" s="31" t="s">
        <v>0</v>
      </c>
      <c r="F44" s="31" t="s">
        <v>0</v>
      </c>
      <c r="G44" s="31" t="s">
        <v>0</v>
      </c>
      <c r="H44" s="31" t="s">
        <v>0</v>
      </c>
      <c r="I44" s="31" t="s">
        <v>0</v>
      </c>
      <c r="J44" s="31" t="s">
        <v>0</v>
      </c>
      <c r="K44" s="31" t="s">
        <v>0</v>
      </c>
      <c r="L44" s="31" t="s">
        <v>0</v>
      </c>
      <c r="M44" s="31" t="s">
        <v>0</v>
      </c>
      <c r="N44" s="31" t="s">
        <v>0</v>
      </c>
      <c r="O44" s="31" t="s">
        <v>0</v>
      </c>
      <c r="P44" s="31" t="s">
        <v>0</v>
      </c>
      <c r="Q44" s="31" t="s">
        <v>0</v>
      </c>
      <c r="R44" s="31" t="s">
        <v>0</v>
      </c>
      <c r="S44" s="31" t="s">
        <v>0</v>
      </c>
      <c r="T44" s="31" t="s">
        <v>0</v>
      </c>
      <c r="U44" s="31" t="s">
        <v>0</v>
      </c>
      <c r="V44" s="31" t="s">
        <v>0</v>
      </c>
      <c r="W44" s="31" t="s">
        <v>0</v>
      </c>
      <c r="X44" s="31" t="s">
        <v>0</v>
      </c>
      <c r="Y44" s="31" t="s">
        <v>0</v>
      </c>
      <c r="Z44" s="31" t="s">
        <v>0</v>
      </c>
      <c r="AA44" s="31" t="s">
        <v>0</v>
      </c>
      <c r="AB44" s="31" t="s">
        <v>0</v>
      </c>
      <c r="AC44" s="31" t="s">
        <v>0</v>
      </c>
      <c r="AD44" s="31" t="s">
        <v>0</v>
      </c>
      <c r="AE44" s="31" t="s">
        <v>0</v>
      </c>
      <c r="AF44" s="33">
        <v>5278.4</v>
      </c>
      <c r="AG44" s="33">
        <v>4733.8999999999996</v>
      </c>
      <c r="AH44" s="33">
        <v>0</v>
      </c>
      <c r="AI44" s="33">
        <v>0</v>
      </c>
      <c r="AJ44" s="33">
        <v>5278.4</v>
      </c>
      <c r="AK44" s="33">
        <v>4733.8999999999996</v>
      </c>
      <c r="AL44" s="33">
        <v>0</v>
      </c>
      <c r="AM44" s="33">
        <v>0</v>
      </c>
      <c r="AN44" s="33">
        <v>0</v>
      </c>
      <c r="AO44" s="33">
        <v>0</v>
      </c>
      <c r="AP44" s="33">
        <f>AP45</f>
        <v>5941.2</v>
      </c>
      <c r="AQ44" s="33">
        <f t="shared" ref="AQ44:BI44" si="45">AQ45</f>
        <v>0</v>
      </c>
      <c r="AR44" s="33">
        <f t="shared" si="45"/>
        <v>5941.2</v>
      </c>
      <c r="AS44" s="33">
        <f t="shared" si="45"/>
        <v>0</v>
      </c>
      <c r="AT44" s="33">
        <f t="shared" si="45"/>
        <v>0</v>
      </c>
      <c r="AU44" s="33">
        <f>AU45</f>
        <v>5941.2</v>
      </c>
      <c r="AV44" s="33">
        <f t="shared" si="45"/>
        <v>0</v>
      </c>
      <c r="AW44" s="33">
        <f t="shared" si="45"/>
        <v>5941.2</v>
      </c>
      <c r="AX44" s="33">
        <f t="shared" si="45"/>
        <v>0</v>
      </c>
      <c r="AY44" s="33">
        <f t="shared" si="45"/>
        <v>0</v>
      </c>
      <c r="AZ44" s="33">
        <f>AZ45</f>
        <v>5941.2</v>
      </c>
      <c r="BA44" s="33">
        <f t="shared" si="45"/>
        <v>0</v>
      </c>
      <c r="BB44" s="33">
        <f t="shared" si="45"/>
        <v>5941.2</v>
      </c>
      <c r="BC44" s="33">
        <f t="shared" si="45"/>
        <v>0</v>
      </c>
      <c r="BD44" s="33">
        <f t="shared" si="45"/>
        <v>0</v>
      </c>
      <c r="BE44" s="33">
        <f>BE45</f>
        <v>5941.2</v>
      </c>
      <c r="BF44" s="33">
        <f t="shared" si="45"/>
        <v>0</v>
      </c>
      <c r="BG44" s="33">
        <f t="shared" si="45"/>
        <v>5941.2</v>
      </c>
      <c r="BH44" s="33">
        <f t="shared" si="45"/>
        <v>0</v>
      </c>
      <c r="BI44" s="33">
        <f t="shared" si="45"/>
        <v>0</v>
      </c>
      <c r="BJ44" s="33">
        <v>5278.4</v>
      </c>
      <c r="BK44" s="33">
        <v>4733.8999999999996</v>
      </c>
      <c r="BL44" s="33">
        <v>0</v>
      </c>
      <c r="BM44" s="33">
        <v>0</v>
      </c>
      <c r="BN44" s="33">
        <v>5278.4</v>
      </c>
      <c r="BO44" s="33">
        <v>4733.8999999999996</v>
      </c>
      <c r="BP44" s="33">
        <v>0</v>
      </c>
      <c r="BQ44" s="33">
        <v>0</v>
      </c>
      <c r="BR44" s="33">
        <v>0</v>
      </c>
      <c r="BS44" s="33">
        <v>0</v>
      </c>
      <c r="BT44" s="33">
        <f>BT45</f>
        <v>5941.2</v>
      </c>
      <c r="BU44" s="33">
        <f t="shared" ref="BU44:CM44" si="46">BU45</f>
        <v>0</v>
      </c>
      <c r="BV44" s="33">
        <f t="shared" si="46"/>
        <v>5941.2</v>
      </c>
      <c r="BW44" s="33">
        <f t="shared" si="46"/>
        <v>0</v>
      </c>
      <c r="BX44" s="33">
        <f t="shared" si="46"/>
        <v>0</v>
      </c>
      <c r="BY44" s="33">
        <f>BY45</f>
        <v>5941.2</v>
      </c>
      <c r="BZ44" s="33">
        <f t="shared" si="46"/>
        <v>0</v>
      </c>
      <c r="CA44" s="33">
        <f t="shared" si="46"/>
        <v>5941.2</v>
      </c>
      <c r="CB44" s="33">
        <f t="shared" si="46"/>
        <v>0</v>
      </c>
      <c r="CC44" s="33">
        <f t="shared" si="46"/>
        <v>0</v>
      </c>
      <c r="CD44" s="33">
        <f>CD45</f>
        <v>5941.2</v>
      </c>
      <c r="CE44" s="33">
        <f t="shared" si="46"/>
        <v>0</v>
      </c>
      <c r="CF44" s="33">
        <f t="shared" si="46"/>
        <v>5941.2</v>
      </c>
      <c r="CG44" s="33">
        <f t="shared" si="46"/>
        <v>0</v>
      </c>
      <c r="CH44" s="33">
        <f t="shared" si="46"/>
        <v>0</v>
      </c>
      <c r="CI44" s="33">
        <f>CI45</f>
        <v>5941.2</v>
      </c>
      <c r="CJ44" s="33">
        <f t="shared" si="46"/>
        <v>0</v>
      </c>
      <c r="CK44" s="33">
        <f t="shared" si="46"/>
        <v>5941.2</v>
      </c>
      <c r="CL44" s="33">
        <f t="shared" si="46"/>
        <v>0</v>
      </c>
      <c r="CM44" s="33">
        <f t="shared" si="46"/>
        <v>0</v>
      </c>
      <c r="CN44" s="33">
        <v>4733.8999999999996</v>
      </c>
      <c r="CO44" s="33">
        <v>0</v>
      </c>
      <c r="CP44" s="33">
        <v>4733.8999999999996</v>
      </c>
      <c r="CQ44" s="33">
        <v>0</v>
      </c>
      <c r="CR44" s="33">
        <v>0</v>
      </c>
      <c r="CS44" s="33">
        <f t="shared" si="14"/>
        <v>5941.2</v>
      </c>
      <c r="CT44" s="33">
        <f t="shared" si="14"/>
        <v>0</v>
      </c>
      <c r="CU44" s="33">
        <f t="shared" si="14"/>
        <v>5941.2</v>
      </c>
      <c r="CV44" s="33">
        <f t="shared" si="14"/>
        <v>0</v>
      </c>
      <c r="CW44" s="33">
        <f t="shared" si="14"/>
        <v>0</v>
      </c>
      <c r="CX44" s="33">
        <f t="shared" si="14"/>
        <v>5941.2</v>
      </c>
      <c r="CY44" s="33">
        <f t="shared" si="14"/>
        <v>0</v>
      </c>
      <c r="CZ44" s="33">
        <f t="shared" si="14"/>
        <v>5941.2</v>
      </c>
      <c r="DA44" s="33">
        <f t="shared" si="14"/>
        <v>0</v>
      </c>
      <c r="DB44" s="33">
        <f t="shared" si="14"/>
        <v>0</v>
      </c>
      <c r="DC44" s="33">
        <v>4733.8999999999996</v>
      </c>
      <c r="DD44" s="33">
        <v>0</v>
      </c>
      <c r="DE44" s="33">
        <v>4733.8999999999996</v>
      </c>
      <c r="DF44" s="33">
        <v>0</v>
      </c>
      <c r="DG44" s="33">
        <v>0</v>
      </c>
      <c r="DH44" s="33">
        <f t="shared" si="15"/>
        <v>5941.2</v>
      </c>
      <c r="DI44" s="33">
        <f t="shared" si="15"/>
        <v>0</v>
      </c>
      <c r="DJ44" s="33">
        <f t="shared" si="15"/>
        <v>5941.2</v>
      </c>
      <c r="DK44" s="33">
        <f t="shared" si="15"/>
        <v>0</v>
      </c>
      <c r="DL44" s="33">
        <f t="shared" si="15"/>
        <v>0</v>
      </c>
      <c r="DM44" s="33">
        <f t="shared" si="15"/>
        <v>5941.2</v>
      </c>
      <c r="DN44" s="33">
        <f t="shared" si="15"/>
        <v>0</v>
      </c>
      <c r="DO44" s="33">
        <f t="shared" si="15"/>
        <v>5941.2</v>
      </c>
      <c r="DP44" s="33">
        <f t="shared" si="15"/>
        <v>0</v>
      </c>
      <c r="DQ44" s="33">
        <f t="shared" si="15"/>
        <v>0</v>
      </c>
      <c r="DR44" s="33" t="s">
        <v>0</v>
      </c>
    </row>
    <row r="45" spans="1:122" ht="23.1" customHeight="1" x14ac:dyDescent="0.2">
      <c r="A45" s="32" t="s">
        <v>493</v>
      </c>
      <c r="B45" s="32" t="s">
        <v>494</v>
      </c>
      <c r="C45" s="31" t="s">
        <v>495</v>
      </c>
      <c r="D45" s="31" t="s">
        <v>0</v>
      </c>
      <c r="E45" s="31" t="s">
        <v>0</v>
      </c>
      <c r="F45" s="31" t="s">
        <v>0</v>
      </c>
      <c r="G45" s="31" t="s">
        <v>0</v>
      </c>
      <c r="H45" s="31" t="s">
        <v>0</v>
      </c>
      <c r="I45" s="31" t="s">
        <v>0</v>
      </c>
      <c r="J45" s="31" t="s">
        <v>0</v>
      </c>
      <c r="K45" s="31" t="s">
        <v>0</v>
      </c>
      <c r="L45" s="31" t="s">
        <v>0</v>
      </c>
      <c r="M45" s="31" t="s">
        <v>0</v>
      </c>
      <c r="N45" s="31" t="s">
        <v>0</v>
      </c>
      <c r="O45" s="31" t="s">
        <v>0</v>
      </c>
      <c r="P45" s="31" t="s">
        <v>0</v>
      </c>
      <c r="Q45" s="31" t="s">
        <v>0</v>
      </c>
      <c r="R45" s="31" t="s">
        <v>0</v>
      </c>
      <c r="S45" s="31" t="s">
        <v>0</v>
      </c>
      <c r="T45" s="31" t="s">
        <v>0</v>
      </c>
      <c r="U45" s="31" t="s">
        <v>0</v>
      </c>
      <c r="V45" s="31" t="s">
        <v>0</v>
      </c>
      <c r="W45" s="31" t="s">
        <v>0</v>
      </c>
      <c r="X45" s="31" t="s">
        <v>0</v>
      </c>
      <c r="Y45" s="31" t="s">
        <v>0</v>
      </c>
      <c r="Z45" s="31" t="s">
        <v>0</v>
      </c>
      <c r="AA45" s="31" t="s">
        <v>0</v>
      </c>
      <c r="AB45" s="31" t="s">
        <v>0</v>
      </c>
      <c r="AC45" s="31" t="s">
        <v>0</v>
      </c>
      <c r="AD45" s="31" t="s">
        <v>0</v>
      </c>
      <c r="AE45" s="31" t="s">
        <v>0</v>
      </c>
      <c r="AF45" s="33">
        <v>5278.4</v>
      </c>
      <c r="AG45" s="33">
        <v>4733.8999999999996</v>
      </c>
      <c r="AH45" s="33">
        <v>0</v>
      </c>
      <c r="AI45" s="33">
        <v>0</v>
      </c>
      <c r="AJ45" s="33">
        <v>5278.4</v>
      </c>
      <c r="AK45" s="33">
        <v>4733.8999999999996</v>
      </c>
      <c r="AL45" s="33">
        <v>0</v>
      </c>
      <c r="AM45" s="33">
        <v>0</v>
      </c>
      <c r="AN45" s="33">
        <v>0</v>
      </c>
      <c r="AO45" s="33">
        <v>0</v>
      </c>
      <c r="AP45" s="33">
        <f t="shared" ref="AP45:AP50" si="47">SUM(AQ45:AT45)</f>
        <v>5941.2</v>
      </c>
      <c r="AQ45" s="33">
        <v>0</v>
      </c>
      <c r="AR45" s="33">
        <v>5941.2</v>
      </c>
      <c r="AS45" s="33">
        <v>0</v>
      </c>
      <c r="AT45" s="33">
        <v>0</v>
      </c>
      <c r="AU45" s="33">
        <f t="shared" ref="AU45:AU50" si="48">SUM(AV45:AY45)</f>
        <v>5941.2</v>
      </c>
      <c r="AV45" s="33">
        <v>0</v>
      </c>
      <c r="AW45" s="33">
        <v>5941.2</v>
      </c>
      <c r="AX45" s="33">
        <v>0</v>
      </c>
      <c r="AY45" s="33">
        <v>0</v>
      </c>
      <c r="AZ45" s="33">
        <f t="shared" ref="AZ45:AZ50" si="49">SUM(BA45:BD45)</f>
        <v>5941.2</v>
      </c>
      <c r="BA45" s="33">
        <v>0</v>
      </c>
      <c r="BB45" s="33">
        <v>5941.2</v>
      </c>
      <c r="BC45" s="33">
        <v>0</v>
      </c>
      <c r="BD45" s="33">
        <v>0</v>
      </c>
      <c r="BE45" s="33">
        <f t="shared" ref="BE45:BE50" si="50">SUM(BF45:BI45)</f>
        <v>5941.2</v>
      </c>
      <c r="BF45" s="33">
        <v>0</v>
      </c>
      <c r="BG45" s="33">
        <v>5941.2</v>
      </c>
      <c r="BH45" s="33">
        <v>0</v>
      </c>
      <c r="BI45" s="33">
        <v>0</v>
      </c>
      <c r="BJ45" s="33">
        <v>5278.4</v>
      </c>
      <c r="BK45" s="33">
        <v>4733.8999999999996</v>
      </c>
      <c r="BL45" s="33">
        <v>0</v>
      </c>
      <c r="BM45" s="33">
        <v>0</v>
      </c>
      <c r="BN45" s="33">
        <v>5278.4</v>
      </c>
      <c r="BO45" s="33">
        <v>4733.8999999999996</v>
      </c>
      <c r="BP45" s="33">
        <v>0</v>
      </c>
      <c r="BQ45" s="33">
        <v>0</v>
      </c>
      <c r="BR45" s="33">
        <v>0</v>
      </c>
      <c r="BS45" s="33">
        <v>0</v>
      </c>
      <c r="BT45" s="33">
        <f t="shared" ref="BT45:BT50" si="51">SUM(BU45:BX45)</f>
        <v>5941.2</v>
      </c>
      <c r="BU45" s="33">
        <v>0</v>
      </c>
      <c r="BV45" s="33">
        <v>5941.2</v>
      </c>
      <c r="BW45" s="33">
        <v>0</v>
      </c>
      <c r="BX45" s="33">
        <v>0</v>
      </c>
      <c r="BY45" s="33">
        <f t="shared" ref="BY45:BY50" si="52">SUM(BZ45:CC45)</f>
        <v>5941.2</v>
      </c>
      <c r="BZ45" s="33">
        <v>0</v>
      </c>
      <c r="CA45" s="33">
        <v>5941.2</v>
      </c>
      <c r="CB45" s="33">
        <v>0</v>
      </c>
      <c r="CC45" s="33">
        <v>0</v>
      </c>
      <c r="CD45" s="33">
        <f t="shared" ref="CD45:CD50" si="53">SUM(CE45:CH45)</f>
        <v>5941.2</v>
      </c>
      <c r="CE45" s="33">
        <v>0</v>
      </c>
      <c r="CF45" s="33">
        <v>5941.2</v>
      </c>
      <c r="CG45" s="33">
        <v>0</v>
      </c>
      <c r="CH45" s="33">
        <v>0</v>
      </c>
      <c r="CI45" s="33">
        <f t="shared" ref="CI45:CI50" si="54">SUM(CJ45:CM45)</f>
        <v>5941.2</v>
      </c>
      <c r="CJ45" s="33">
        <v>0</v>
      </c>
      <c r="CK45" s="33">
        <v>5941.2</v>
      </c>
      <c r="CL45" s="33">
        <v>0</v>
      </c>
      <c r="CM45" s="33">
        <v>0</v>
      </c>
      <c r="CN45" s="33">
        <v>4733.8999999999996</v>
      </c>
      <c r="CO45" s="33">
        <v>0</v>
      </c>
      <c r="CP45" s="33">
        <v>4733.8999999999996</v>
      </c>
      <c r="CQ45" s="33">
        <v>0</v>
      </c>
      <c r="CR45" s="33">
        <v>0</v>
      </c>
      <c r="CS45" s="33">
        <f t="shared" si="14"/>
        <v>5941.2</v>
      </c>
      <c r="CT45" s="33">
        <f t="shared" si="14"/>
        <v>0</v>
      </c>
      <c r="CU45" s="33">
        <f t="shared" si="14"/>
        <v>5941.2</v>
      </c>
      <c r="CV45" s="33">
        <f t="shared" si="14"/>
        <v>0</v>
      </c>
      <c r="CW45" s="33">
        <f t="shared" si="14"/>
        <v>0</v>
      </c>
      <c r="CX45" s="33">
        <f t="shared" si="14"/>
        <v>5941.2</v>
      </c>
      <c r="CY45" s="33">
        <f t="shared" si="14"/>
        <v>0</v>
      </c>
      <c r="CZ45" s="33">
        <f t="shared" si="14"/>
        <v>5941.2</v>
      </c>
      <c r="DA45" s="33">
        <f t="shared" si="14"/>
        <v>0</v>
      </c>
      <c r="DB45" s="33">
        <f t="shared" si="14"/>
        <v>0</v>
      </c>
      <c r="DC45" s="33">
        <v>4733.8999999999996</v>
      </c>
      <c r="DD45" s="33">
        <v>0</v>
      </c>
      <c r="DE45" s="33">
        <v>4733.8999999999996</v>
      </c>
      <c r="DF45" s="33">
        <v>0</v>
      </c>
      <c r="DG45" s="33">
        <v>0</v>
      </c>
      <c r="DH45" s="33">
        <f t="shared" si="15"/>
        <v>5941.2</v>
      </c>
      <c r="DI45" s="33">
        <f t="shared" si="15"/>
        <v>0</v>
      </c>
      <c r="DJ45" s="33">
        <f t="shared" si="15"/>
        <v>5941.2</v>
      </c>
      <c r="DK45" s="33">
        <f t="shared" si="15"/>
        <v>0</v>
      </c>
      <c r="DL45" s="33">
        <f t="shared" si="15"/>
        <v>0</v>
      </c>
      <c r="DM45" s="33">
        <f t="shared" si="15"/>
        <v>5941.2</v>
      </c>
      <c r="DN45" s="33">
        <f t="shared" si="15"/>
        <v>0</v>
      </c>
      <c r="DO45" s="33">
        <f t="shared" si="15"/>
        <v>5941.2</v>
      </c>
      <c r="DP45" s="33">
        <f t="shared" si="15"/>
        <v>0</v>
      </c>
      <c r="DQ45" s="33">
        <f t="shared" si="15"/>
        <v>0</v>
      </c>
      <c r="DR45" s="33" t="s">
        <v>0</v>
      </c>
    </row>
    <row r="46" spans="1:122" ht="290.10000000000002" customHeight="1" x14ac:dyDescent="0.2">
      <c r="A46" s="32" t="s">
        <v>526</v>
      </c>
      <c r="B46" s="43" t="s">
        <v>527</v>
      </c>
      <c r="C46" s="44" t="s">
        <v>528</v>
      </c>
      <c r="D46" s="31" t="s">
        <v>176</v>
      </c>
      <c r="E46" s="31" t="s">
        <v>482</v>
      </c>
      <c r="F46" s="31" t="s">
        <v>178</v>
      </c>
      <c r="G46" s="31" t="s">
        <v>0</v>
      </c>
      <c r="H46" s="31" t="s">
        <v>0</v>
      </c>
      <c r="I46" s="31" t="s">
        <v>0</v>
      </c>
      <c r="J46" s="31" t="s">
        <v>0</v>
      </c>
      <c r="K46" s="31" t="s">
        <v>0</v>
      </c>
      <c r="L46" s="31" t="s">
        <v>0</v>
      </c>
      <c r="M46" s="31" t="s">
        <v>0</v>
      </c>
      <c r="N46" s="31" t="s">
        <v>0</v>
      </c>
      <c r="O46" s="31" t="s">
        <v>0</v>
      </c>
      <c r="P46" s="31" t="s">
        <v>0</v>
      </c>
      <c r="Q46" s="31" t="s">
        <v>0</v>
      </c>
      <c r="R46" s="31" t="s">
        <v>0</v>
      </c>
      <c r="S46" s="31" t="s">
        <v>0</v>
      </c>
      <c r="T46" s="31" t="s">
        <v>0</v>
      </c>
      <c r="U46" s="31" t="s">
        <v>0</v>
      </c>
      <c r="V46" s="31" t="s">
        <v>0</v>
      </c>
      <c r="W46" s="31" t="s">
        <v>0</v>
      </c>
      <c r="X46" s="31" t="s">
        <v>529</v>
      </c>
      <c r="Y46" s="31" t="s">
        <v>180</v>
      </c>
      <c r="Z46" s="31" t="s">
        <v>500</v>
      </c>
      <c r="AA46" s="31" t="s">
        <v>530</v>
      </c>
      <c r="AB46" s="31" t="s">
        <v>180</v>
      </c>
      <c r="AC46" s="31" t="s">
        <v>500</v>
      </c>
      <c r="AD46" s="31" t="s">
        <v>53</v>
      </c>
      <c r="AE46" s="31" t="s">
        <v>629</v>
      </c>
      <c r="AF46" s="33">
        <v>5278.4</v>
      </c>
      <c r="AG46" s="33">
        <v>4733.8999999999996</v>
      </c>
      <c r="AH46" s="33">
        <v>0</v>
      </c>
      <c r="AI46" s="33">
        <v>0</v>
      </c>
      <c r="AJ46" s="33">
        <v>5278.4</v>
      </c>
      <c r="AK46" s="33">
        <v>4733.8999999999996</v>
      </c>
      <c r="AL46" s="33">
        <v>0</v>
      </c>
      <c r="AM46" s="33">
        <v>0</v>
      </c>
      <c r="AN46" s="33">
        <v>0</v>
      </c>
      <c r="AO46" s="33">
        <v>0</v>
      </c>
      <c r="AP46" s="33">
        <f t="shared" si="47"/>
        <v>5941.2</v>
      </c>
      <c r="AQ46" s="33">
        <v>0</v>
      </c>
      <c r="AR46" s="33">
        <v>5941.2</v>
      </c>
      <c r="AS46" s="33">
        <v>0</v>
      </c>
      <c r="AT46" s="33">
        <v>0</v>
      </c>
      <c r="AU46" s="33">
        <f t="shared" si="48"/>
        <v>5941.2</v>
      </c>
      <c r="AV46" s="33">
        <v>0</v>
      </c>
      <c r="AW46" s="33">
        <v>5941.2</v>
      </c>
      <c r="AX46" s="33">
        <v>0</v>
      </c>
      <c r="AY46" s="33">
        <v>0</v>
      </c>
      <c r="AZ46" s="33">
        <f t="shared" si="49"/>
        <v>5941.2</v>
      </c>
      <c r="BA46" s="33">
        <v>0</v>
      </c>
      <c r="BB46" s="33">
        <v>5941.2</v>
      </c>
      <c r="BC46" s="33">
        <v>0</v>
      </c>
      <c r="BD46" s="33">
        <v>0</v>
      </c>
      <c r="BE46" s="33">
        <f t="shared" si="50"/>
        <v>5941.2</v>
      </c>
      <c r="BF46" s="33">
        <v>0</v>
      </c>
      <c r="BG46" s="33">
        <v>5941.2</v>
      </c>
      <c r="BH46" s="33">
        <v>0</v>
      </c>
      <c r="BI46" s="33">
        <v>0</v>
      </c>
      <c r="BJ46" s="33">
        <v>5278.4</v>
      </c>
      <c r="BK46" s="33">
        <v>4733.8999999999996</v>
      </c>
      <c r="BL46" s="33">
        <v>0</v>
      </c>
      <c r="BM46" s="33">
        <v>0</v>
      </c>
      <c r="BN46" s="33">
        <v>5278.4</v>
      </c>
      <c r="BO46" s="33">
        <v>4733.8999999999996</v>
      </c>
      <c r="BP46" s="33">
        <v>0</v>
      </c>
      <c r="BQ46" s="33">
        <v>0</v>
      </c>
      <c r="BR46" s="33">
        <v>0</v>
      </c>
      <c r="BS46" s="33">
        <v>0</v>
      </c>
      <c r="BT46" s="33">
        <f t="shared" si="51"/>
        <v>5941.2</v>
      </c>
      <c r="BU46" s="33">
        <v>0</v>
      </c>
      <c r="BV46" s="33">
        <v>5941.2</v>
      </c>
      <c r="BW46" s="33">
        <v>0</v>
      </c>
      <c r="BX46" s="33">
        <v>0</v>
      </c>
      <c r="BY46" s="33">
        <f t="shared" si="52"/>
        <v>5941.2</v>
      </c>
      <c r="BZ46" s="33">
        <v>0</v>
      </c>
      <c r="CA46" s="33">
        <v>5941.2</v>
      </c>
      <c r="CB46" s="33">
        <v>0</v>
      </c>
      <c r="CC46" s="33">
        <v>0</v>
      </c>
      <c r="CD46" s="33">
        <f t="shared" si="53"/>
        <v>5941.2</v>
      </c>
      <c r="CE46" s="33">
        <v>0</v>
      </c>
      <c r="CF46" s="33">
        <v>5941.2</v>
      </c>
      <c r="CG46" s="33">
        <v>0</v>
      </c>
      <c r="CH46" s="33">
        <v>0</v>
      </c>
      <c r="CI46" s="33">
        <f t="shared" si="54"/>
        <v>5941.2</v>
      </c>
      <c r="CJ46" s="33">
        <v>0</v>
      </c>
      <c r="CK46" s="33">
        <v>5941.2</v>
      </c>
      <c r="CL46" s="33">
        <v>0</v>
      </c>
      <c r="CM46" s="33">
        <v>0</v>
      </c>
      <c r="CN46" s="33">
        <v>4733.8999999999996</v>
      </c>
      <c r="CO46" s="33">
        <v>0</v>
      </c>
      <c r="CP46" s="33">
        <v>4733.8999999999996</v>
      </c>
      <c r="CQ46" s="33">
        <v>0</v>
      </c>
      <c r="CR46" s="33">
        <v>0</v>
      </c>
      <c r="CS46" s="33">
        <f t="shared" si="14"/>
        <v>5941.2</v>
      </c>
      <c r="CT46" s="33">
        <f t="shared" si="14"/>
        <v>0</v>
      </c>
      <c r="CU46" s="33">
        <f t="shared" si="14"/>
        <v>5941.2</v>
      </c>
      <c r="CV46" s="33">
        <f t="shared" si="14"/>
        <v>0</v>
      </c>
      <c r="CW46" s="33">
        <f t="shared" si="14"/>
        <v>0</v>
      </c>
      <c r="CX46" s="33">
        <f t="shared" si="14"/>
        <v>5941.2</v>
      </c>
      <c r="CY46" s="33">
        <f t="shared" si="14"/>
        <v>0</v>
      </c>
      <c r="CZ46" s="33">
        <f t="shared" si="14"/>
        <v>5941.2</v>
      </c>
      <c r="DA46" s="33">
        <f t="shared" si="14"/>
        <v>0</v>
      </c>
      <c r="DB46" s="33">
        <f t="shared" si="14"/>
        <v>0</v>
      </c>
      <c r="DC46" s="33">
        <v>4733.8999999999996</v>
      </c>
      <c r="DD46" s="33">
        <v>0</v>
      </c>
      <c r="DE46" s="33">
        <v>4733.8999999999996</v>
      </c>
      <c r="DF46" s="33">
        <v>0</v>
      </c>
      <c r="DG46" s="33">
        <v>0</v>
      </c>
      <c r="DH46" s="33">
        <f t="shared" si="15"/>
        <v>5941.2</v>
      </c>
      <c r="DI46" s="33">
        <f t="shared" si="15"/>
        <v>0</v>
      </c>
      <c r="DJ46" s="33">
        <f t="shared" si="15"/>
        <v>5941.2</v>
      </c>
      <c r="DK46" s="33">
        <f t="shared" si="15"/>
        <v>0</v>
      </c>
      <c r="DL46" s="33">
        <f t="shared" si="15"/>
        <v>0</v>
      </c>
      <c r="DM46" s="33">
        <f t="shared" si="15"/>
        <v>5941.2</v>
      </c>
      <c r="DN46" s="33">
        <f t="shared" si="15"/>
        <v>0</v>
      </c>
      <c r="DO46" s="33">
        <f t="shared" si="15"/>
        <v>5941.2</v>
      </c>
      <c r="DP46" s="33">
        <f t="shared" si="15"/>
        <v>0</v>
      </c>
      <c r="DQ46" s="33">
        <f t="shared" si="15"/>
        <v>0</v>
      </c>
      <c r="DR46" s="33" t="s">
        <v>183</v>
      </c>
    </row>
    <row r="47" spans="1:122" ht="265.89999999999998" customHeight="1" x14ac:dyDescent="0.2">
      <c r="A47" s="32" t="s">
        <v>526</v>
      </c>
      <c r="B47" s="43" t="s">
        <v>0</v>
      </c>
      <c r="C47" s="44" t="s">
        <v>0</v>
      </c>
      <c r="D47" s="31" t="s">
        <v>0</v>
      </c>
      <c r="E47" s="31" t="s">
        <v>0</v>
      </c>
      <c r="F47" s="31" t="s">
        <v>0</v>
      </c>
      <c r="G47" s="31" t="s">
        <v>0</v>
      </c>
      <c r="H47" s="31" t="s">
        <v>0</v>
      </c>
      <c r="I47" s="31" t="s">
        <v>0</v>
      </c>
      <c r="J47" s="31" t="s">
        <v>0</v>
      </c>
      <c r="K47" s="31" t="s">
        <v>0</v>
      </c>
      <c r="L47" s="31" t="s">
        <v>0</v>
      </c>
      <c r="M47" s="31" t="s">
        <v>0</v>
      </c>
      <c r="N47" s="31" t="s">
        <v>0</v>
      </c>
      <c r="O47" s="31" t="s">
        <v>0</v>
      </c>
      <c r="P47" s="31" t="s">
        <v>0</v>
      </c>
      <c r="Q47" s="31" t="s">
        <v>0</v>
      </c>
      <c r="R47" s="31" t="s">
        <v>0</v>
      </c>
      <c r="S47" s="31" t="s">
        <v>0</v>
      </c>
      <c r="T47" s="31" t="s">
        <v>0</v>
      </c>
      <c r="U47" s="31" t="s">
        <v>0</v>
      </c>
      <c r="V47" s="31" t="s">
        <v>0</v>
      </c>
      <c r="W47" s="31" t="s">
        <v>0</v>
      </c>
      <c r="X47" s="31" t="s">
        <v>532</v>
      </c>
      <c r="Y47" s="31" t="s">
        <v>180</v>
      </c>
      <c r="Z47" s="31" t="s">
        <v>500</v>
      </c>
      <c r="AA47" s="31" t="s">
        <v>0</v>
      </c>
      <c r="AB47" s="31" t="s">
        <v>0</v>
      </c>
      <c r="AC47" s="31" t="s">
        <v>500</v>
      </c>
      <c r="AD47" s="31" t="s">
        <v>53</v>
      </c>
      <c r="AE47" s="31" t="s">
        <v>0</v>
      </c>
      <c r="AF47" s="33">
        <v>0</v>
      </c>
      <c r="AG47" s="33">
        <v>0</v>
      </c>
      <c r="AH47" s="33">
        <v>0</v>
      </c>
      <c r="AI47" s="33">
        <v>0</v>
      </c>
      <c r="AJ47" s="33">
        <v>0</v>
      </c>
      <c r="AK47" s="33">
        <v>0</v>
      </c>
      <c r="AL47" s="33">
        <v>0</v>
      </c>
      <c r="AM47" s="33">
        <v>0</v>
      </c>
      <c r="AN47" s="33">
        <v>0</v>
      </c>
      <c r="AO47" s="33">
        <v>0</v>
      </c>
      <c r="AP47" s="33">
        <f t="shared" si="47"/>
        <v>0</v>
      </c>
      <c r="AQ47" s="33">
        <v>0</v>
      </c>
      <c r="AR47" s="33">
        <v>0</v>
      </c>
      <c r="AS47" s="33">
        <v>0</v>
      </c>
      <c r="AT47" s="33">
        <v>0</v>
      </c>
      <c r="AU47" s="33">
        <f t="shared" si="48"/>
        <v>0</v>
      </c>
      <c r="AV47" s="33">
        <v>0</v>
      </c>
      <c r="AW47" s="33">
        <v>0</v>
      </c>
      <c r="AX47" s="33">
        <v>0</v>
      </c>
      <c r="AY47" s="33">
        <v>0</v>
      </c>
      <c r="AZ47" s="33">
        <f t="shared" si="49"/>
        <v>0</v>
      </c>
      <c r="BA47" s="33">
        <v>0</v>
      </c>
      <c r="BB47" s="33">
        <v>0</v>
      </c>
      <c r="BC47" s="33">
        <v>0</v>
      </c>
      <c r="BD47" s="33">
        <v>0</v>
      </c>
      <c r="BE47" s="33">
        <f t="shared" si="50"/>
        <v>0</v>
      </c>
      <c r="BF47" s="33">
        <v>0</v>
      </c>
      <c r="BG47" s="33">
        <v>0</v>
      </c>
      <c r="BH47" s="33">
        <v>0</v>
      </c>
      <c r="BI47" s="33">
        <v>0</v>
      </c>
      <c r="BJ47" s="33">
        <v>0</v>
      </c>
      <c r="BK47" s="33">
        <v>0</v>
      </c>
      <c r="BL47" s="33">
        <v>0</v>
      </c>
      <c r="BM47" s="33">
        <v>0</v>
      </c>
      <c r="BN47" s="33">
        <v>0</v>
      </c>
      <c r="BO47" s="33">
        <v>0</v>
      </c>
      <c r="BP47" s="33">
        <v>0</v>
      </c>
      <c r="BQ47" s="33">
        <v>0</v>
      </c>
      <c r="BR47" s="33">
        <v>0</v>
      </c>
      <c r="BS47" s="33">
        <v>0</v>
      </c>
      <c r="BT47" s="33">
        <f t="shared" si="51"/>
        <v>0</v>
      </c>
      <c r="BU47" s="33">
        <v>0</v>
      </c>
      <c r="BV47" s="33">
        <v>0</v>
      </c>
      <c r="BW47" s="33">
        <v>0</v>
      </c>
      <c r="BX47" s="33">
        <v>0</v>
      </c>
      <c r="BY47" s="33">
        <f t="shared" si="52"/>
        <v>0</v>
      </c>
      <c r="BZ47" s="33">
        <v>0</v>
      </c>
      <c r="CA47" s="33">
        <v>0</v>
      </c>
      <c r="CB47" s="33">
        <v>0</v>
      </c>
      <c r="CC47" s="33">
        <v>0</v>
      </c>
      <c r="CD47" s="33">
        <f t="shared" si="53"/>
        <v>0</v>
      </c>
      <c r="CE47" s="33">
        <v>0</v>
      </c>
      <c r="CF47" s="33">
        <v>0</v>
      </c>
      <c r="CG47" s="33">
        <v>0</v>
      </c>
      <c r="CH47" s="33">
        <v>0</v>
      </c>
      <c r="CI47" s="33">
        <f t="shared" si="54"/>
        <v>0</v>
      </c>
      <c r="CJ47" s="33">
        <v>0</v>
      </c>
      <c r="CK47" s="33">
        <v>0</v>
      </c>
      <c r="CL47" s="33">
        <v>0</v>
      </c>
      <c r="CM47" s="33">
        <v>0</v>
      </c>
      <c r="CN47" s="33">
        <v>0</v>
      </c>
      <c r="CO47" s="33">
        <v>0</v>
      </c>
      <c r="CP47" s="33">
        <v>0</v>
      </c>
      <c r="CQ47" s="33">
        <v>0</v>
      </c>
      <c r="CR47" s="33">
        <v>0</v>
      </c>
      <c r="CS47" s="33">
        <f t="shared" si="14"/>
        <v>0</v>
      </c>
      <c r="CT47" s="33">
        <f t="shared" si="14"/>
        <v>0</v>
      </c>
      <c r="CU47" s="33">
        <f t="shared" si="14"/>
        <v>0</v>
      </c>
      <c r="CV47" s="33">
        <f t="shared" si="14"/>
        <v>0</v>
      </c>
      <c r="CW47" s="33">
        <f t="shared" si="14"/>
        <v>0</v>
      </c>
      <c r="CX47" s="33">
        <f t="shared" si="14"/>
        <v>0</v>
      </c>
      <c r="CY47" s="33">
        <f t="shared" si="14"/>
        <v>0</v>
      </c>
      <c r="CZ47" s="33">
        <f t="shared" si="14"/>
        <v>0</v>
      </c>
      <c r="DA47" s="33">
        <f t="shared" si="14"/>
        <v>0</v>
      </c>
      <c r="DB47" s="33">
        <f t="shared" si="14"/>
        <v>0</v>
      </c>
      <c r="DC47" s="33">
        <v>0</v>
      </c>
      <c r="DD47" s="33">
        <v>0</v>
      </c>
      <c r="DE47" s="33">
        <v>0</v>
      </c>
      <c r="DF47" s="33">
        <v>0</v>
      </c>
      <c r="DG47" s="33">
        <v>0</v>
      </c>
      <c r="DH47" s="33">
        <f t="shared" si="15"/>
        <v>0</v>
      </c>
      <c r="DI47" s="33">
        <f t="shared" si="15"/>
        <v>0</v>
      </c>
      <c r="DJ47" s="33">
        <f t="shared" si="15"/>
        <v>0</v>
      </c>
      <c r="DK47" s="33">
        <f t="shared" si="15"/>
        <v>0</v>
      </c>
      <c r="DL47" s="33">
        <f t="shared" si="15"/>
        <v>0</v>
      </c>
      <c r="DM47" s="33">
        <f t="shared" si="15"/>
        <v>0</v>
      </c>
      <c r="DN47" s="33">
        <f t="shared" si="15"/>
        <v>0</v>
      </c>
      <c r="DO47" s="33">
        <f t="shared" si="15"/>
        <v>0</v>
      </c>
      <c r="DP47" s="33">
        <f t="shared" si="15"/>
        <v>0</v>
      </c>
      <c r="DQ47" s="33">
        <f t="shared" si="15"/>
        <v>0</v>
      </c>
      <c r="DR47" s="33" t="s">
        <v>0</v>
      </c>
    </row>
    <row r="48" spans="1:122" ht="168.95" customHeight="1" x14ac:dyDescent="0.2">
      <c r="A48" s="32" t="s">
        <v>526</v>
      </c>
      <c r="B48" s="43" t="s">
        <v>0</v>
      </c>
      <c r="C48" s="44" t="s">
        <v>0</v>
      </c>
      <c r="D48" s="31" t="s">
        <v>0</v>
      </c>
      <c r="E48" s="31" t="s">
        <v>0</v>
      </c>
      <c r="F48" s="31" t="s">
        <v>0</v>
      </c>
      <c r="G48" s="31" t="s">
        <v>0</v>
      </c>
      <c r="H48" s="31" t="s">
        <v>0</v>
      </c>
      <c r="I48" s="31" t="s">
        <v>0</v>
      </c>
      <c r="J48" s="31" t="s">
        <v>0</v>
      </c>
      <c r="K48" s="31" t="s">
        <v>0</v>
      </c>
      <c r="L48" s="31" t="s">
        <v>0</v>
      </c>
      <c r="M48" s="31" t="s">
        <v>0</v>
      </c>
      <c r="N48" s="31" t="s">
        <v>0</v>
      </c>
      <c r="O48" s="31" t="s">
        <v>0</v>
      </c>
      <c r="P48" s="31" t="s">
        <v>0</v>
      </c>
      <c r="Q48" s="31" t="s">
        <v>0</v>
      </c>
      <c r="R48" s="31" t="s">
        <v>0</v>
      </c>
      <c r="S48" s="31" t="s">
        <v>0</v>
      </c>
      <c r="T48" s="31" t="s">
        <v>0</v>
      </c>
      <c r="U48" s="31" t="s">
        <v>0</v>
      </c>
      <c r="V48" s="31" t="s">
        <v>0</v>
      </c>
      <c r="W48" s="31" t="s">
        <v>0</v>
      </c>
      <c r="X48" s="31" t="s">
        <v>533</v>
      </c>
      <c r="Y48" s="31" t="s">
        <v>180</v>
      </c>
      <c r="Z48" s="31" t="s">
        <v>534</v>
      </c>
      <c r="AA48" s="31" t="s">
        <v>0</v>
      </c>
      <c r="AB48" s="31" t="s">
        <v>0</v>
      </c>
      <c r="AC48" s="31" t="s">
        <v>534</v>
      </c>
      <c r="AD48" s="31" t="s">
        <v>53</v>
      </c>
      <c r="AE48" s="31" t="s">
        <v>0</v>
      </c>
      <c r="AF48" s="33">
        <v>0</v>
      </c>
      <c r="AG48" s="33">
        <v>0</v>
      </c>
      <c r="AH48" s="33">
        <v>0</v>
      </c>
      <c r="AI48" s="33">
        <v>0</v>
      </c>
      <c r="AJ48" s="33">
        <v>0</v>
      </c>
      <c r="AK48" s="33">
        <v>0</v>
      </c>
      <c r="AL48" s="33">
        <v>0</v>
      </c>
      <c r="AM48" s="33">
        <v>0</v>
      </c>
      <c r="AN48" s="33">
        <v>0</v>
      </c>
      <c r="AO48" s="33">
        <v>0</v>
      </c>
      <c r="AP48" s="33">
        <f t="shared" si="47"/>
        <v>0</v>
      </c>
      <c r="AQ48" s="33">
        <v>0</v>
      </c>
      <c r="AR48" s="33">
        <v>0</v>
      </c>
      <c r="AS48" s="33">
        <v>0</v>
      </c>
      <c r="AT48" s="33">
        <v>0</v>
      </c>
      <c r="AU48" s="33">
        <f t="shared" si="48"/>
        <v>0</v>
      </c>
      <c r="AV48" s="33">
        <v>0</v>
      </c>
      <c r="AW48" s="33">
        <v>0</v>
      </c>
      <c r="AX48" s="33">
        <v>0</v>
      </c>
      <c r="AY48" s="33">
        <v>0</v>
      </c>
      <c r="AZ48" s="33">
        <f t="shared" si="49"/>
        <v>0</v>
      </c>
      <c r="BA48" s="33">
        <v>0</v>
      </c>
      <c r="BB48" s="33">
        <v>0</v>
      </c>
      <c r="BC48" s="33">
        <v>0</v>
      </c>
      <c r="BD48" s="33">
        <v>0</v>
      </c>
      <c r="BE48" s="33">
        <f t="shared" si="50"/>
        <v>0</v>
      </c>
      <c r="BF48" s="33">
        <v>0</v>
      </c>
      <c r="BG48" s="33">
        <v>0</v>
      </c>
      <c r="BH48" s="33">
        <v>0</v>
      </c>
      <c r="BI48" s="33">
        <v>0</v>
      </c>
      <c r="BJ48" s="33">
        <v>0</v>
      </c>
      <c r="BK48" s="33">
        <v>0</v>
      </c>
      <c r="BL48" s="33">
        <v>0</v>
      </c>
      <c r="BM48" s="33">
        <v>0</v>
      </c>
      <c r="BN48" s="33">
        <v>0</v>
      </c>
      <c r="BO48" s="33">
        <v>0</v>
      </c>
      <c r="BP48" s="33">
        <v>0</v>
      </c>
      <c r="BQ48" s="33">
        <v>0</v>
      </c>
      <c r="BR48" s="33">
        <v>0</v>
      </c>
      <c r="BS48" s="33">
        <v>0</v>
      </c>
      <c r="BT48" s="33">
        <f t="shared" si="51"/>
        <v>0</v>
      </c>
      <c r="BU48" s="33">
        <v>0</v>
      </c>
      <c r="BV48" s="33">
        <v>0</v>
      </c>
      <c r="BW48" s="33">
        <v>0</v>
      </c>
      <c r="BX48" s="33">
        <v>0</v>
      </c>
      <c r="BY48" s="33">
        <f t="shared" si="52"/>
        <v>0</v>
      </c>
      <c r="BZ48" s="33">
        <v>0</v>
      </c>
      <c r="CA48" s="33">
        <v>0</v>
      </c>
      <c r="CB48" s="33">
        <v>0</v>
      </c>
      <c r="CC48" s="33">
        <v>0</v>
      </c>
      <c r="CD48" s="33">
        <f t="shared" si="53"/>
        <v>0</v>
      </c>
      <c r="CE48" s="33">
        <v>0</v>
      </c>
      <c r="CF48" s="33">
        <v>0</v>
      </c>
      <c r="CG48" s="33">
        <v>0</v>
      </c>
      <c r="CH48" s="33">
        <v>0</v>
      </c>
      <c r="CI48" s="33">
        <f t="shared" si="54"/>
        <v>0</v>
      </c>
      <c r="CJ48" s="33">
        <v>0</v>
      </c>
      <c r="CK48" s="33">
        <v>0</v>
      </c>
      <c r="CL48" s="33">
        <v>0</v>
      </c>
      <c r="CM48" s="33">
        <v>0</v>
      </c>
      <c r="CN48" s="33">
        <v>0</v>
      </c>
      <c r="CO48" s="33">
        <v>0</v>
      </c>
      <c r="CP48" s="33">
        <v>0</v>
      </c>
      <c r="CQ48" s="33">
        <v>0</v>
      </c>
      <c r="CR48" s="33">
        <v>0</v>
      </c>
      <c r="CS48" s="33">
        <f t="shared" si="14"/>
        <v>0</v>
      </c>
      <c r="CT48" s="33">
        <f t="shared" si="14"/>
        <v>0</v>
      </c>
      <c r="CU48" s="33">
        <f t="shared" si="14"/>
        <v>0</v>
      </c>
      <c r="CV48" s="33">
        <f t="shared" si="14"/>
        <v>0</v>
      </c>
      <c r="CW48" s="33">
        <f t="shared" si="14"/>
        <v>0</v>
      </c>
      <c r="CX48" s="33">
        <f t="shared" si="14"/>
        <v>0</v>
      </c>
      <c r="CY48" s="33">
        <f t="shared" si="14"/>
        <v>0</v>
      </c>
      <c r="CZ48" s="33">
        <f t="shared" si="14"/>
        <v>0</v>
      </c>
      <c r="DA48" s="33">
        <f t="shared" si="14"/>
        <v>0</v>
      </c>
      <c r="DB48" s="33">
        <f t="shared" si="14"/>
        <v>0</v>
      </c>
      <c r="DC48" s="33">
        <v>0</v>
      </c>
      <c r="DD48" s="33">
        <v>0</v>
      </c>
      <c r="DE48" s="33">
        <v>0</v>
      </c>
      <c r="DF48" s="33">
        <v>0</v>
      </c>
      <c r="DG48" s="33">
        <v>0</v>
      </c>
      <c r="DH48" s="33">
        <f t="shared" si="15"/>
        <v>0</v>
      </c>
      <c r="DI48" s="33">
        <f t="shared" si="15"/>
        <v>0</v>
      </c>
      <c r="DJ48" s="33">
        <f t="shared" si="15"/>
        <v>0</v>
      </c>
      <c r="DK48" s="33">
        <f t="shared" si="15"/>
        <v>0</v>
      </c>
      <c r="DL48" s="33">
        <f t="shared" si="15"/>
        <v>0</v>
      </c>
      <c r="DM48" s="33">
        <f t="shared" si="15"/>
        <v>0</v>
      </c>
      <c r="DN48" s="33">
        <f t="shared" si="15"/>
        <v>0</v>
      </c>
      <c r="DO48" s="33">
        <f t="shared" si="15"/>
        <v>0</v>
      </c>
      <c r="DP48" s="33">
        <f t="shared" si="15"/>
        <v>0</v>
      </c>
      <c r="DQ48" s="33">
        <f t="shared" si="15"/>
        <v>0</v>
      </c>
      <c r="DR48" s="33" t="s">
        <v>0</v>
      </c>
    </row>
    <row r="49" spans="1:122" ht="47.65" customHeight="1" x14ac:dyDescent="0.2">
      <c r="A49" s="32" t="s">
        <v>526</v>
      </c>
      <c r="B49" s="43" t="s">
        <v>0</v>
      </c>
      <c r="C49" s="44" t="s">
        <v>0</v>
      </c>
      <c r="D49" s="31" t="s">
        <v>0</v>
      </c>
      <c r="E49" s="31" t="s">
        <v>0</v>
      </c>
      <c r="F49" s="31" t="s">
        <v>0</v>
      </c>
      <c r="G49" s="31" t="s">
        <v>0</v>
      </c>
      <c r="H49" s="31" t="s">
        <v>0</v>
      </c>
      <c r="I49" s="31" t="s">
        <v>0</v>
      </c>
      <c r="J49" s="31" t="s">
        <v>0</v>
      </c>
      <c r="K49" s="31" t="s">
        <v>0</v>
      </c>
      <c r="L49" s="31" t="s">
        <v>0</v>
      </c>
      <c r="M49" s="31" t="s">
        <v>0</v>
      </c>
      <c r="N49" s="31" t="s">
        <v>0</v>
      </c>
      <c r="O49" s="31" t="s">
        <v>0</v>
      </c>
      <c r="P49" s="31" t="s">
        <v>0</v>
      </c>
      <c r="Q49" s="31" t="s">
        <v>0</v>
      </c>
      <c r="R49" s="31" t="s">
        <v>0</v>
      </c>
      <c r="S49" s="31" t="s">
        <v>0</v>
      </c>
      <c r="T49" s="31" t="s">
        <v>0</v>
      </c>
      <c r="U49" s="31" t="s">
        <v>0</v>
      </c>
      <c r="V49" s="31" t="s">
        <v>0</v>
      </c>
      <c r="W49" s="31" t="s">
        <v>0</v>
      </c>
      <c r="X49" s="31" t="s">
        <v>478</v>
      </c>
      <c r="Y49" s="31" t="s">
        <v>479</v>
      </c>
      <c r="Z49" s="31" t="s">
        <v>480</v>
      </c>
      <c r="AA49" s="31" t="s">
        <v>0</v>
      </c>
      <c r="AB49" s="31" t="s">
        <v>0</v>
      </c>
      <c r="AC49" s="31" t="s">
        <v>480</v>
      </c>
      <c r="AD49" s="31" t="s">
        <v>53</v>
      </c>
      <c r="AE49" s="31" t="s">
        <v>0</v>
      </c>
      <c r="AF49" s="33">
        <v>0</v>
      </c>
      <c r="AG49" s="33">
        <v>0</v>
      </c>
      <c r="AH49" s="33">
        <v>0</v>
      </c>
      <c r="AI49" s="33">
        <v>0</v>
      </c>
      <c r="AJ49" s="33">
        <v>0</v>
      </c>
      <c r="AK49" s="33">
        <v>0</v>
      </c>
      <c r="AL49" s="33">
        <v>0</v>
      </c>
      <c r="AM49" s="33">
        <v>0</v>
      </c>
      <c r="AN49" s="33">
        <v>0</v>
      </c>
      <c r="AO49" s="33">
        <v>0</v>
      </c>
      <c r="AP49" s="33">
        <f t="shared" si="47"/>
        <v>0</v>
      </c>
      <c r="AQ49" s="33">
        <v>0</v>
      </c>
      <c r="AR49" s="33">
        <v>0</v>
      </c>
      <c r="AS49" s="33">
        <v>0</v>
      </c>
      <c r="AT49" s="33">
        <v>0</v>
      </c>
      <c r="AU49" s="33">
        <f t="shared" si="48"/>
        <v>0</v>
      </c>
      <c r="AV49" s="33">
        <v>0</v>
      </c>
      <c r="AW49" s="33">
        <v>0</v>
      </c>
      <c r="AX49" s="33">
        <v>0</v>
      </c>
      <c r="AY49" s="33">
        <v>0</v>
      </c>
      <c r="AZ49" s="33">
        <f t="shared" si="49"/>
        <v>0</v>
      </c>
      <c r="BA49" s="33">
        <v>0</v>
      </c>
      <c r="BB49" s="33">
        <v>0</v>
      </c>
      <c r="BC49" s="33">
        <v>0</v>
      </c>
      <c r="BD49" s="33">
        <v>0</v>
      </c>
      <c r="BE49" s="33">
        <f t="shared" si="50"/>
        <v>0</v>
      </c>
      <c r="BF49" s="33">
        <v>0</v>
      </c>
      <c r="BG49" s="33">
        <v>0</v>
      </c>
      <c r="BH49" s="33">
        <v>0</v>
      </c>
      <c r="BI49" s="33">
        <v>0</v>
      </c>
      <c r="BJ49" s="33">
        <v>0</v>
      </c>
      <c r="BK49" s="33">
        <v>0</v>
      </c>
      <c r="BL49" s="33">
        <v>0</v>
      </c>
      <c r="BM49" s="33">
        <v>0</v>
      </c>
      <c r="BN49" s="33">
        <v>0</v>
      </c>
      <c r="BO49" s="33">
        <v>0</v>
      </c>
      <c r="BP49" s="33">
        <v>0</v>
      </c>
      <c r="BQ49" s="33">
        <v>0</v>
      </c>
      <c r="BR49" s="33">
        <v>0</v>
      </c>
      <c r="BS49" s="33">
        <v>0</v>
      </c>
      <c r="BT49" s="33">
        <f t="shared" si="51"/>
        <v>0</v>
      </c>
      <c r="BU49" s="33">
        <v>0</v>
      </c>
      <c r="BV49" s="33">
        <v>0</v>
      </c>
      <c r="BW49" s="33">
        <v>0</v>
      </c>
      <c r="BX49" s="33">
        <v>0</v>
      </c>
      <c r="BY49" s="33">
        <f t="shared" si="52"/>
        <v>0</v>
      </c>
      <c r="BZ49" s="33">
        <v>0</v>
      </c>
      <c r="CA49" s="33">
        <v>0</v>
      </c>
      <c r="CB49" s="33">
        <v>0</v>
      </c>
      <c r="CC49" s="33">
        <v>0</v>
      </c>
      <c r="CD49" s="33">
        <f t="shared" si="53"/>
        <v>0</v>
      </c>
      <c r="CE49" s="33">
        <v>0</v>
      </c>
      <c r="CF49" s="33">
        <v>0</v>
      </c>
      <c r="CG49" s="33">
        <v>0</v>
      </c>
      <c r="CH49" s="33">
        <v>0</v>
      </c>
      <c r="CI49" s="33">
        <f t="shared" si="54"/>
        <v>0</v>
      </c>
      <c r="CJ49" s="33">
        <v>0</v>
      </c>
      <c r="CK49" s="33">
        <v>0</v>
      </c>
      <c r="CL49" s="33">
        <v>0</v>
      </c>
      <c r="CM49" s="33">
        <v>0</v>
      </c>
      <c r="CN49" s="33">
        <v>0</v>
      </c>
      <c r="CO49" s="33">
        <v>0</v>
      </c>
      <c r="CP49" s="33">
        <v>0</v>
      </c>
      <c r="CQ49" s="33">
        <v>0</v>
      </c>
      <c r="CR49" s="33">
        <v>0</v>
      </c>
      <c r="CS49" s="33">
        <f t="shared" ref="CS49:DB65" si="55">AP49</f>
        <v>0</v>
      </c>
      <c r="CT49" s="33">
        <f t="shared" si="55"/>
        <v>0</v>
      </c>
      <c r="CU49" s="33">
        <f t="shared" si="55"/>
        <v>0</v>
      </c>
      <c r="CV49" s="33">
        <f t="shared" si="55"/>
        <v>0</v>
      </c>
      <c r="CW49" s="33">
        <f t="shared" si="55"/>
        <v>0</v>
      </c>
      <c r="CX49" s="33">
        <f t="shared" si="55"/>
        <v>0</v>
      </c>
      <c r="CY49" s="33">
        <f t="shared" si="55"/>
        <v>0</v>
      </c>
      <c r="CZ49" s="33">
        <f t="shared" si="55"/>
        <v>0</v>
      </c>
      <c r="DA49" s="33">
        <f t="shared" si="55"/>
        <v>0</v>
      </c>
      <c r="DB49" s="33">
        <f t="shared" si="55"/>
        <v>0</v>
      </c>
      <c r="DC49" s="33">
        <v>0</v>
      </c>
      <c r="DD49" s="33">
        <v>0</v>
      </c>
      <c r="DE49" s="33">
        <v>0</v>
      </c>
      <c r="DF49" s="33">
        <v>0</v>
      </c>
      <c r="DG49" s="33">
        <v>0</v>
      </c>
      <c r="DH49" s="33">
        <f t="shared" ref="DH49:DQ65" si="56">BT49</f>
        <v>0</v>
      </c>
      <c r="DI49" s="33">
        <f t="shared" si="56"/>
        <v>0</v>
      </c>
      <c r="DJ49" s="33">
        <f t="shared" si="56"/>
        <v>0</v>
      </c>
      <c r="DK49" s="33">
        <f t="shared" si="56"/>
        <v>0</v>
      </c>
      <c r="DL49" s="33">
        <f t="shared" si="56"/>
        <v>0</v>
      </c>
      <c r="DM49" s="33">
        <f t="shared" si="56"/>
        <v>0</v>
      </c>
      <c r="DN49" s="33">
        <f t="shared" si="56"/>
        <v>0</v>
      </c>
      <c r="DO49" s="33">
        <f t="shared" si="56"/>
        <v>0</v>
      </c>
      <c r="DP49" s="33">
        <f t="shared" si="56"/>
        <v>0</v>
      </c>
      <c r="DQ49" s="33">
        <f t="shared" si="56"/>
        <v>0</v>
      </c>
      <c r="DR49" s="33" t="s">
        <v>0</v>
      </c>
    </row>
    <row r="50" spans="1:122" ht="120.4" customHeight="1" x14ac:dyDescent="0.2">
      <c r="A50" s="32" t="s">
        <v>526</v>
      </c>
      <c r="B50" s="43" t="s">
        <v>0</v>
      </c>
      <c r="C50" s="44" t="s">
        <v>0</v>
      </c>
      <c r="D50" s="31" t="s">
        <v>0</v>
      </c>
      <c r="E50" s="31" t="s">
        <v>0</v>
      </c>
      <c r="F50" s="31" t="s">
        <v>0</v>
      </c>
      <c r="G50" s="31" t="s">
        <v>0</v>
      </c>
      <c r="H50" s="31" t="s">
        <v>0</v>
      </c>
      <c r="I50" s="31" t="s">
        <v>0</v>
      </c>
      <c r="J50" s="31" t="s">
        <v>0</v>
      </c>
      <c r="K50" s="31" t="s">
        <v>0</v>
      </c>
      <c r="L50" s="31" t="s">
        <v>0</v>
      </c>
      <c r="M50" s="31" t="s">
        <v>0</v>
      </c>
      <c r="N50" s="31" t="s">
        <v>0</v>
      </c>
      <c r="O50" s="31" t="s">
        <v>0</v>
      </c>
      <c r="P50" s="31" t="s">
        <v>0</v>
      </c>
      <c r="Q50" s="31" t="s">
        <v>0</v>
      </c>
      <c r="R50" s="31" t="s">
        <v>0</v>
      </c>
      <c r="S50" s="31" t="s">
        <v>0</v>
      </c>
      <c r="T50" s="31" t="s">
        <v>0</v>
      </c>
      <c r="U50" s="31" t="s">
        <v>0</v>
      </c>
      <c r="V50" s="31" t="s">
        <v>0</v>
      </c>
      <c r="W50" s="31" t="s">
        <v>0</v>
      </c>
      <c r="X50" s="31" t="s">
        <v>535</v>
      </c>
      <c r="Y50" s="31" t="s">
        <v>180</v>
      </c>
      <c r="Z50" s="31" t="s">
        <v>536</v>
      </c>
      <c r="AA50" s="31" t="s">
        <v>0</v>
      </c>
      <c r="AB50" s="31" t="s">
        <v>0</v>
      </c>
      <c r="AC50" s="31" t="s">
        <v>536</v>
      </c>
      <c r="AD50" s="31" t="s">
        <v>53</v>
      </c>
      <c r="AE50" s="31" t="s">
        <v>0</v>
      </c>
      <c r="AF50" s="33">
        <v>0</v>
      </c>
      <c r="AG50" s="33">
        <v>0</v>
      </c>
      <c r="AH50" s="33">
        <v>0</v>
      </c>
      <c r="AI50" s="33">
        <v>0</v>
      </c>
      <c r="AJ50" s="33">
        <v>0</v>
      </c>
      <c r="AK50" s="33">
        <v>0</v>
      </c>
      <c r="AL50" s="33">
        <v>0</v>
      </c>
      <c r="AM50" s="33">
        <v>0</v>
      </c>
      <c r="AN50" s="33">
        <v>0</v>
      </c>
      <c r="AO50" s="33">
        <v>0</v>
      </c>
      <c r="AP50" s="33">
        <f t="shared" si="47"/>
        <v>0</v>
      </c>
      <c r="AQ50" s="33">
        <v>0</v>
      </c>
      <c r="AR50" s="33">
        <v>0</v>
      </c>
      <c r="AS50" s="33">
        <v>0</v>
      </c>
      <c r="AT50" s="33">
        <v>0</v>
      </c>
      <c r="AU50" s="33">
        <f t="shared" si="48"/>
        <v>0</v>
      </c>
      <c r="AV50" s="33">
        <v>0</v>
      </c>
      <c r="AW50" s="33">
        <v>0</v>
      </c>
      <c r="AX50" s="33">
        <v>0</v>
      </c>
      <c r="AY50" s="33">
        <v>0</v>
      </c>
      <c r="AZ50" s="33">
        <f t="shared" si="49"/>
        <v>0</v>
      </c>
      <c r="BA50" s="33">
        <v>0</v>
      </c>
      <c r="BB50" s="33">
        <v>0</v>
      </c>
      <c r="BC50" s="33">
        <v>0</v>
      </c>
      <c r="BD50" s="33">
        <v>0</v>
      </c>
      <c r="BE50" s="33">
        <f t="shared" si="50"/>
        <v>0</v>
      </c>
      <c r="BF50" s="33">
        <v>0</v>
      </c>
      <c r="BG50" s="33">
        <v>0</v>
      </c>
      <c r="BH50" s="33">
        <v>0</v>
      </c>
      <c r="BI50" s="33">
        <v>0</v>
      </c>
      <c r="BJ50" s="33">
        <v>0</v>
      </c>
      <c r="BK50" s="33">
        <v>0</v>
      </c>
      <c r="BL50" s="33">
        <v>0</v>
      </c>
      <c r="BM50" s="33">
        <v>0</v>
      </c>
      <c r="BN50" s="33">
        <v>0</v>
      </c>
      <c r="BO50" s="33">
        <v>0</v>
      </c>
      <c r="BP50" s="33">
        <v>0</v>
      </c>
      <c r="BQ50" s="33">
        <v>0</v>
      </c>
      <c r="BR50" s="33">
        <v>0</v>
      </c>
      <c r="BS50" s="33">
        <v>0</v>
      </c>
      <c r="BT50" s="33">
        <f t="shared" si="51"/>
        <v>0</v>
      </c>
      <c r="BU50" s="33">
        <v>0</v>
      </c>
      <c r="BV50" s="33">
        <v>0</v>
      </c>
      <c r="BW50" s="33">
        <v>0</v>
      </c>
      <c r="BX50" s="33">
        <v>0</v>
      </c>
      <c r="BY50" s="33">
        <f t="shared" si="52"/>
        <v>0</v>
      </c>
      <c r="BZ50" s="33">
        <v>0</v>
      </c>
      <c r="CA50" s="33">
        <v>0</v>
      </c>
      <c r="CB50" s="33">
        <v>0</v>
      </c>
      <c r="CC50" s="33">
        <v>0</v>
      </c>
      <c r="CD50" s="33">
        <f t="shared" si="53"/>
        <v>0</v>
      </c>
      <c r="CE50" s="33">
        <v>0</v>
      </c>
      <c r="CF50" s="33">
        <v>0</v>
      </c>
      <c r="CG50" s="33">
        <v>0</v>
      </c>
      <c r="CH50" s="33">
        <v>0</v>
      </c>
      <c r="CI50" s="33">
        <f t="shared" si="54"/>
        <v>0</v>
      </c>
      <c r="CJ50" s="33">
        <v>0</v>
      </c>
      <c r="CK50" s="33">
        <v>0</v>
      </c>
      <c r="CL50" s="33">
        <v>0</v>
      </c>
      <c r="CM50" s="33">
        <v>0</v>
      </c>
      <c r="CN50" s="33">
        <v>0</v>
      </c>
      <c r="CO50" s="33">
        <v>0</v>
      </c>
      <c r="CP50" s="33">
        <v>0</v>
      </c>
      <c r="CQ50" s="33">
        <v>0</v>
      </c>
      <c r="CR50" s="33">
        <v>0</v>
      </c>
      <c r="CS50" s="33">
        <f t="shared" si="55"/>
        <v>0</v>
      </c>
      <c r="CT50" s="33">
        <f t="shared" si="55"/>
        <v>0</v>
      </c>
      <c r="CU50" s="33">
        <f t="shared" si="55"/>
        <v>0</v>
      </c>
      <c r="CV50" s="33">
        <f t="shared" si="55"/>
        <v>0</v>
      </c>
      <c r="CW50" s="33">
        <f t="shared" si="55"/>
        <v>0</v>
      </c>
      <c r="CX50" s="33">
        <f t="shared" si="55"/>
        <v>0</v>
      </c>
      <c r="CY50" s="33">
        <f t="shared" si="55"/>
        <v>0</v>
      </c>
      <c r="CZ50" s="33">
        <f t="shared" si="55"/>
        <v>0</v>
      </c>
      <c r="DA50" s="33">
        <f t="shared" si="55"/>
        <v>0</v>
      </c>
      <c r="DB50" s="33">
        <f t="shared" si="55"/>
        <v>0</v>
      </c>
      <c r="DC50" s="33">
        <v>0</v>
      </c>
      <c r="DD50" s="33">
        <v>0</v>
      </c>
      <c r="DE50" s="33">
        <v>0</v>
      </c>
      <c r="DF50" s="33">
        <v>0</v>
      </c>
      <c r="DG50" s="33">
        <v>0</v>
      </c>
      <c r="DH50" s="33">
        <f t="shared" si="56"/>
        <v>0</v>
      </c>
      <c r="DI50" s="33">
        <f t="shared" si="56"/>
        <v>0</v>
      </c>
      <c r="DJ50" s="33">
        <f t="shared" si="56"/>
        <v>0</v>
      </c>
      <c r="DK50" s="33">
        <f t="shared" si="56"/>
        <v>0</v>
      </c>
      <c r="DL50" s="33">
        <f t="shared" si="56"/>
        <v>0</v>
      </c>
      <c r="DM50" s="33">
        <f t="shared" si="56"/>
        <v>0</v>
      </c>
      <c r="DN50" s="33">
        <f t="shared" si="56"/>
        <v>0</v>
      </c>
      <c r="DO50" s="33">
        <f t="shared" si="56"/>
        <v>0</v>
      </c>
      <c r="DP50" s="33">
        <f t="shared" si="56"/>
        <v>0</v>
      </c>
      <c r="DQ50" s="33">
        <f t="shared" si="56"/>
        <v>0</v>
      </c>
      <c r="DR50" s="33" t="s">
        <v>0</v>
      </c>
    </row>
    <row r="51" spans="1:122" ht="17.649999999999999" customHeight="1" x14ac:dyDescent="0.2">
      <c r="A51" s="32" t="s">
        <v>561</v>
      </c>
      <c r="B51" s="32" t="s">
        <v>562</v>
      </c>
      <c r="C51" s="31" t="s">
        <v>563</v>
      </c>
      <c r="D51" s="31" t="s">
        <v>0</v>
      </c>
      <c r="E51" s="31" t="s">
        <v>0</v>
      </c>
      <c r="F51" s="31" t="s">
        <v>0</v>
      </c>
      <c r="G51" s="31" t="s">
        <v>0</v>
      </c>
      <c r="H51" s="31" t="s">
        <v>0</v>
      </c>
      <c r="I51" s="31" t="s">
        <v>0</v>
      </c>
      <c r="J51" s="31" t="s">
        <v>0</v>
      </c>
      <c r="K51" s="31" t="s">
        <v>0</v>
      </c>
      <c r="L51" s="31" t="s">
        <v>0</v>
      </c>
      <c r="M51" s="31" t="s">
        <v>0</v>
      </c>
      <c r="N51" s="31" t="s">
        <v>0</v>
      </c>
      <c r="O51" s="31" t="s">
        <v>0</v>
      </c>
      <c r="P51" s="31" t="s">
        <v>0</v>
      </c>
      <c r="Q51" s="31" t="s">
        <v>0</v>
      </c>
      <c r="R51" s="31" t="s">
        <v>0</v>
      </c>
      <c r="S51" s="31" t="s">
        <v>0</v>
      </c>
      <c r="T51" s="31" t="s">
        <v>0</v>
      </c>
      <c r="U51" s="31" t="s">
        <v>0</v>
      </c>
      <c r="V51" s="31" t="s">
        <v>0</v>
      </c>
      <c r="W51" s="31" t="s">
        <v>0</v>
      </c>
      <c r="X51" s="31" t="s">
        <v>0</v>
      </c>
      <c r="Y51" s="31" t="s">
        <v>0</v>
      </c>
      <c r="Z51" s="31" t="s">
        <v>0</v>
      </c>
      <c r="AA51" s="31" t="s">
        <v>0</v>
      </c>
      <c r="AB51" s="31" t="s">
        <v>0</v>
      </c>
      <c r="AC51" s="31" t="s">
        <v>0</v>
      </c>
      <c r="AD51" s="31" t="s">
        <v>0</v>
      </c>
      <c r="AE51" s="31" t="s">
        <v>0</v>
      </c>
      <c r="AF51" s="33">
        <v>320049.8</v>
      </c>
      <c r="AG51" s="33">
        <v>320049.8</v>
      </c>
      <c r="AH51" s="33">
        <v>0</v>
      </c>
      <c r="AI51" s="33">
        <v>0</v>
      </c>
      <c r="AJ51" s="33">
        <v>320049.8</v>
      </c>
      <c r="AK51" s="33">
        <v>320049.8</v>
      </c>
      <c r="AL51" s="33">
        <v>0</v>
      </c>
      <c r="AM51" s="33">
        <v>0</v>
      </c>
      <c r="AN51" s="33">
        <v>0</v>
      </c>
      <c r="AO51" s="33">
        <v>0</v>
      </c>
      <c r="AP51" s="33">
        <f>AP52+AP56+AP60</f>
        <v>363851.9</v>
      </c>
      <c r="AQ51" s="33">
        <f t="shared" ref="AQ51:BI51" si="57">AQ52+AQ56+AQ60</f>
        <v>0</v>
      </c>
      <c r="AR51" s="33">
        <f t="shared" si="57"/>
        <v>363851.9</v>
      </c>
      <c r="AS51" s="33">
        <f t="shared" si="57"/>
        <v>0</v>
      </c>
      <c r="AT51" s="33">
        <f t="shared" si="57"/>
        <v>0</v>
      </c>
      <c r="AU51" s="33">
        <f>AU52+AU56+AU60</f>
        <v>363851.9</v>
      </c>
      <c r="AV51" s="33">
        <f t="shared" si="57"/>
        <v>0</v>
      </c>
      <c r="AW51" s="33">
        <f t="shared" si="57"/>
        <v>363851.9</v>
      </c>
      <c r="AX51" s="33">
        <f t="shared" si="57"/>
        <v>0</v>
      </c>
      <c r="AY51" s="33">
        <f t="shared" si="57"/>
        <v>0</v>
      </c>
      <c r="AZ51" s="33">
        <f>AZ52+AZ56+AZ60</f>
        <v>363851.9</v>
      </c>
      <c r="BA51" s="33">
        <f t="shared" si="57"/>
        <v>0</v>
      </c>
      <c r="BB51" s="33">
        <f t="shared" si="57"/>
        <v>363851.9</v>
      </c>
      <c r="BC51" s="33">
        <f t="shared" si="57"/>
        <v>0</v>
      </c>
      <c r="BD51" s="33">
        <f t="shared" si="57"/>
        <v>0</v>
      </c>
      <c r="BE51" s="33">
        <f>BE52+BE56+BE60</f>
        <v>363851.9</v>
      </c>
      <c r="BF51" s="33">
        <f t="shared" si="57"/>
        <v>0</v>
      </c>
      <c r="BG51" s="33">
        <f t="shared" si="57"/>
        <v>363851.9</v>
      </c>
      <c r="BH51" s="33">
        <f t="shared" si="57"/>
        <v>0</v>
      </c>
      <c r="BI51" s="33">
        <f t="shared" si="57"/>
        <v>0</v>
      </c>
      <c r="BJ51" s="33">
        <v>312906</v>
      </c>
      <c r="BK51" s="33">
        <v>312906</v>
      </c>
      <c r="BL51" s="33">
        <v>0</v>
      </c>
      <c r="BM51" s="33">
        <v>0</v>
      </c>
      <c r="BN51" s="33">
        <v>312906</v>
      </c>
      <c r="BO51" s="33">
        <v>312906</v>
      </c>
      <c r="BP51" s="33">
        <v>0</v>
      </c>
      <c r="BQ51" s="33">
        <v>0</v>
      </c>
      <c r="BR51" s="33">
        <v>0</v>
      </c>
      <c r="BS51" s="33">
        <v>0</v>
      </c>
      <c r="BT51" s="33">
        <f>BT52+BT56+BT60</f>
        <v>360947.30000000005</v>
      </c>
      <c r="BU51" s="33">
        <f t="shared" ref="BU51:CM51" si="58">BU52+BU56+BU60</f>
        <v>0</v>
      </c>
      <c r="BV51" s="33">
        <f t="shared" si="58"/>
        <v>360947.30000000005</v>
      </c>
      <c r="BW51" s="33">
        <f t="shared" si="58"/>
        <v>0</v>
      </c>
      <c r="BX51" s="33">
        <f t="shared" si="58"/>
        <v>0</v>
      </c>
      <c r="BY51" s="33">
        <f>BY52+BY56+BY60</f>
        <v>360947.30000000005</v>
      </c>
      <c r="BZ51" s="33">
        <f t="shared" si="58"/>
        <v>0</v>
      </c>
      <c r="CA51" s="33">
        <f t="shared" si="58"/>
        <v>360947.30000000005</v>
      </c>
      <c r="CB51" s="33">
        <f t="shared" si="58"/>
        <v>0</v>
      </c>
      <c r="CC51" s="33">
        <f t="shared" si="58"/>
        <v>0</v>
      </c>
      <c r="CD51" s="33">
        <f>CD52+CD56+CD60</f>
        <v>360947.30000000005</v>
      </c>
      <c r="CE51" s="33">
        <f t="shared" si="58"/>
        <v>0</v>
      </c>
      <c r="CF51" s="33">
        <f t="shared" si="58"/>
        <v>360947.30000000005</v>
      </c>
      <c r="CG51" s="33">
        <f t="shared" si="58"/>
        <v>0</v>
      </c>
      <c r="CH51" s="33">
        <f t="shared" si="58"/>
        <v>0</v>
      </c>
      <c r="CI51" s="33">
        <f>CI52+CI56+CI60</f>
        <v>360947.30000000005</v>
      </c>
      <c r="CJ51" s="33">
        <f t="shared" si="58"/>
        <v>0</v>
      </c>
      <c r="CK51" s="33">
        <f t="shared" si="58"/>
        <v>360947.30000000005</v>
      </c>
      <c r="CL51" s="33">
        <f t="shared" si="58"/>
        <v>0</v>
      </c>
      <c r="CM51" s="33">
        <f t="shared" si="58"/>
        <v>0</v>
      </c>
      <c r="CN51" s="33">
        <v>320049.8</v>
      </c>
      <c r="CO51" s="33">
        <v>0</v>
      </c>
      <c r="CP51" s="33">
        <v>320049.8</v>
      </c>
      <c r="CQ51" s="33">
        <v>0</v>
      </c>
      <c r="CR51" s="33">
        <v>0</v>
      </c>
      <c r="CS51" s="33">
        <f t="shared" si="55"/>
        <v>363851.9</v>
      </c>
      <c r="CT51" s="33">
        <f t="shared" si="55"/>
        <v>0</v>
      </c>
      <c r="CU51" s="33">
        <f t="shared" si="55"/>
        <v>363851.9</v>
      </c>
      <c r="CV51" s="33">
        <f t="shared" si="55"/>
        <v>0</v>
      </c>
      <c r="CW51" s="33">
        <f t="shared" si="55"/>
        <v>0</v>
      </c>
      <c r="CX51" s="33">
        <f t="shared" si="55"/>
        <v>363851.9</v>
      </c>
      <c r="CY51" s="33">
        <f t="shared" si="55"/>
        <v>0</v>
      </c>
      <c r="CZ51" s="33">
        <f t="shared" si="55"/>
        <v>363851.9</v>
      </c>
      <c r="DA51" s="33">
        <f t="shared" si="55"/>
        <v>0</v>
      </c>
      <c r="DB51" s="33">
        <f t="shared" si="55"/>
        <v>0</v>
      </c>
      <c r="DC51" s="33">
        <v>312906</v>
      </c>
      <c r="DD51" s="33">
        <v>0</v>
      </c>
      <c r="DE51" s="33">
        <v>312906</v>
      </c>
      <c r="DF51" s="33">
        <v>0</v>
      </c>
      <c r="DG51" s="33">
        <v>0</v>
      </c>
      <c r="DH51" s="33">
        <f t="shared" si="56"/>
        <v>360947.30000000005</v>
      </c>
      <c r="DI51" s="33">
        <f t="shared" si="56"/>
        <v>0</v>
      </c>
      <c r="DJ51" s="33">
        <f t="shared" si="56"/>
        <v>360947.30000000005</v>
      </c>
      <c r="DK51" s="33">
        <f t="shared" si="56"/>
        <v>0</v>
      </c>
      <c r="DL51" s="33">
        <f t="shared" si="56"/>
        <v>0</v>
      </c>
      <c r="DM51" s="33">
        <f t="shared" si="56"/>
        <v>360947.30000000005</v>
      </c>
      <c r="DN51" s="33">
        <f t="shared" si="56"/>
        <v>0</v>
      </c>
      <c r="DO51" s="33">
        <f t="shared" si="56"/>
        <v>360947.30000000005</v>
      </c>
      <c r="DP51" s="33">
        <f t="shared" si="56"/>
        <v>0</v>
      </c>
      <c r="DQ51" s="33">
        <f t="shared" si="56"/>
        <v>0</v>
      </c>
      <c r="DR51" s="33" t="s">
        <v>0</v>
      </c>
    </row>
    <row r="52" spans="1:122" ht="205.15" customHeight="1" x14ac:dyDescent="0.2">
      <c r="A52" s="32" t="s">
        <v>564</v>
      </c>
      <c r="B52" s="43" t="s">
        <v>565</v>
      </c>
      <c r="C52" s="44" t="s">
        <v>566</v>
      </c>
      <c r="D52" s="31" t="s">
        <v>176</v>
      </c>
      <c r="E52" s="31" t="s">
        <v>482</v>
      </c>
      <c r="F52" s="31" t="s">
        <v>178</v>
      </c>
      <c r="G52" s="31" t="s">
        <v>0</v>
      </c>
      <c r="H52" s="31" t="s">
        <v>0</v>
      </c>
      <c r="I52" s="31" t="s">
        <v>0</v>
      </c>
      <c r="J52" s="31" t="s">
        <v>0</v>
      </c>
      <c r="K52" s="31" t="s">
        <v>0</v>
      </c>
      <c r="L52" s="31" t="s">
        <v>0</v>
      </c>
      <c r="M52" s="31" t="s">
        <v>0</v>
      </c>
      <c r="N52" s="31" t="s">
        <v>0</v>
      </c>
      <c r="O52" s="31" t="s">
        <v>0</v>
      </c>
      <c r="P52" s="31" t="s">
        <v>0</v>
      </c>
      <c r="Q52" s="31" t="s">
        <v>0</v>
      </c>
      <c r="R52" s="31" t="s">
        <v>0</v>
      </c>
      <c r="S52" s="31" t="s">
        <v>0</v>
      </c>
      <c r="T52" s="31" t="s">
        <v>0</v>
      </c>
      <c r="U52" s="31" t="s">
        <v>0</v>
      </c>
      <c r="V52" s="31" t="s">
        <v>0</v>
      </c>
      <c r="W52" s="31" t="s">
        <v>0</v>
      </c>
      <c r="X52" s="31" t="s">
        <v>228</v>
      </c>
      <c r="Y52" s="31" t="s">
        <v>229</v>
      </c>
      <c r="Z52" s="31" t="s">
        <v>230</v>
      </c>
      <c r="AA52" s="31" t="s">
        <v>0</v>
      </c>
      <c r="AB52" s="31" t="s">
        <v>0</v>
      </c>
      <c r="AC52" s="31" t="s">
        <v>230</v>
      </c>
      <c r="AD52" s="31" t="s">
        <v>49</v>
      </c>
      <c r="AE52" s="31" t="s">
        <v>243</v>
      </c>
      <c r="AF52" s="33">
        <v>105129.60000000001</v>
      </c>
      <c r="AG52" s="33">
        <v>105129.60000000001</v>
      </c>
      <c r="AH52" s="33">
        <v>0</v>
      </c>
      <c r="AI52" s="33">
        <v>0</v>
      </c>
      <c r="AJ52" s="33">
        <v>105129.60000000001</v>
      </c>
      <c r="AK52" s="33">
        <v>105129.60000000001</v>
      </c>
      <c r="AL52" s="33">
        <v>0</v>
      </c>
      <c r="AM52" s="33">
        <v>0</v>
      </c>
      <c r="AN52" s="33">
        <v>0</v>
      </c>
      <c r="AO52" s="33">
        <v>0</v>
      </c>
      <c r="AP52" s="33">
        <f t="shared" ref="AP52:AP63" si="59">SUM(AQ52:AT52)</f>
        <v>114986.5</v>
      </c>
      <c r="AQ52" s="33">
        <v>0</v>
      </c>
      <c r="AR52" s="33">
        <v>114986.5</v>
      </c>
      <c r="AS52" s="33">
        <v>0</v>
      </c>
      <c r="AT52" s="33">
        <v>0</v>
      </c>
      <c r="AU52" s="33">
        <f t="shared" ref="AU52:AU63" si="60">SUM(AV52:AY52)</f>
        <v>114986.5</v>
      </c>
      <c r="AV52" s="33">
        <v>0</v>
      </c>
      <c r="AW52" s="33">
        <v>114986.5</v>
      </c>
      <c r="AX52" s="33">
        <v>0</v>
      </c>
      <c r="AY52" s="33">
        <v>0</v>
      </c>
      <c r="AZ52" s="33">
        <f t="shared" ref="AZ52:AZ63" si="61">SUM(BA52:BD52)</f>
        <v>114986.5</v>
      </c>
      <c r="BA52" s="33">
        <v>0</v>
      </c>
      <c r="BB52" s="33">
        <v>114986.5</v>
      </c>
      <c r="BC52" s="33">
        <v>0</v>
      </c>
      <c r="BD52" s="33">
        <v>0</v>
      </c>
      <c r="BE52" s="33">
        <f t="shared" ref="BE52:BE63" si="62">SUM(BF52:BI52)</f>
        <v>114986.5</v>
      </c>
      <c r="BF52" s="33">
        <v>0</v>
      </c>
      <c r="BG52" s="33">
        <v>114986.5</v>
      </c>
      <c r="BH52" s="33">
        <v>0</v>
      </c>
      <c r="BI52" s="33">
        <v>0</v>
      </c>
      <c r="BJ52" s="33">
        <v>103370.5</v>
      </c>
      <c r="BK52" s="33">
        <v>103370.5</v>
      </c>
      <c r="BL52" s="33">
        <v>0</v>
      </c>
      <c r="BM52" s="33">
        <v>0</v>
      </c>
      <c r="BN52" s="33">
        <v>103370.5</v>
      </c>
      <c r="BO52" s="33">
        <v>103370.5</v>
      </c>
      <c r="BP52" s="33">
        <v>0</v>
      </c>
      <c r="BQ52" s="33">
        <v>0</v>
      </c>
      <c r="BR52" s="33">
        <v>0</v>
      </c>
      <c r="BS52" s="33">
        <v>0</v>
      </c>
      <c r="BT52" s="33">
        <f t="shared" ref="BT52:BT63" si="63">SUM(BU52:BX52)</f>
        <v>113534.2</v>
      </c>
      <c r="BU52" s="33">
        <v>0</v>
      </c>
      <c r="BV52" s="33">
        <v>113534.2</v>
      </c>
      <c r="BW52" s="33">
        <v>0</v>
      </c>
      <c r="BX52" s="33">
        <v>0</v>
      </c>
      <c r="BY52" s="33">
        <f t="shared" ref="BY52:BY63" si="64">SUM(BZ52:CC52)</f>
        <v>113534.2</v>
      </c>
      <c r="BZ52" s="33">
        <v>0</v>
      </c>
      <c r="CA52" s="33">
        <v>113534.2</v>
      </c>
      <c r="CB52" s="33">
        <v>0</v>
      </c>
      <c r="CC52" s="33">
        <v>0</v>
      </c>
      <c r="CD52" s="33">
        <f t="shared" ref="CD52:CD63" si="65">SUM(CE52:CH52)</f>
        <v>113534.2</v>
      </c>
      <c r="CE52" s="33">
        <v>0</v>
      </c>
      <c r="CF52" s="33">
        <v>113534.2</v>
      </c>
      <c r="CG52" s="33">
        <v>0</v>
      </c>
      <c r="CH52" s="33">
        <v>0</v>
      </c>
      <c r="CI52" s="33">
        <f t="shared" ref="CI52:CI63" si="66">SUM(CJ52:CM52)</f>
        <v>113534.2</v>
      </c>
      <c r="CJ52" s="33">
        <v>0</v>
      </c>
      <c r="CK52" s="33">
        <v>113534.2</v>
      </c>
      <c r="CL52" s="33">
        <v>0</v>
      </c>
      <c r="CM52" s="33">
        <v>0</v>
      </c>
      <c r="CN52" s="33">
        <v>105129.60000000001</v>
      </c>
      <c r="CO52" s="33">
        <v>0</v>
      </c>
      <c r="CP52" s="33">
        <v>105129.60000000001</v>
      </c>
      <c r="CQ52" s="33">
        <v>0</v>
      </c>
      <c r="CR52" s="33">
        <v>0</v>
      </c>
      <c r="CS52" s="33">
        <f t="shared" si="55"/>
        <v>114986.5</v>
      </c>
      <c r="CT52" s="33">
        <f t="shared" si="55"/>
        <v>0</v>
      </c>
      <c r="CU52" s="33">
        <f t="shared" si="55"/>
        <v>114986.5</v>
      </c>
      <c r="CV52" s="33">
        <f t="shared" si="55"/>
        <v>0</v>
      </c>
      <c r="CW52" s="33">
        <f t="shared" si="55"/>
        <v>0</v>
      </c>
      <c r="CX52" s="33">
        <f t="shared" si="55"/>
        <v>114986.5</v>
      </c>
      <c r="CY52" s="33">
        <f t="shared" si="55"/>
        <v>0</v>
      </c>
      <c r="CZ52" s="33">
        <f t="shared" si="55"/>
        <v>114986.5</v>
      </c>
      <c r="DA52" s="33">
        <f t="shared" si="55"/>
        <v>0</v>
      </c>
      <c r="DB52" s="33">
        <f t="shared" si="55"/>
        <v>0</v>
      </c>
      <c r="DC52" s="33">
        <v>103370.5</v>
      </c>
      <c r="DD52" s="33">
        <v>0</v>
      </c>
      <c r="DE52" s="33">
        <v>103370.5</v>
      </c>
      <c r="DF52" s="33">
        <v>0</v>
      </c>
      <c r="DG52" s="33">
        <v>0</v>
      </c>
      <c r="DH52" s="33">
        <f t="shared" si="56"/>
        <v>113534.2</v>
      </c>
      <c r="DI52" s="33">
        <f t="shared" si="56"/>
        <v>0</v>
      </c>
      <c r="DJ52" s="33">
        <f t="shared" si="56"/>
        <v>113534.2</v>
      </c>
      <c r="DK52" s="33">
        <f t="shared" si="56"/>
        <v>0</v>
      </c>
      <c r="DL52" s="33">
        <f t="shared" si="56"/>
        <v>0</v>
      </c>
      <c r="DM52" s="33">
        <f t="shared" si="56"/>
        <v>113534.2</v>
      </c>
      <c r="DN52" s="33">
        <f t="shared" si="56"/>
        <v>0</v>
      </c>
      <c r="DO52" s="33">
        <f t="shared" si="56"/>
        <v>113534.2</v>
      </c>
      <c r="DP52" s="33">
        <f t="shared" si="56"/>
        <v>0</v>
      </c>
      <c r="DQ52" s="33">
        <f t="shared" si="56"/>
        <v>0</v>
      </c>
      <c r="DR52" s="33" t="s">
        <v>183</v>
      </c>
    </row>
    <row r="53" spans="1:122" ht="205.15" customHeight="1" x14ac:dyDescent="0.2">
      <c r="A53" s="32" t="s">
        <v>564</v>
      </c>
      <c r="B53" s="43" t="s">
        <v>0</v>
      </c>
      <c r="C53" s="44" t="s">
        <v>0</v>
      </c>
      <c r="D53" s="31" t="s">
        <v>567</v>
      </c>
      <c r="E53" s="31" t="s">
        <v>568</v>
      </c>
      <c r="F53" s="31" t="s">
        <v>569</v>
      </c>
      <c r="G53" s="31" t="s">
        <v>0</v>
      </c>
      <c r="H53" s="31" t="s">
        <v>0</v>
      </c>
      <c r="I53" s="31" t="s">
        <v>0</v>
      </c>
      <c r="J53" s="31" t="s">
        <v>0</v>
      </c>
      <c r="K53" s="31" t="s">
        <v>0</v>
      </c>
      <c r="L53" s="31" t="s">
        <v>0</v>
      </c>
      <c r="M53" s="31" t="s">
        <v>0</v>
      </c>
      <c r="N53" s="31" t="s">
        <v>0</v>
      </c>
      <c r="O53" s="31" t="s">
        <v>0</v>
      </c>
      <c r="P53" s="31" t="s">
        <v>0</v>
      </c>
      <c r="Q53" s="31" t="s">
        <v>0</v>
      </c>
      <c r="R53" s="31" t="s">
        <v>0</v>
      </c>
      <c r="S53" s="31" t="s">
        <v>0</v>
      </c>
      <c r="T53" s="31" t="s">
        <v>0</v>
      </c>
      <c r="U53" s="31" t="s">
        <v>0</v>
      </c>
      <c r="V53" s="31" t="s">
        <v>0</v>
      </c>
      <c r="W53" s="31" t="s">
        <v>0</v>
      </c>
      <c r="X53" s="31" t="s">
        <v>478</v>
      </c>
      <c r="Y53" s="31" t="s">
        <v>479</v>
      </c>
      <c r="Z53" s="31" t="s">
        <v>480</v>
      </c>
      <c r="AA53" s="31" t="s">
        <v>0</v>
      </c>
      <c r="AB53" s="31" t="s">
        <v>0</v>
      </c>
      <c r="AC53" s="31" t="s">
        <v>480</v>
      </c>
      <c r="AD53" s="31" t="s">
        <v>49</v>
      </c>
      <c r="AE53" s="31" t="s">
        <v>0</v>
      </c>
      <c r="AF53" s="33">
        <v>0</v>
      </c>
      <c r="AG53" s="33">
        <v>0</v>
      </c>
      <c r="AH53" s="33">
        <v>0</v>
      </c>
      <c r="AI53" s="33">
        <v>0</v>
      </c>
      <c r="AJ53" s="33">
        <v>0</v>
      </c>
      <c r="AK53" s="33">
        <v>0</v>
      </c>
      <c r="AL53" s="33">
        <v>0</v>
      </c>
      <c r="AM53" s="33">
        <v>0</v>
      </c>
      <c r="AN53" s="33">
        <v>0</v>
      </c>
      <c r="AO53" s="33">
        <v>0</v>
      </c>
      <c r="AP53" s="33">
        <f t="shared" si="59"/>
        <v>0</v>
      </c>
      <c r="AQ53" s="33">
        <v>0</v>
      </c>
      <c r="AR53" s="33">
        <v>0</v>
      </c>
      <c r="AS53" s="33">
        <v>0</v>
      </c>
      <c r="AT53" s="33">
        <v>0</v>
      </c>
      <c r="AU53" s="33">
        <f t="shared" si="60"/>
        <v>0</v>
      </c>
      <c r="AV53" s="33">
        <v>0</v>
      </c>
      <c r="AW53" s="33">
        <v>0</v>
      </c>
      <c r="AX53" s="33">
        <v>0</v>
      </c>
      <c r="AY53" s="33">
        <v>0</v>
      </c>
      <c r="AZ53" s="33">
        <f t="shared" si="61"/>
        <v>0</v>
      </c>
      <c r="BA53" s="33">
        <v>0</v>
      </c>
      <c r="BB53" s="33">
        <v>0</v>
      </c>
      <c r="BC53" s="33">
        <v>0</v>
      </c>
      <c r="BD53" s="33">
        <v>0</v>
      </c>
      <c r="BE53" s="33">
        <f t="shared" si="62"/>
        <v>0</v>
      </c>
      <c r="BF53" s="33">
        <v>0</v>
      </c>
      <c r="BG53" s="33">
        <v>0</v>
      </c>
      <c r="BH53" s="33">
        <v>0</v>
      </c>
      <c r="BI53" s="33">
        <v>0</v>
      </c>
      <c r="BJ53" s="33">
        <v>0</v>
      </c>
      <c r="BK53" s="33">
        <v>0</v>
      </c>
      <c r="BL53" s="33">
        <v>0</v>
      </c>
      <c r="BM53" s="33">
        <v>0</v>
      </c>
      <c r="BN53" s="33">
        <v>0</v>
      </c>
      <c r="BO53" s="33">
        <v>0</v>
      </c>
      <c r="BP53" s="33">
        <v>0</v>
      </c>
      <c r="BQ53" s="33">
        <v>0</v>
      </c>
      <c r="BR53" s="33">
        <v>0</v>
      </c>
      <c r="BS53" s="33">
        <v>0</v>
      </c>
      <c r="BT53" s="33">
        <f t="shared" si="63"/>
        <v>0</v>
      </c>
      <c r="BU53" s="33">
        <v>0</v>
      </c>
      <c r="BV53" s="33">
        <v>0</v>
      </c>
      <c r="BW53" s="33">
        <v>0</v>
      </c>
      <c r="BX53" s="33">
        <v>0</v>
      </c>
      <c r="BY53" s="33">
        <f t="shared" si="64"/>
        <v>0</v>
      </c>
      <c r="BZ53" s="33">
        <v>0</v>
      </c>
      <c r="CA53" s="33">
        <v>0</v>
      </c>
      <c r="CB53" s="33">
        <v>0</v>
      </c>
      <c r="CC53" s="33">
        <v>0</v>
      </c>
      <c r="CD53" s="33">
        <f t="shared" si="65"/>
        <v>0</v>
      </c>
      <c r="CE53" s="33">
        <v>0</v>
      </c>
      <c r="CF53" s="33">
        <v>0</v>
      </c>
      <c r="CG53" s="33">
        <v>0</v>
      </c>
      <c r="CH53" s="33">
        <v>0</v>
      </c>
      <c r="CI53" s="33">
        <f t="shared" si="66"/>
        <v>0</v>
      </c>
      <c r="CJ53" s="33">
        <v>0</v>
      </c>
      <c r="CK53" s="33">
        <v>0</v>
      </c>
      <c r="CL53" s="33">
        <v>0</v>
      </c>
      <c r="CM53" s="33">
        <v>0</v>
      </c>
      <c r="CN53" s="33">
        <v>0</v>
      </c>
      <c r="CO53" s="33">
        <v>0</v>
      </c>
      <c r="CP53" s="33">
        <v>0</v>
      </c>
      <c r="CQ53" s="33">
        <v>0</v>
      </c>
      <c r="CR53" s="33">
        <v>0</v>
      </c>
      <c r="CS53" s="33">
        <f t="shared" si="55"/>
        <v>0</v>
      </c>
      <c r="CT53" s="33">
        <f t="shared" si="55"/>
        <v>0</v>
      </c>
      <c r="CU53" s="33">
        <f t="shared" si="55"/>
        <v>0</v>
      </c>
      <c r="CV53" s="33">
        <f t="shared" si="55"/>
        <v>0</v>
      </c>
      <c r="CW53" s="33">
        <f t="shared" si="55"/>
        <v>0</v>
      </c>
      <c r="CX53" s="33">
        <f t="shared" si="55"/>
        <v>0</v>
      </c>
      <c r="CY53" s="33">
        <f t="shared" si="55"/>
        <v>0</v>
      </c>
      <c r="CZ53" s="33">
        <f t="shared" si="55"/>
        <v>0</v>
      </c>
      <c r="DA53" s="33">
        <f t="shared" si="55"/>
        <v>0</v>
      </c>
      <c r="DB53" s="33">
        <f t="shared" si="55"/>
        <v>0</v>
      </c>
      <c r="DC53" s="33">
        <v>0</v>
      </c>
      <c r="DD53" s="33">
        <v>0</v>
      </c>
      <c r="DE53" s="33">
        <v>0</v>
      </c>
      <c r="DF53" s="33">
        <v>0</v>
      </c>
      <c r="DG53" s="33">
        <v>0</v>
      </c>
      <c r="DH53" s="33">
        <f t="shared" si="56"/>
        <v>0</v>
      </c>
      <c r="DI53" s="33">
        <f t="shared" si="56"/>
        <v>0</v>
      </c>
      <c r="DJ53" s="33">
        <f t="shared" si="56"/>
        <v>0</v>
      </c>
      <c r="DK53" s="33">
        <f t="shared" si="56"/>
        <v>0</v>
      </c>
      <c r="DL53" s="33">
        <f t="shared" si="56"/>
        <v>0</v>
      </c>
      <c r="DM53" s="33">
        <f t="shared" si="56"/>
        <v>0</v>
      </c>
      <c r="DN53" s="33">
        <f t="shared" si="56"/>
        <v>0</v>
      </c>
      <c r="DO53" s="33">
        <f t="shared" si="56"/>
        <v>0</v>
      </c>
      <c r="DP53" s="33">
        <f t="shared" si="56"/>
        <v>0</v>
      </c>
      <c r="DQ53" s="33">
        <f t="shared" si="56"/>
        <v>0</v>
      </c>
      <c r="DR53" s="33" t="s">
        <v>0</v>
      </c>
    </row>
    <row r="54" spans="1:122" ht="96.2" customHeight="1" x14ac:dyDescent="0.2">
      <c r="A54" s="32" t="s">
        <v>564</v>
      </c>
      <c r="B54" s="43" t="s">
        <v>0</v>
      </c>
      <c r="C54" s="44" t="s">
        <v>0</v>
      </c>
      <c r="D54" s="31" t="s">
        <v>232</v>
      </c>
      <c r="E54" s="31" t="s">
        <v>229</v>
      </c>
      <c r="F54" s="31" t="s">
        <v>234</v>
      </c>
      <c r="G54" s="31" t="s">
        <v>0</v>
      </c>
      <c r="H54" s="31" t="s">
        <v>0</v>
      </c>
      <c r="I54" s="31" t="s">
        <v>0</v>
      </c>
      <c r="J54" s="31" t="s">
        <v>0</v>
      </c>
      <c r="K54" s="31" t="s">
        <v>0</v>
      </c>
      <c r="L54" s="31" t="s">
        <v>0</v>
      </c>
      <c r="M54" s="31" t="s">
        <v>0</v>
      </c>
      <c r="N54" s="31" t="s">
        <v>0</v>
      </c>
      <c r="O54" s="31" t="s">
        <v>0</v>
      </c>
      <c r="P54" s="31" t="s">
        <v>0</v>
      </c>
      <c r="Q54" s="31" t="s">
        <v>0</v>
      </c>
      <c r="R54" s="31" t="s">
        <v>0</v>
      </c>
      <c r="S54" s="31" t="s">
        <v>0</v>
      </c>
      <c r="T54" s="31" t="s">
        <v>0</v>
      </c>
      <c r="U54" s="31" t="s">
        <v>0</v>
      </c>
      <c r="V54" s="31" t="s">
        <v>0</v>
      </c>
      <c r="W54" s="31" t="s">
        <v>0</v>
      </c>
      <c r="X54" s="31" t="s">
        <v>235</v>
      </c>
      <c r="Y54" s="31" t="s">
        <v>180</v>
      </c>
      <c r="Z54" s="31" t="s">
        <v>236</v>
      </c>
      <c r="AA54" s="31" t="s">
        <v>0</v>
      </c>
      <c r="AB54" s="31" t="s">
        <v>0</v>
      </c>
      <c r="AC54" s="31" t="s">
        <v>236</v>
      </c>
      <c r="AD54" s="31" t="s">
        <v>49</v>
      </c>
      <c r="AE54" s="31" t="s">
        <v>0</v>
      </c>
      <c r="AF54" s="33">
        <v>0</v>
      </c>
      <c r="AG54" s="33">
        <v>0</v>
      </c>
      <c r="AH54" s="33">
        <v>0</v>
      </c>
      <c r="AI54" s="33">
        <v>0</v>
      </c>
      <c r="AJ54" s="33">
        <v>0</v>
      </c>
      <c r="AK54" s="33">
        <v>0</v>
      </c>
      <c r="AL54" s="33">
        <v>0</v>
      </c>
      <c r="AM54" s="33">
        <v>0</v>
      </c>
      <c r="AN54" s="33">
        <v>0</v>
      </c>
      <c r="AO54" s="33">
        <v>0</v>
      </c>
      <c r="AP54" s="33">
        <f t="shared" si="59"/>
        <v>0</v>
      </c>
      <c r="AQ54" s="33">
        <v>0</v>
      </c>
      <c r="AR54" s="33">
        <v>0</v>
      </c>
      <c r="AS54" s="33">
        <v>0</v>
      </c>
      <c r="AT54" s="33">
        <v>0</v>
      </c>
      <c r="AU54" s="33">
        <f t="shared" si="60"/>
        <v>0</v>
      </c>
      <c r="AV54" s="33">
        <v>0</v>
      </c>
      <c r="AW54" s="33">
        <v>0</v>
      </c>
      <c r="AX54" s="33">
        <v>0</v>
      </c>
      <c r="AY54" s="33">
        <v>0</v>
      </c>
      <c r="AZ54" s="33">
        <f t="shared" si="61"/>
        <v>0</v>
      </c>
      <c r="BA54" s="33">
        <v>0</v>
      </c>
      <c r="BB54" s="33">
        <v>0</v>
      </c>
      <c r="BC54" s="33">
        <v>0</v>
      </c>
      <c r="BD54" s="33">
        <v>0</v>
      </c>
      <c r="BE54" s="33">
        <f t="shared" si="62"/>
        <v>0</v>
      </c>
      <c r="BF54" s="33">
        <v>0</v>
      </c>
      <c r="BG54" s="33">
        <v>0</v>
      </c>
      <c r="BH54" s="33">
        <v>0</v>
      </c>
      <c r="BI54" s="33">
        <v>0</v>
      </c>
      <c r="BJ54" s="33">
        <v>0</v>
      </c>
      <c r="BK54" s="33">
        <v>0</v>
      </c>
      <c r="BL54" s="33">
        <v>0</v>
      </c>
      <c r="BM54" s="33">
        <v>0</v>
      </c>
      <c r="BN54" s="33">
        <v>0</v>
      </c>
      <c r="BO54" s="33">
        <v>0</v>
      </c>
      <c r="BP54" s="33">
        <v>0</v>
      </c>
      <c r="BQ54" s="33">
        <v>0</v>
      </c>
      <c r="BR54" s="33">
        <v>0</v>
      </c>
      <c r="BS54" s="33">
        <v>0</v>
      </c>
      <c r="BT54" s="33">
        <f t="shared" si="63"/>
        <v>0</v>
      </c>
      <c r="BU54" s="33">
        <v>0</v>
      </c>
      <c r="BV54" s="33">
        <v>0</v>
      </c>
      <c r="BW54" s="33">
        <v>0</v>
      </c>
      <c r="BX54" s="33">
        <v>0</v>
      </c>
      <c r="BY54" s="33">
        <f t="shared" si="64"/>
        <v>0</v>
      </c>
      <c r="BZ54" s="33">
        <v>0</v>
      </c>
      <c r="CA54" s="33">
        <v>0</v>
      </c>
      <c r="CB54" s="33">
        <v>0</v>
      </c>
      <c r="CC54" s="33">
        <v>0</v>
      </c>
      <c r="CD54" s="33">
        <f t="shared" si="65"/>
        <v>0</v>
      </c>
      <c r="CE54" s="33">
        <v>0</v>
      </c>
      <c r="CF54" s="33">
        <v>0</v>
      </c>
      <c r="CG54" s="33">
        <v>0</v>
      </c>
      <c r="CH54" s="33">
        <v>0</v>
      </c>
      <c r="CI54" s="33">
        <f t="shared" si="66"/>
        <v>0</v>
      </c>
      <c r="CJ54" s="33">
        <v>0</v>
      </c>
      <c r="CK54" s="33">
        <v>0</v>
      </c>
      <c r="CL54" s="33">
        <v>0</v>
      </c>
      <c r="CM54" s="33">
        <v>0</v>
      </c>
      <c r="CN54" s="33">
        <v>0</v>
      </c>
      <c r="CO54" s="33">
        <v>0</v>
      </c>
      <c r="CP54" s="33">
        <v>0</v>
      </c>
      <c r="CQ54" s="33">
        <v>0</v>
      </c>
      <c r="CR54" s="33">
        <v>0</v>
      </c>
      <c r="CS54" s="33">
        <f t="shared" si="55"/>
        <v>0</v>
      </c>
      <c r="CT54" s="33">
        <f t="shared" si="55"/>
        <v>0</v>
      </c>
      <c r="CU54" s="33">
        <f t="shared" si="55"/>
        <v>0</v>
      </c>
      <c r="CV54" s="33">
        <f t="shared" si="55"/>
        <v>0</v>
      </c>
      <c r="CW54" s="33">
        <f t="shared" si="55"/>
        <v>0</v>
      </c>
      <c r="CX54" s="33">
        <f t="shared" si="55"/>
        <v>0</v>
      </c>
      <c r="CY54" s="33">
        <f t="shared" si="55"/>
        <v>0</v>
      </c>
      <c r="CZ54" s="33">
        <f t="shared" si="55"/>
        <v>0</v>
      </c>
      <c r="DA54" s="33">
        <f t="shared" si="55"/>
        <v>0</v>
      </c>
      <c r="DB54" s="33">
        <f t="shared" si="55"/>
        <v>0</v>
      </c>
      <c r="DC54" s="33">
        <v>0</v>
      </c>
      <c r="DD54" s="33">
        <v>0</v>
      </c>
      <c r="DE54" s="33">
        <v>0</v>
      </c>
      <c r="DF54" s="33">
        <v>0</v>
      </c>
      <c r="DG54" s="33">
        <v>0</v>
      </c>
      <c r="DH54" s="33">
        <f t="shared" si="56"/>
        <v>0</v>
      </c>
      <c r="DI54" s="33">
        <f t="shared" si="56"/>
        <v>0</v>
      </c>
      <c r="DJ54" s="33">
        <f t="shared" si="56"/>
        <v>0</v>
      </c>
      <c r="DK54" s="33">
        <f t="shared" si="56"/>
        <v>0</v>
      </c>
      <c r="DL54" s="33">
        <f t="shared" si="56"/>
        <v>0</v>
      </c>
      <c r="DM54" s="33">
        <f t="shared" si="56"/>
        <v>0</v>
      </c>
      <c r="DN54" s="33">
        <f t="shared" si="56"/>
        <v>0</v>
      </c>
      <c r="DO54" s="33">
        <f t="shared" si="56"/>
        <v>0</v>
      </c>
      <c r="DP54" s="33">
        <f t="shared" si="56"/>
        <v>0</v>
      </c>
      <c r="DQ54" s="33">
        <f t="shared" si="56"/>
        <v>0</v>
      </c>
      <c r="DR54" s="33" t="s">
        <v>0</v>
      </c>
    </row>
    <row r="55" spans="1:122" ht="84" customHeight="1" x14ac:dyDescent="0.2">
      <c r="A55" s="32" t="s">
        <v>564</v>
      </c>
      <c r="B55" s="43" t="s">
        <v>0</v>
      </c>
      <c r="C55" s="44" t="s">
        <v>0</v>
      </c>
      <c r="D55" s="31" t="s">
        <v>0</v>
      </c>
      <c r="E55" s="31" t="s">
        <v>0</v>
      </c>
      <c r="F55" s="31" t="s">
        <v>0</v>
      </c>
      <c r="G55" s="31" t="s">
        <v>244</v>
      </c>
      <c r="H55" s="31" t="s">
        <v>180</v>
      </c>
      <c r="I55" s="31" t="s">
        <v>238</v>
      </c>
      <c r="J55" s="31" t="s">
        <v>59</v>
      </c>
      <c r="K55" s="31" t="s">
        <v>0</v>
      </c>
      <c r="L55" s="31" t="s">
        <v>0</v>
      </c>
      <c r="M55" s="31" t="s">
        <v>0</v>
      </c>
      <c r="N55" s="31" t="s">
        <v>0</v>
      </c>
      <c r="O55" s="31" t="s">
        <v>0</v>
      </c>
      <c r="P55" s="31" t="s">
        <v>0</v>
      </c>
      <c r="Q55" s="31" t="s">
        <v>0</v>
      </c>
      <c r="R55" s="31" t="s">
        <v>0</v>
      </c>
      <c r="S55" s="31" t="s">
        <v>0</v>
      </c>
      <c r="T55" s="31" t="s">
        <v>0</v>
      </c>
      <c r="U55" s="31" t="s">
        <v>0</v>
      </c>
      <c r="V55" s="31" t="s">
        <v>0</v>
      </c>
      <c r="W55" s="31" t="s">
        <v>0</v>
      </c>
      <c r="X55" s="31" t="s">
        <v>0</v>
      </c>
      <c r="Y55" s="31" t="s">
        <v>0</v>
      </c>
      <c r="Z55" s="31" t="s">
        <v>0</v>
      </c>
      <c r="AA55" s="31" t="s">
        <v>0</v>
      </c>
      <c r="AB55" s="31" t="s">
        <v>0</v>
      </c>
      <c r="AC55" s="31" t="s">
        <v>0</v>
      </c>
      <c r="AD55" s="31" t="s">
        <v>49</v>
      </c>
      <c r="AE55" s="31" t="s">
        <v>243</v>
      </c>
      <c r="AF55" s="33">
        <v>11061</v>
      </c>
      <c r="AG55" s="33">
        <v>11061</v>
      </c>
      <c r="AH55" s="33">
        <v>0</v>
      </c>
      <c r="AI55" s="33">
        <v>0</v>
      </c>
      <c r="AJ55" s="33">
        <v>11061</v>
      </c>
      <c r="AK55" s="33">
        <v>11061</v>
      </c>
      <c r="AL55" s="33">
        <v>0</v>
      </c>
      <c r="AM55" s="33">
        <v>0</v>
      </c>
      <c r="AN55" s="33">
        <v>0</v>
      </c>
      <c r="AO55" s="33">
        <v>0</v>
      </c>
      <c r="AP55" s="33">
        <f t="shared" si="59"/>
        <v>10202.6</v>
      </c>
      <c r="AQ55" s="33">
        <v>0</v>
      </c>
      <c r="AR55" s="33">
        <v>10202.6</v>
      </c>
      <c r="AS55" s="33">
        <v>0</v>
      </c>
      <c r="AT55" s="33">
        <v>0</v>
      </c>
      <c r="AU55" s="33">
        <f t="shared" si="60"/>
        <v>0</v>
      </c>
      <c r="AV55" s="33">
        <v>0</v>
      </c>
      <c r="AW55" s="33">
        <v>0</v>
      </c>
      <c r="AX55" s="33">
        <v>0</v>
      </c>
      <c r="AY55" s="33">
        <v>0</v>
      </c>
      <c r="AZ55" s="33">
        <f t="shared" si="61"/>
        <v>0</v>
      </c>
      <c r="BA55" s="33">
        <v>0</v>
      </c>
      <c r="BB55" s="33">
        <v>0</v>
      </c>
      <c r="BC55" s="33">
        <v>0</v>
      </c>
      <c r="BD55" s="33">
        <v>0</v>
      </c>
      <c r="BE55" s="33">
        <f t="shared" si="62"/>
        <v>0</v>
      </c>
      <c r="BF55" s="33">
        <v>0</v>
      </c>
      <c r="BG55" s="33">
        <v>0</v>
      </c>
      <c r="BH55" s="33">
        <v>0</v>
      </c>
      <c r="BI55" s="33">
        <v>0</v>
      </c>
      <c r="BJ55" s="33">
        <v>11061</v>
      </c>
      <c r="BK55" s="33">
        <v>11061</v>
      </c>
      <c r="BL55" s="33">
        <v>0</v>
      </c>
      <c r="BM55" s="33">
        <v>0</v>
      </c>
      <c r="BN55" s="33">
        <v>11061</v>
      </c>
      <c r="BO55" s="33">
        <v>11061</v>
      </c>
      <c r="BP55" s="33">
        <v>0</v>
      </c>
      <c r="BQ55" s="33">
        <v>0</v>
      </c>
      <c r="BR55" s="33">
        <v>0</v>
      </c>
      <c r="BS55" s="33">
        <v>0</v>
      </c>
      <c r="BT55" s="33">
        <f t="shared" si="63"/>
        <v>10202.6</v>
      </c>
      <c r="BU55" s="33">
        <v>0</v>
      </c>
      <c r="BV55" s="33">
        <v>10202.6</v>
      </c>
      <c r="BW55" s="33">
        <v>0</v>
      </c>
      <c r="BX55" s="33">
        <v>0</v>
      </c>
      <c r="BY55" s="33">
        <f t="shared" si="64"/>
        <v>0</v>
      </c>
      <c r="BZ55" s="33">
        <v>0</v>
      </c>
      <c r="CA55" s="33">
        <v>0</v>
      </c>
      <c r="CB55" s="33">
        <v>0</v>
      </c>
      <c r="CC55" s="33">
        <v>0</v>
      </c>
      <c r="CD55" s="33">
        <f t="shared" si="65"/>
        <v>0</v>
      </c>
      <c r="CE55" s="33">
        <v>0</v>
      </c>
      <c r="CF55" s="33">
        <v>0</v>
      </c>
      <c r="CG55" s="33">
        <v>0</v>
      </c>
      <c r="CH55" s="33">
        <v>0</v>
      </c>
      <c r="CI55" s="33">
        <f t="shared" si="66"/>
        <v>0</v>
      </c>
      <c r="CJ55" s="33">
        <v>0</v>
      </c>
      <c r="CK55" s="33">
        <v>0</v>
      </c>
      <c r="CL55" s="33">
        <v>0</v>
      </c>
      <c r="CM55" s="33">
        <v>0</v>
      </c>
      <c r="CN55" s="33">
        <v>11061</v>
      </c>
      <c r="CO55" s="33">
        <v>0</v>
      </c>
      <c r="CP55" s="33">
        <v>11061</v>
      </c>
      <c r="CQ55" s="33">
        <v>0</v>
      </c>
      <c r="CR55" s="33">
        <v>0</v>
      </c>
      <c r="CS55" s="33">
        <f t="shared" si="55"/>
        <v>10202.6</v>
      </c>
      <c r="CT55" s="33">
        <f t="shared" si="55"/>
        <v>0</v>
      </c>
      <c r="CU55" s="33">
        <f t="shared" si="55"/>
        <v>10202.6</v>
      </c>
      <c r="CV55" s="33">
        <f t="shared" si="55"/>
        <v>0</v>
      </c>
      <c r="CW55" s="33">
        <f t="shared" si="55"/>
        <v>0</v>
      </c>
      <c r="CX55" s="33">
        <f t="shared" si="55"/>
        <v>0</v>
      </c>
      <c r="CY55" s="33">
        <f t="shared" si="55"/>
        <v>0</v>
      </c>
      <c r="CZ55" s="33">
        <f t="shared" si="55"/>
        <v>0</v>
      </c>
      <c r="DA55" s="33">
        <f t="shared" si="55"/>
        <v>0</v>
      </c>
      <c r="DB55" s="33">
        <f t="shared" si="55"/>
        <v>0</v>
      </c>
      <c r="DC55" s="33">
        <v>11061</v>
      </c>
      <c r="DD55" s="33">
        <v>0</v>
      </c>
      <c r="DE55" s="33">
        <v>11061</v>
      </c>
      <c r="DF55" s="33">
        <v>0</v>
      </c>
      <c r="DG55" s="33">
        <v>0</v>
      </c>
      <c r="DH55" s="33">
        <f t="shared" si="56"/>
        <v>10202.6</v>
      </c>
      <c r="DI55" s="33">
        <f t="shared" si="56"/>
        <v>0</v>
      </c>
      <c r="DJ55" s="33">
        <f t="shared" si="56"/>
        <v>10202.6</v>
      </c>
      <c r="DK55" s="33">
        <f t="shared" si="56"/>
        <v>0</v>
      </c>
      <c r="DL55" s="33">
        <f t="shared" si="56"/>
        <v>0</v>
      </c>
      <c r="DM55" s="33">
        <f t="shared" si="56"/>
        <v>0</v>
      </c>
      <c r="DN55" s="33">
        <f t="shared" si="56"/>
        <v>0</v>
      </c>
      <c r="DO55" s="33">
        <f t="shared" si="56"/>
        <v>0</v>
      </c>
      <c r="DP55" s="33">
        <f t="shared" si="56"/>
        <v>0</v>
      </c>
      <c r="DQ55" s="33">
        <f t="shared" si="56"/>
        <v>0</v>
      </c>
      <c r="DR55" s="33" t="s">
        <v>183</v>
      </c>
    </row>
    <row r="56" spans="1:122" ht="84" customHeight="1" x14ac:dyDescent="0.2">
      <c r="A56" s="32" t="s">
        <v>570</v>
      </c>
      <c r="B56" s="43" t="s">
        <v>571</v>
      </c>
      <c r="C56" s="44" t="s">
        <v>572</v>
      </c>
      <c r="D56" s="31" t="s">
        <v>176</v>
      </c>
      <c r="E56" s="31" t="s">
        <v>482</v>
      </c>
      <c r="F56" s="31" t="s">
        <v>178</v>
      </c>
      <c r="G56" s="31" t="s">
        <v>0</v>
      </c>
      <c r="H56" s="31" t="s">
        <v>0</v>
      </c>
      <c r="I56" s="31" t="s">
        <v>0</v>
      </c>
      <c r="J56" s="31" t="s">
        <v>0</v>
      </c>
      <c r="K56" s="31" t="s">
        <v>0</v>
      </c>
      <c r="L56" s="31" t="s">
        <v>0</v>
      </c>
      <c r="M56" s="31" t="s">
        <v>0</v>
      </c>
      <c r="N56" s="31" t="s">
        <v>0</v>
      </c>
      <c r="O56" s="31" t="s">
        <v>0</v>
      </c>
      <c r="P56" s="31" t="s">
        <v>0</v>
      </c>
      <c r="Q56" s="31" t="s">
        <v>0</v>
      </c>
      <c r="R56" s="31" t="s">
        <v>0</v>
      </c>
      <c r="S56" s="31" t="s">
        <v>0</v>
      </c>
      <c r="T56" s="31" t="s">
        <v>0</v>
      </c>
      <c r="U56" s="31" t="s">
        <v>0</v>
      </c>
      <c r="V56" s="31" t="s">
        <v>0</v>
      </c>
      <c r="W56" s="31" t="s">
        <v>0</v>
      </c>
      <c r="X56" s="31" t="s">
        <v>228</v>
      </c>
      <c r="Y56" s="31" t="s">
        <v>229</v>
      </c>
      <c r="Z56" s="31" t="s">
        <v>230</v>
      </c>
      <c r="AA56" s="31" t="s">
        <v>0</v>
      </c>
      <c r="AB56" s="31" t="s">
        <v>0</v>
      </c>
      <c r="AC56" s="31" t="s">
        <v>230</v>
      </c>
      <c r="AD56" s="31" t="s">
        <v>49</v>
      </c>
      <c r="AE56" s="31" t="s">
        <v>243</v>
      </c>
      <c r="AF56" s="33">
        <v>108882.3</v>
      </c>
      <c r="AG56" s="33">
        <v>108882.3</v>
      </c>
      <c r="AH56" s="33">
        <v>0</v>
      </c>
      <c r="AI56" s="33">
        <v>0</v>
      </c>
      <c r="AJ56" s="33">
        <v>108882.3</v>
      </c>
      <c r="AK56" s="33">
        <v>108882.3</v>
      </c>
      <c r="AL56" s="33">
        <v>0</v>
      </c>
      <c r="AM56" s="33">
        <v>0</v>
      </c>
      <c r="AN56" s="33">
        <v>0</v>
      </c>
      <c r="AO56" s="33">
        <v>0</v>
      </c>
      <c r="AP56" s="33">
        <f t="shared" si="59"/>
        <v>128691.3</v>
      </c>
      <c r="AQ56" s="33">
        <v>0</v>
      </c>
      <c r="AR56" s="33">
        <v>128691.3</v>
      </c>
      <c r="AS56" s="33">
        <v>0</v>
      </c>
      <c r="AT56" s="33">
        <v>0</v>
      </c>
      <c r="AU56" s="33">
        <f t="shared" si="60"/>
        <v>128691.3</v>
      </c>
      <c r="AV56" s="33">
        <v>0</v>
      </c>
      <c r="AW56" s="33">
        <v>128691.3</v>
      </c>
      <c r="AX56" s="33">
        <v>0</v>
      </c>
      <c r="AY56" s="33">
        <v>0</v>
      </c>
      <c r="AZ56" s="33">
        <f t="shared" si="61"/>
        <v>128691.3</v>
      </c>
      <c r="BA56" s="33">
        <v>0</v>
      </c>
      <c r="BB56" s="33">
        <v>128691.3</v>
      </c>
      <c r="BC56" s="33">
        <v>0</v>
      </c>
      <c r="BD56" s="33">
        <v>0</v>
      </c>
      <c r="BE56" s="33">
        <f t="shared" si="62"/>
        <v>128691.3</v>
      </c>
      <c r="BF56" s="33">
        <v>0</v>
      </c>
      <c r="BG56" s="33">
        <v>128691.3</v>
      </c>
      <c r="BH56" s="33">
        <v>0</v>
      </c>
      <c r="BI56" s="33">
        <v>0</v>
      </c>
      <c r="BJ56" s="33">
        <v>106001.4</v>
      </c>
      <c r="BK56" s="33">
        <v>106001.4</v>
      </c>
      <c r="BL56" s="33">
        <v>0</v>
      </c>
      <c r="BM56" s="33">
        <v>0</v>
      </c>
      <c r="BN56" s="33">
        <v>106001.4</v>
      </c>
      <c r="BO56" s="33">
        <v>106001.4</v>
      </c>
      <c r="BP56" s="33">
        <v>0</v>
      </c>
      <c r="BQ56" s="33">
        <v>0</v>
      </c>
      <c r="BR56" s="33">
        <v>0</v>
      </c>
      <c r="BS56" s="33">
        <v>0</v>
      </c>
      <c r="BT56" s="33">
        <f t="shared" si="63"/>
        <v>127239</v>
      </c>
      <c r="BU56" s="33">
        <v>0</v>
      </c>
      <c r="BV56" s="33">
        <v>127239</v>
      </c>
      <c r="BW56" s="33">
        <v>0</v>
      </c>
      <c r="BX56" s="33">
        <v>0</v>
      </c>
      <c r="BY56" s="33">
        <f t="shared" si="64"/>
        <v>127239</v>
      </c>
      <c r="BZ56" s="33">
        <v>0</v>
      </c>
      <c r="CA56" s="33">
        <v>127239</v>
      </c>
      <c r="CB56" s="33">
        <v>0</v>
      </c>
      <c r="CC56" s="33">
        <v>0</v>
      </c>
      <c r="CD56" s="33">
        <f t="shared" si="65"/>
        <v>127239</v>
      </c>
      <c r="CE56" s="33">
        <v>0</v>
      </c>
      <c r="CF56" s="33">
        <v>127239</v>
      </c>
      <c r="CG56" s="33">
        <v>0</v>
      </c>
      <c r="CH56" s="33">
        <v>0</v>
      </c>
      <c r="CI56" s="33">
        <f t="shared" si="66"/>
        <v>127239</v>
      </c>
      <c r="CJ56" s="33">
        <v>0</v>
      </c>
      <c r="CK56" s="33">
        <v>127239</v>
      </c>
      <c r="CL56" s="33">
        <v>0</v>
      </c>
      <c r="CM56" s="33">
        <v>0</v>
      </c>
      <c r="CN56" s="33">
        <v>108882.3</v>
      </c>
      <c r="CO56" s="33">
        <v>0</v>
      </c>
      <c r="CP56" s="33">
        <v>108882.3</v>
      </c>
      <c r="CQ56" s="33">
        <v>0</v>
      </c>
      <c r="CR56" s="33">
        <v>0</v>
      </c>
      <c r="CS56" s="33">
        <f t="shared" si="55"/>
        <v>128691.3</v>
      </c>
      <c r="CT56" s="33">
        <f t="shared" si="55"/>
        <v>0</v>
      </c>
      <c r="CU56" s="33">
        <f t="shared" si="55"/>
        <v>128691.3</v>
      </c>
      <c r="CV56" s="33">
        <f t="shared" si="55"/>
        <v>0</v>
      </c>
      <c r="CW56" s="33">
        <f t="shared" si="55"/>
        <v>0</v>
      </c>
      <c r="CX56" s="33">
        <f t="shared" si="55"/>
        <v>128691.3</v>
      </c>
      <c r="CY56" s="33">
        <f t="shared" si="55"/>
        <v>0</v>
      </c>
      <c r="CZ56" s="33">
        <f t="shared" si="55"/>
        <v>128691.3</v>
      </c>
      <c r="DA56" s="33">
        <f t="shared" si="55"/>
        <v>0</v>
      </c>
      <c r="DB56" s="33">
        <f t="shared" si="55"/>
        <v>0</v>
      </c>
      <c r="DC56" s="33">
        <v>106001.4</v>
      </c>
      <c r="DD56" s="33">
        <v>0</v>
      </c>
      <c r="DE56" s="33">
        <v>106001.4</v>
      </c>
      <c r="DF56" s="33">
        <v>0</v>
      </c>
      <c r="DG56" s="33">
        <v>0</v>
      </c>
      <c r="DH56" s="33">
        <f t="shared" si="56"/>
        <v>127239</v>
      </c>
      <c r="DI56" s="33">
        <f t="shared" si="56"/>
        <v>0</v>
      </c>
      <c r="DJ56" s="33">
        <f t="shared" si="56"/>
        <v>127239</v>
      </c>
      <c r="DK56" s="33">
        <f t="shared" si="56"/>
        <v>0</v>
      </c>
      <c r="DL56" s="33">
        <f t="shared" si="56"/>
        <v>0</v>
      </c>
      <c r="DM56" s="33">
        <f t="shared" si="56"/>
        <v>127239</v>
      </c>
      <c r="DN56" s="33">
        <f t="shared" si="56"/>
        <v>0</v>
      </c>
      <c r="DO56" s="33">
        <f t="shared" si="56"/>
        <v>127239</v>
      </c>
      <c r="DP56" s="33">
        <f t="shared" si="56"/>
        <v>0</v>
      </c>
      <c r="DQ56" s="33">
        <f t="shared" si="56"/>
        <v>0</v>
      </c>
      <c r="DR56" s="33" t="s">
        <v>183</v>
      </c>
    </row>
    <row r="57" spans="1:122" ht="205.15" customHeight="1" x14ac:dyDescent="0.2">
      <c r="A57" s="32" t="s">
        <v>570</v>
      </c>
      <c r="B57" s="43" t="s">
        <v>0</v>
      </c>
      <c r="C57" s="44" t="s">
        <v>0</v>
      </c>
      <c r="D57" s="31" t="s">
        <v>567</v>
      </c>
      <c r="E57" s="31" t="s">
        <v>568</v>
      </c>
      <c r="F57" s="31" t="s">
        <v>569</v>
      </c>
      <c r="G57" s="31" t="s">
        <v>0</v>
      </c>
      <c r="H57" s="31" t="s">
        <v>0</v>
      </c>
      <c r="I57" s="31" t="s">
        <v>0</v>
      </c>
      <c r="J57" s="31" t="s">
        <v>0</v>
      </c>
      <c r="K57" s="31" t="s">
        <v>0</v>
      </c>
      <c r="L57" s="31" t="s">
        <v>0</v>
      </c>
      <c r="M57" s="31" t="s">
        <v>0</v>
      </c>
      <c r="N57" s="31" t="s">
        <v>0</v>
      </c>
      <c r="O57" s="31" t="s">
        <v>0</v>
      </c>
      <c r="P57" s="31" t="s">
        <v>0</v>
      </c>
      <c r="Q57" s="31" t="s">
        <v>0</v>
      </c>
      <c r="R57" s="31" t="s">
        <v>0</v>
      </c>
      <c r="S57" s="31" t="s">
        <v>0</v>
      </c>
      <c r="T57" s="31" t="s">
        <v>0</v>
      </c>
      <c r="U57" s="31" t="s">
        <v>0</v>
      </c>
      <c r="V57" s="31" t="s">
        <v>0</v>
      </c>
      <c r="W57" s="31" t="s">
        <v>0</v>
      </c>
      <c r="X57" s="31" t="s">
        <v>478</v>
      </c>
      <c r="Y57" s="31" t="s">
        <v>479</v>
      </c>
      <c r="Z57" s="31" t="s">
        <v>480</v>
      </c>
      <c r="AA57" s="31" t="s">
        <v>0</v>
      </c>
      <c r="AB57" s="31" t="s">
        <v>0</v>
      </c>
      <c r="AC57" s="31" t="s">
        <v>480</v>
      </c>
      <c r="AD57" s="31" t="s">
        <v>49</v>
      </c>
      <c r="AE57" s="31" t="s">
        <v>0</v>
      </c>
      <c r="AF57" s="33">
        <v>0</v>
      </c>
      <c r="AG57" s="33">
        <v>0</v>
      </c>
      <c r="AH57" s="33">
        <v>0</v>
      </c>
      <c r="AI57" s="33">
        <v>0</v>
      </c>
      <c r="AJ57" s="33">
        <v>0</v>
      </c>
      <c r="AK57" s="33">
        <v>0</v>
      </c>
      <c r="AL57" s="33">
        <v>0</v>
      </c>
      <c r="AM57" s="33">
        <v>0</v>
      </c>
      <c r="AN57" s="33">
        <v>0</v>
      </c>
      <c r="AO57" s="33">
        <v>0</v>
      </c>
      <c r="AP57" s="33">
        <f t="shared" si="59"/>
        <v>0</v>
      </c>
      <c r="AQ57" s="33">
        <v>0</v>
      </c>
      <c r="AR57" s="33">
        <v>0</v>
      </c>
      <c r="AS57" s="33">
        <v>0</v>
      </c>
      <c r="AT57" s="33">
        <v>0</v>
      </c>
      <c r="AU57" s="33">
        <f t="shared" si="60"/>
        <v>0</v>
      </c>
      <c r="AV57" s="33">
        <v>0</v>
      </c>
      <c r="AW57" s="33">
        <v>0</v>
      </c>
      <c r="AX57" s="33">
        <v>0</v>
      </c>
      <c r="AY57" s="33">
        <v>0</v>
      </c>
      <c r="AZ57" s="33">
        <f t="shared" si="61"/>
        <v>0</v>
      </c>
      <c r="BA57" s="33">
        <v>0</v>
      </c>
      <c r="BB57" s="33">
        <v>0</v>
      </c>
      <c r="BC57" s="33">
        <v>0</v>
      </c>
      <c r="BD57" s="33">
        <v>0</v>
      </c>
      <c r="BE57" s="33">
        <f t="shared" si="62"/>
        <v>0</v>
      </c>
      <c r="BF57" s="33">
        <v>0</v>
      </c>
      <c r="BG57" s="33">
        <v>0</v>
      </c>
      <c r="BH57" s="33">
        <v>0</v>
      </c>
      <c r="BI57" s="33">
        <v>0</v>
      </c>
      <c r="BJ57" s="33">
        <v>0</v>
      </c>
      <c r="BK57" s="33">
        <v>0</v>
      </c>
      <c r="BL57" s="33">
        <v>0</v>
      </c>
      <c r="BM57" s="33">
        <v>0</v>
      </c>
      <c r="BN57" s="33">
        <v>0</v>
      </c>
      <c r="BO57" s="33">
        <v>0</v>
      </c>
      <c r="BP57" s="33">
        <v>0</v>
      </c>
      <c r="BQ57" s="33">
        <v>0</v>
      </c>
      <c r="BR57" s="33">
        <v>0</v>
      </c>
      <c r="BS57" s="33">
        <v>0</v>
      </c>
      <c r="BT57" s="33">
        <f t="shared" si="63"/>
        <v>0</v>
      </c>
      <c r="BU57" s="33">
        <v>0</v>
      </c>
      <c r="BV57" s="33">
        <v>0</v>
      </c>
      <c r="BW57" s="33">
        <v>0</v>
      </c>
      <c r="BX57" s="33">
        <v>0</v>
      </c>
      <c r="BY57" s="33">
        <f t="shared" si="64"/>
        <v>0</v>
      </c>
      <c r="BZ57" s="33">
        <v>0</v>
      </c>
      <c r="CA57" s="33">
        <v>0</v>
      </c>
      <c r="CB57" s="33">
        <v>0</v>
      </c>
      <c r="CC57" s="33">
        <v>0</v>
      </c>
      <c r="CD57" s="33">
        <f t="shared" si="65"/>
        <v>0</v>
      </c>
      <c r="CE57" s="33">
        <v>0</v>
      </c>
      <c r="CF57" s="33">
        <v>0</v>
      </c>
      <c r="CG57" s="33">
        <v>0</v>
      </c>
      <c r="CH57" s="33">
        <v>0</v>
      </c>
      <c r="CI57" s="33">
        <f t="shared" si="66"/>
        <v>0</v>
      </c>
      <c r="CJ57" s="33">
        <v>0</v>
      </c>
      <c r="CK57" s="33">
        <v>0</v>
      </c>
      <c r="CL57" s="33">
        <v>0</v>
      </c>
      <c r="CM57" s="33">
        <v>0</v>
      </c>
      <c r="CN57" s="33">
        <v>0</v>
      </c>
      <c r="CO57" s="33">
        <v>0</v>
      </c>
      <c r="CP57" s="33">
        <v>0</v>
      </c>
      <c r="CQ57" s="33">
        <v>0</v>
      </c>
      <c r="CR57" s="33">
        <v>0</v>
      </c>
      <c r="CS57" s="33">
        <f t="shared" si="55"/>
        <v>0</v>
      </c>
      <c r="CT57" s="33">
        <f t="shared" si="55"/>
        <v>0</v>
      </c>
      <c r="CU57" s="33">
        <f t="shared" si="55"/>
        <v>0</v>
      </c>
      <c r="CV57" s="33">
        <f t="shared" si="55"/>
        <v>0</v>
      </c>
      <c r="CW57" s="33">
        <f t="shared" si="55"/>
        <v>0</v>
      </c>
      <c r="CX57" s="33">
        <f t="shared" si="55"/>
        <v>0</v>
      </c>
      <c r="CY57" s="33">
        <f t="shared" si="55"/>
        <v>0</v>
      </c>
      <c r="CZ57" s="33">
        <f t="shared" si="55"/>
        <v>0</v>
      </c>
      <c r="DA57" s="33">
        <f t="shared" si="55"/>
        <v>0</v>
      </c>
      <c r="DB57" s="33">
        <f t="shared" si="55"/>
        <v>0</v>
      </c>
      <c r="DC57" s="33">
        <v>0</v>
      </c>
      <c r="DD57" s="33">
        <v>0</v>
      </c>
      <c r="DE57" s="33">
        <v>0</v>
      </c>
      <c r="DF57" s="33">
        <v>0</v>
      </c>
      <c r="DG57" s="33">
        <v>0</v>
      </c>
      <c r="DH57" s="33">
        <f t="shared" si="56"/>
        <v>0</v>
      </c>
      <c r="DI57" s="33">
        <f t="shared" si="56"/>
        <v>0</v>
      </c>
      <c r="DJ57" s="33">
        <f t="shared" si="56"/>
        <v>0</v>
      </c>
      <c r="DK57" s="33">
        <f t="shared" si="56"/>
        <v>0</v>
      </c>
      <c r="DL57" s="33">
        <f t="shared" si="56"/>
        <v>0</v>
      </c>
      <c r="DM57" s="33">
        <f t="shared" si="56"/>
        <v>0</v>
      </c>
      <c r="DN57" s="33">
        <f t="shared" si="56"/>
        <v>0</v>
      </c>
      <c r="DO57" s="33">
        <f t="shared" si="56"/>
        <v>0</v>
      </c>
      <c r="DP57" s="33">
        <f t="shared" si="56"/>
        <v>0</v>
      </c>
      <c r="DQ57" s="33">
        <f t="shared" si="56"/>
        <v>0</v>
      </c>
      <c r="DR57" s="33" t="s">
        <v>0</v>
      </c>
    </row>
    <row r="58" spans="1:122" ht="96.2" customHeight="1" x14ac:dyDescent="0.2">
      <c r="A58" s="32" t="s">
        <v>570</v>
      </c>
      <c r="B58" s="43" t="s">
        <v>0</v>
      </c>
      <c r="C58" s="44" t="s">
        <v>0</v>
      </c>
      <c r="D58" s="31" t="s">
        <v>232</v>
      </c>
      <c r="E58" s="31" t="s">
        <v>229</v>
      </c>
      <c r="F58" s="31" t="s">
        <v>234</v>
      </c>
      <c r="G58" s="31" t="s">
        <v>0</v>
      </c>
      <c r="H58" s="31" t="s">
        <v>0</v>
      </c>
      <c r="I58" s="31" t="s">
        <v>0</v>
      </c>
      <c r="J58" s="31" t="s">
        <v>0</v>
      </c>
      <c r="K58" s="31" t="s">
        <v>0</v>
      </c>
      <c r="L58" s="31" t="s">
        <v>0</v>
      </c>
      <c r="M58" s="31" t="s">
        <v>0</v>
      </c>
      <c r="N58" s="31" t="s">
        <v>0</v>
      </c>
      <c r="O58" s="31" t="s">
        <v>0</v>
      </c>
      <c r="P58" s="31" t="s">
        <v>0</v>
      </c>
      <c r="Q58" s="31" t="s">
        <v>0</v>
      </c>
      <c r="R58" s="31" t="s">
        <v>0</v>
      </c>
      <c r="S58" s="31" t="s">
        <v>0</v>
      </c>
      <c r="T58" s="31" t="s">
        <v>0</v>
      </c>
      <c r="U58" s="31" t="s">
        <v>0</v>
      </c>
      <c r="V58" s="31" t="s">
        <v>0</v>
      </c>
      <c r="W58" s="31" t="s">
        <v>0</v>
      </c>
      <c r="X58" s="31" t="s">
        <v>235</v>
      </c>
      <c r="Y58" s="31" t="s">
        <v>180</v>
      </c>
      <c r="Z58" s="31" t="s">
        <v>236</v>
      </c>
      <c r="AA58" s="31" t="s">
        <v>0</v>
      </c>
      <c r="AB58" s="31" t="s">
        <v>0</v>
      </c>
      <c r="AC58" s="31" t="s">
        <v>236</v>
      </c>
      <c r="AD58" s="31" t="s">
        <v>49</v>
      </c>
      <c r="AE58" s="31" t="s">
        <v>0</v>
      </c>
      <c r="AF58" s="33">
        <v>0</v>
      </c>
      <c r="AG58" s="33">
        <v>0</v>
      </c>
      <c r="AH58" s="33">
        <v>0</v>
      </c>
      <c r="AI58" s="33">
        <v>0</v>
      </c>
      <c r="AJ58" s="33">
        <v>0</v>
      </c>
      <c r="AK58" s="33">
        <v>0</v>
      </c>
      <c r="AL58" s="33">
        <v>0</v>
      </c>
      <c r="AM58" s="33">
        <v>0</v>
      </c>
      <c r="AN58" s="33">
        <v>0</v>
      </c>
      <c r="AO58" s="33">
        <v>0</v>
      </c>
      <c r="AP58" s="33">
        <f t="shared" si="59"/>
        <v>0</v>
      </c>
      <c r="AQ58" s="33">
        <v>0</v>
      </c>
      <c r="AR58" s="33">
        <v>0</v>
      </c>
      <c r="AS58" s="33">
        <v>0</v>
      </c>
      <c r="AT58" s="33">
        <v>0</v>
      </c>
      <c r="AU58" s="33">
        <f t="shared" si="60"/>
        <v>0</v>
      </c>
      <c r="AV58" s="33">
        <v>0</v>
      </c>
      <c r="AW58" s="33">
        <v>0</v>
      </c>
      <c r="AX58" s="33">
        <v>0</v>
      </c>
      <c r="AY58" s="33">
        <v>0</v>
      </c>
      <c r="AZ58" s="33">
        <f t="shared" si="61"/>
        <v>0</v>
      </c>
      <c r="BA58" s="33">
        <v>0</v>
      </c>
      <c r="BB58" s="33">
        <v>0</v>
      </c>
      <c r="BC58" s="33">
        <v>0</v>
      </c>
      <c r="BD58" s="33">
        <v>0</v>
      </c>
      <c r="BE58" s="33">
        <f t="shared" si="62"/>
        <v>0</v>
      </c>
      <c r="BF58" s="33">
        <v>0</v>
      </c>
      <c r="BG58" s="33">
        <v>0</v>
      </c>
      <c r="BH58" s="33">
        <v>0</v>
      </c>
      <c r="BI58" s="33">
        <v>0</v>
      </c>
      <c r="BJ58" s="33">
        <v>0</v>
      </c>
      <c r="BK58" s="33">
        <v>0</v>
      </c>
      <c r="BL58" s="33">
        <v>0</v>
      </c>
      <c r="BM58" s="33">
        <v>0</v>
      </c>
      <c r="BN58" s="33">
        <v>0</v>
      </c>
      <c r="BO58" s="33">
        <v>0</v>
      </c>
      <c r="BP58" s="33">
        <v>0</v>
      </c>
      <c r="BQ58" s="33">
        <v>0</v>
      </c>
      <c r="BR58" s="33">
        <v>0</v>
      </c>
      <c r="BS58" s="33">
        <v>0</v>
      </c>
      <c r="BT58" s="33">
        <f t="shared" si="63"/>
        <v>0</v>
      </c>
      <c r="BU58" s="33">
        <v>0</v>
      </c>
      <c r="BV58" s="33">
        <v>0</v>
      </c>
      <c r="BW58" s="33">
        <v>0</v>
      </c>
      <c r="BX58" s="33">
        <v>0</v>
      </c>
      <c r="BY58" s="33">
        <f t="shared" si="64"/>
        <v>0</v>
      </c>
      <c r="BZ58" s="33">
        <v>0</v>
      </c>
      <c r="CA58" s="33">
        <v>0</v>
      </c>
      <c r="CB58" s="33">
        <v>0</v>
      </c>
      <c r="CC58" s="33">
        <v>0</v>
      </c>
      <c r="CD58" s="33">
        <f t="shared" si="65"/>
        <v>0</v>
      </c>
      <c r="CE58" s="33">
        <v>0</v>
      </c>
      <c r="CF58" s="33">
        <v>0</v>
      </c>
      <c r="CG58" s="33">
        <v>0</v>
      </c>
      <c r="CH58" s="33">
        <v>0</v>
      </c>
      <c r="CI58" s="33">
        <f t="shared" si="66"/>
        <v>0</v>
      </c>
      <c r="CJ58" s="33">
        <v>0</v>
      </c>
      <c r="CK58" s="33">
        <v>0</v>
      </c>
      <c r="CL58" s="33">
        <v>0</v>
      </c>
      <c r="CM58" s="33">
        <v>0</v>
      </c>
      <c r="CN58" s="33">
        <v>0</v>
      </c>
      <c r="CO58" s="33">
        <v>0</v>
      </c>
      <c r="CP58" s="33">
        <v>0</v>
      </c>
      <c r="CQ58" s="33">
        <v>0</v>
      </c>
      <c r="CR58" s="33">
        <v>0</v>
      </c>
      <c r="CS58" s="33">
        <f t="shared" si="55"/>
        <v>0</v>
      </c>
      <c r="CT58" s="33">
        <f t="shared" si="55"/>
        <v>0</v>
      </c>
      <c r="CU58" s="33">
        <f t="shared" si="55"/>
        <v>0</v>
      </c>
      <c r="CV58" s="33">
        <f t="shared" si="55"/>
        <v>0</v>
      </c>
      <c r="CW58" s="33">
        <f t="shared" si="55"/>
        <v>0</v>
      </c>
      <c r="CX58" s="33">
        <f t="shared" si="55"/>
        <v>0</v>
      </c>
      <c r="CY58" s="33">
        <f t="shared" si="55"/>
        <v>0</v>
      </c>
      <c r="CZ58" s="33">
        <f t="shared" si="55"/>
        <v>0</v>
      </c>
      <c r="DA58" s="33">
        <f t="shared" si="55"/>
        <v>0</v>
      </c>
      <c r="DB58" s="33">
        <f t="shared" si="55"/>
        <v>0</v>
      </c>
      <c r="DC58" s="33">
        <v>0</v>
      </c>
      <c r="DD58" s="33">
        <v>0</v>
      </c>
      <c r="DE58" s="33">
        <v>0</v>
      </c>
      <c r="DF58" s="33">
        <v>0</v>
      </c>
      <c r="DG58" s="33">
        <v>0</v>
      </c>
      <c r="DH58" s="33">
        <f t="shared" si="56"/>
        <v>0</v>
      </c>
      <c r="DI58" s="33">
        <f t="shared" si="56"/>
        <v>0</v>
      </c>
      <c r="DJ58" s="33">
        <f t="shared" si="56"/>
        <v>0</v>
      </c>
      <c r="DK58" s="33">
        <f t="shared" si="56"/>
        <v>0</v>
      </c>
      <c r="DL58" s="33">
        <f t="shared" si="56"/>
        <v>0</v>
      </c>
      <c r="DM58" s="33">
        <f t="shared" si="56"/>
        <v>0</v>
      </c>
      <c r="DN58" s="33">
        <f t="shared" si="56"/>
        <v>0</v>
      </c>
      <c r="DO58" s="33">
        <f t="shared" si="56"/>
        <v>0</v>
      </c>
      <c r="DP58" s="33">
        <f t="shared" si="56"/>
        <v>0</v>
      </c>
      <c r="DQ58" s="33">
        <f t="shared" si="56"/>
        <v>0</v>
      </c>
      <c r="DR58" s="33" t="s">
        <v>0</v>
      </c>
    </row>
    <row r="59" spans="1:122" ht="84" customHeight="1" x14ac:dyDescent="0.2">
      <c r="A59" s="32" t="s">
        <v>570</v>
      </c>
      <c r="B59" s="43" t="s">
        <v>0</v>
      </c>
      <c r="C59" s="44" t="s">
        <v>0</v>
      </c>
      <c r="D59" s="31" t="s">
        <v>0</v>
      </c>
      <c r="E59" s="31" t="s">
        <v>0</v>
      </c>
      <c r="F59" s="31" t="s">
        <v>0</v>
      </c>
      <c r="G59" s="31" t="s">
        <v>244</v>
      </c>
      <c r="H59" s="31" t="s">
        <v>180</v>
      </c>
      <c r="I59" s="31" t="s">
        <v>238</v>
      </c>
      <c r="J59" s="31" t="s">
        <v>59</v>
      </c>
      <c r="K59" s="31" t="s">
        <v>0</v>
      </c>
      <c r="L59" s="31" t="s">
        <v>0</v>
      </c>
      <c r="M59" s="31" t="s">
        <v>0</v>
      </c>
      <c r="N59" s="31" t="s">
        <v>0</v>
      </c>
      <c r="O59" s="31" t="s">
        <v>0</v>
      </c>
      <c r="P59" s="31" t="s">
        <v>0</v>
      </c>
      <c r="Q59" s="31" t="s">
        <v>0</v>
      </c>
      <c r="R59" s="31" t="s">
        <v>0</v>
      </c>
      <c r="S59" s="31" t="s">
        <v>0</v>
      </c>
      <c r="T59" s="31" t="s">
        <v>0</v>
      </c>
      <c r="U59" s="31" t="s">
        <v>0</v>
      </c>
      <c r="V59" s="31" t="s">
        <v>0</v>
      </c>
      <c r="W59" s="31" t="s">
        <v>0</v>
      </c>
      <c r="X59" s="31" t="s">
        <v>0</v>
      </c>
      <c r="Y59" s="31" t="s">
        <v>0</v>
      </c>
      <c r="Z59" s="31" t="s">
        <v>0</v>
      </c>
      <c r="AA59" s="31" t="s">
        <v>0</v>
      </c>
      <c r="AB59" s="31" t="s">
        <v>0</v>
      </c>
      <c r="AC59" s="31" t="s">
        <v>0</v>
      </c>
      <c r="AD59" s="31" t="s">
        <v>49</v>
      </c>
      <c r="AE59" s="31" t="s">
        <v>243</v>
      </c>
      <c r="AF59" s="33">
        <v>13026.9</v>
      </c>
      <c r="AG59" s="33">
        <v>13026.9</v>
      </c>
      <c r="AH59" s="33">
        <v>0</v>
      </c>
      <c r="AI59" s="33">
        <v>0</v>
      </c>
      <c r="AJ59" s="33">
        <v>13026.9</v>
      </c>
      <c r="AK59" s="33">
        <v>13026.9</v>
      </c>
      <c r="AL59" s="33">
        <v>0</v>
      </c>
      <c r="AM59" s="33">
        <v>0</v>
      </c>
      <c r="AN59" s="33">
        <v>0</v>
      </c>
      <c r="AO59" s="33">
        <v>0</v>
      </c>
      <c r="AP59" s="33">
        <f t="shared" si="59"/>
        <v>10312.200000000001</v>
      </c>
      <c r="AQ59" s="33">
        <v>0</v>
      </c>
      <c r="AR59" s="33">
        <v>10312.200000000001</v>
      </c>
      <c r="AS59" s="33">
        <v>0</v>
      </c>
      <c r="AT59" s="33">
        <v>0</v>
      </c>
      <c r="AU59" s="33">
        <f t="shared" si="60"/>
        <v>0</v>
      </c>
      <c r="AV59" s="33">
        <v>0</v>
      </c>
      <c r="AW59" s="33">
        <v>0</v>
      </c>
      <c r="AX59" s="33">
        <v>0</v>
      </c>
      <c r="AY59" s="33">
        <v>0</v>
      </c>
      <c r="AZ59" s="33">
        <f t="shared" si="61"/>
        <v>0</v>
      </c>
      <c r="BA59" s="33">
        <v>0</v>
      </c>
      <c r="BB59" s="33">
        <v>0</v>
      </c>
      <c r="BC59" s="33">
        <v>0</v>
      </c>
      <c r="BD59" s="33">
        <v>0</v>
      </c>
      <c r="BE59" s="33">
        <f t="shared" si="62"/>
        <v>0</v>
      </c>
      <c r="BF59" s="33">
        <v>0</v>
      </c>
      <c r="BG59" s="33">
        <v>0</v>
      </c>
      <c r="BH59" s="33">
        <v>0</v>
      </c>
      <c r="BI59" s="33">
        <v>0</v>
      </c>
      <c r="BJ59" s="33">
        <v>13026.9</v>
      </c>
      <c r="BK59" s="33">
        <v>13026.9</v>
      </c>
      <c r="BL59" s="33">
        <v>0</v>
      </c>
      <c r="BM59" s="33">
        <v>0</v>
      </c>
      <c r="BN59" s="33">
        <v>13026.9</v>
      </c>
      <c r="BO59" s="33">
        <v>13026.9</v>
      </c>
      <c r="BP59" s="33">
        <v>0</v>
      </c>
      <c r="BQ59" s="33">
        <v>0</v>
      </c>
      <c r="BR59" s="33">
        <v>0</v>
      </c>
      <c r="BS59" s="33">
        <v>0</v>
      </c>
      <c r="BT59" s="33">
        <f t="shared" si="63"/>
        <v>10312.200000000001</v>
      </c>
      <c r="BU59" s="33">
        <v>0</v>
      </c>
      <c r="BV59" s="33">
        <v>10312.200000000001</v>
      </c>
      <c r="BW59" s="33">
        <v>0</v>
      </c>
      <c r="BX59" s="33">
        <v>0</v>
      </c>
      <c r="BY59" s="33">
        <f t="shared" si="64"/>
        <v>0</v>
      </c>
      <c r="BZ59" s="33">
        <v>0</v>
      </c>
      <c r="CA59" s="33">
        <v>0</v>
      </c>
      <c r="CB59" s="33">
        <v>0</v>
      </c>
      <c r="CC59" s="33">
        <v>0</v>
      </c>
      <c r="CD59" s="33">
        <f t="shared" si="65"/>
        <v>0</v>
      </c>
      <c r="CE59" s="33">
        <v>0</v>
      </c>
      <c r="CF59" s="33">
        <v>0</v>
      </c>
      <c r="CG59" s="33">
        <v>0</v>
      </c>
      <c r="CH59" s="33">
        <v>0</v>
      </c>
      <c r="CI59" s="33">
        <f t="shared" si="66"/>
        <v>0</v>
      </c>
      <c r="CJ59" s="33">
        <v>0</v>
      </c>
      <c r="CK59" s="33">
        <v>0</v>
      </c>
      <c r="CL59" s="33">
        <v>0</v>
      </c>
      <c r="CM59" s="33">
        <v>0</v>
      </c>
      <c r="CN59" s="33">
        <v>13026.9</v>
      </c>
      <c r="CO59" s="33">
        <v>0</v>
      </c>
      <c r="CP59" s="33">
        <v>13026.9</v>
      </c>
      <c r="CQ59" s="33">
        <v>0</v>
      </c>
      <c r="CR59" s="33">
        <v>0</v>
      </c>
      <c r="CS59" s="33">
        <f t="shared" si="55"/>
        <v>10312.200000000001</v>
      </c>
      <c r="CT59" s="33">
        <f t="shared" si="55"/>
        <v>0</v>
      </c>
      <c r="CU59" s="33">
        <f t="shared" si="55"/>
        <v>10312.200000000001</v>
      </c>
      <c r="CV59" s="33">
        <f t="shared" si="55"/>
        <v>0</v>
      </c>
      <c r="CW59" s="33">
        <f t="shared" si="55"/>
        <v>0</v>
      </c>
      <c r="CX59" s="33">
        <f t="shared" si="55"/>
        <v>0</v>
      </c>
      <c r="CY59" s="33">
        <f t="shared" si="55"/>
        <v>0</v>
      </c>
      <c r="CZ59" s="33">
        <f t="shared" si="55"/>
        <v>0</v>
      </c>
      <c r="DA59" s="33">
        <f t="shared" si="55"/>
        <v>0</v>
      </c>
      <c r="DB59" s="33">
        <f t="shared" si="55"/>
        <v>0</v>
      </c>
      <c r="DC59" s="33">
        <v>13026.9</v>
      </c>
      <c r="DD59" s="33">
        <v>0</v>
      </c>
      <c r="DE59" s="33">
        <v>13026.9</v>
      </c>
      <c r="DF59" s="33">
        <v>0</v>
      </c>
      <c r="DG59" s="33">
        <v>0</v>
      </c>
      <c r="DH59" s="33">
        <f t="shared" si="56"/>
        <v>10312.200000000001</v>
      </c>
      <c r="DI59" s="33">
        <f t="shared" si="56"/>
        <v>0</v>
      </c>
      <c r="DJ59" s="33">
        <f t="shared" si="56"/>
        <v>10312.200000000001</v>
      </c>
      <c r="DK59" s="33">
        <f t="shared" si="56"/>
        <v>0</v>
      </c>
      <c r="DL59" s="33">
        <f t="shared" si="56"/>
        <v>0</v>
      </c>
      <c r="DM59" s="33">
        <f t="shared" si="56"/>
        <v>0</v>
      </c>
      <c r="DN59" s="33">
        <f t="shared" si="56"/>
        <v>0</v>
      </c>
      <c r="DO59" s="33">
        <f t="shared" si="56"/>
        <v>0</v>
      </c>
      <c r="DP59" s="33">
        <f t="shared" si="56"/>
        <v>0</v>
      </c>
      <c r="DQ59" s="33">
        <f t="shared" si="56"/>
        <v>0</v>
      </c>
      <c r="DR59" s="33" t="s">
        <v>183</v>
      </c>
    </row>
    <row r="60" spans="1:122" ht="84" customHeight="1" x14ac:dyDescent="0.2">
      <c r="A60" s="32" t="s">
        <v>573</v>
      </c>
      <c r="B60" s="43" t="s">
        <v>574</v>
      </c>
      <c r="C60" s="44" t="s">
        <v>575</v>
      </c>
      <c r="D60" s="31" t="s">
        <v>176</v>
      </c>
      <c r="E60" s="31" t="s">
        <v>482</v>
      </c>
      <c r="F60" s="31" t="s">
        <v>178</v>
      </c>
      <c r="G60" s="31" t="s">
        <v>0</v>
      </c>
      <c r="H60" s="31" t="s">
        <v>0</v>
      </c>
      <c r="I60" s="31" t="s">
        <v>0</v>
      </c>
      <c r="J60" s="31" t="s">
        <v>0</v>
      </c>
      <c r="K60" s="31" t="s">
        <v>0</v>
      </c>
      <c r="L60" s="31" t="s">
        <v>0</v>
      </c>
      <c r="M60" s="31" t="s">
        <v>0</v>
      </c>
      <c r="N60" s="31" t="s">
        <v>0</v>
      </c>
      <c r="O60" s="31" t="s">
        <v>0</v>
      </c>
      <c r="P60" s="31" t="s">
        <v>0</v>
      </c>
      <c r="Q60" s="31" t="s">
        <v>0</v>
      </c>
      <c r="R60" s="31" t="s">
        <v>0</v>
      </c>
      <c r="S60" s="31" t="s">
        <v>0</v>
      </c>
      <c r="T60" s="31" t="s">
        <v>0</v>
      </c>
      <c r="U60" s="31" t="s">
        <v>0</v>
      </c>
      <c r="V60" s="31" t="s">
        <v>0</v>
      </c>
      <c r="W60" s="31" t="s">
        <v>0</v>
      </c>
      <c r="X60" s="31" t="s">
        <v>228</v>
      </c>
      <c r="Y60" s="31" t="s">
        <v>229</v>
      </c>
      <c r="Z60" s="31" t="s">
        <v>230</v>
      </c>
      <c r="AA60" s="31" t="s">
        <v>0</v>
      </c>
      <c r="AB60" s="31" t="s">
        <v>0</v>
      </c>
      <c r="AC60" s="31" t="s">
        <v>230</v>
      </c>
      <c r="AD60" s="31" t="s">
        <v>49</v>
      </c>
      <c r="AE60" s="31" t="s">
        <v>231</v>
      </c>
      <c r="AF60" s="33">
        <v>106037.9</v>
      </c>
      <c r="AG60" s="33">
        <v>106037.9</v>
      </c>
      <c r="AH60" s="33">
        <v>0</v>
      </c>
      <c r="AI60" s="33">
        <v>0</v>
      </c>
      <c r="AJ60" s="33">
        <v>106037.9</v>
      </c>
      <c r="AK60" s="33">
        <v>106037.9</v>
      </c>
      <c r="AL60" s="33">
        <v>0</v>
      </c>
      <c r="AM60" s="33">
        <v>0</v>
      </c>
      <c r="AN60" s="33">
        <v>0</v>
      </c>
      <c r="AO60" s="33">
        <v>0</v>
      </c>
      <c r="AP60" s="33">
        <f t="shared" si="59"/>
        <v>120174.1</v>
      </c>
      <c r="AQ60" s="33">
        <v>0</v>
      </c>
      <c r="AR60" s="33">
        <v>120174.1</v>
      </c>
      <c r="AS60" s="33">
        <v>0</v>
      </c>
      <c r="AT60" s="33">
        <v>0</v>
      </c>
      <c r="AU60" s="33">
        <f t="shared" si="60"/>
        <v>120174.1</v>
      </c>
      <c r="AV60" s="33">
        <v>0</v>
      </c>
      <c r="AW60" s="33">
        <v>120174.1</v>
      </c>
      <c r="AX60" s="33">
        <v>0</v>
      </c>
      <c r="AY60" s="33">
        <v>0</v>
      </c>
      <c r="AZ60" s="33">
        <f t="shared" si="61"/>
        <v>120174.1</v>
      </c>
      <c r="BA60" s="33">
        <v>0</v>
      </c>
      <c r="BB60" s="33">
        <v>120174.1</v>
      </c>
      <c r="BC60" s="33">
        <v>0</v>
      </c>
      <c r="BD60" s="33">
        <v>0</v>
      </c>
      <c r="BE60" s="33">
        <f t="shared" si="62"/>
        <v>120174.1</v>
      </c>
      <c r="BF60" s="33">
        <v>0</v>
      </c>
      <c r="BG60" s="33">
        <v>120174.1</v>
      </c>
      <c r="BH60" s="33">
        <v>0</v>
      </c>
      <c r="BI60" s="33">
        <v>0</v>
      </c>
      <c r="BJ60" s="33">
        <v>103534.1</v>
      </c>
      <c r="BK60" s="33">
        <v>103534.1</v>
      </c>
      <c r="BL60" s="33">
        <v>0</v>
      </c>
      <c r="BM60" s="33">
        <v>0</v>
      </c>
      <c r="BN60" s="33">
        <v>103534.1</v>
      </c>
      <c r="BO60" s="33">
        <v>103534.1</v>
      </c>
      <c r="BP60" s="33">
        <v>0</v>
      </c>
      <c r="BQ60" s="33">
        <v>0</v>
      </c>
      <c r="BR60" s="33">
        <v>0</v>
      </c>
      <c r="BS60" s="33">
        <v>0</v>
      </c>
      <c r="BT60" s="33">
        <f t="shared" si="63"/>
        <v>120174.1</v>
      </c>
      <c r="BU60" s="33">
        <v>0</v>
      </c>
      <c r="BV60" s="33">
        <v>120174.1</v>
      </c>
      <c r="BW60" s="33">
        <v>0</v>
      </c>
      <c r="BX60" s="33">
        <v>0</v>
      </c>
      <c r="BY60" s="33">
        <f t="shared" si="64"/>
        <v>120174.1</v>
      </c>
      <c r="BZ60" s="33">
        <v>0</v>
      </c>
      <c r="CA60" s="33">
        <v>120174.1</v>
      </c>
      <c r="CB60" s="33">
        <v>0</v>
      </c>
      <c r="CC60" s="33">
        <v>0</v>
      </c>
      <c r="CD60" s="33">
        <f t="shared" si="65"/>
        <v>120174.1</v>
      </c>
      <c r="CE60" s="33">
        <v>0</v>
      </c>
      <c r="CF60" s="33">
        <v>120174.1</v>
      </c>
      <c r="CG60" s="33">
        <v>0</v>
      </c>
      <c r="CH60" s="33">
        <v>0</v>
      </c>
      <c r="CI60" s="33">
        <f t="shared" si="66"/>
        <v>120174.1</v>
      </c>
      <c r="CJ60" s="33">
        <v>0</v>
      </c>
      <c r="CK60" s="33">
        <v>120174.1</v>
      </c>
      <c r="CL60" s="33">
        <v>0</v>
      </c>
      <c r="CM60" s="33">
        <v>0</v>
      </c>
      <c r="CN60" s="33">
        <v>106037.9</v>
      </c>
      <c r="CO60" s="33">
        <v>0</v>
      </c>
      <c r="CP60" s="33">
        <v>106037.9</v>
      </c>
      <c r="CQ60" s="33">
        <v>0</v>
      </c>
      <c r="CR60" s="33">
        <v>0</v>
      </c>
      <c r="CS60" s="33">
        <f t="shared" si="55"/>
        <v>120174.1</v>
      </c>
      <c r="CT60" s="33">
        <f t="shared" si="55"/>
        <v>0</v>
      </c>
      <c r="CU60" s="33">
        <f t="shared" si="55"/>
        <v>120174.1</v>
      </c>
      <c r="CV60" s="33">
        <f t="shared" si="55"/>
        <v>0</v>
      </c>
      <c r="CW60" s="33">
        <f t="shared" si="55"/>
        <v>0</v>
      </c>
      <c r="CX60" s="33">
        <f t="shared" si="55"/>
        <v>120174.1</v>
      </c>
      <c r="CY60" s="33">
        <f t="shared" si="55"/>
        <v>0</v>
      </c>
      <c r="CZ60" s="33">
        <f t="shared" si="55"/>
        <v>120174.1</v>
      </c>
      <c r="DA60" s="33">
        <f t="shared" si="55"/>
        <v>0</v>
      </c>
      <c r="DB60" s="33">
        <f t="shared" si="55"/>
        <v>0</v>
      </c>
      <c r="DC60" s="33">
        <v>103534.1</v>
      </c>
      <c r="DD60" s="33">
        <v>0</v>
      </c>
      <c r="DE60" s="33">
        <v>103534.1</v>
      </c>
      <c r="DF60" s="33">
        <v>0</v>
      </c>
      <c r="DG60" s="33">
        <v>0</v>
      </c>
      <c r="DH60" s="33">
        <f t="shared" si="56"/>
        <v>120174.1</v>
      </c>
      <c r="DI60" s="33">
        <f t="shared" si="56"/>
        <v>0</v>
      </c>
      <c r="DJ60" s="33">
        <f t="shared" si="56"/>
        <v>120174.1</v>
      </c>
      <c r="DK60" s="33">
        <f t="shared" si="56"/>
        <v>0</v>
      </c>
      <c r="DL60" s="33">
        <f t="shared" si="56"/>
        <v>0</v>
      </c>
      <c r="DM60" s="33">
        <f t="shared" si="56"/>
        <v>120174.1</v>
      </c>
      <c r="DN60" s="33">
        <f t="shared" si="56"/>
        <v>0</v>
      </c>
      <c r="DO60" s="33">
        <f t="shared" si="56"/>
        <v>120174.1</v>
      </c>
      <c r="DP60" s="33">
        <f t="shared" si="56"/>
        <v>0</v>
      </c>
      <c r="DQ60" s="33">
        <f t="shared" si="56"/>
        <v>0</v>
      </c>
      <c r="DR60" s="33" t="s">
        <v>183</v>
      </c>
    </row>
    <row r="61" spans="1:122" ht="205.15" customHeight="1" x14ac:dyDescent="0.2">
      <c r="A61" s="32" t="s">
        <v>573</v>
      </c>
      <c r="B61" s="43" t="s">
        <v>0</v>
      </c>
      <c r="C61" s="44" t="s">
        <v>0</v>
      </c>
      <c r="D61" s="31" t="s">
        <v>567</v>
      </c>
      <c r="E61" s="31" t="s">
        <v>568</v>
      </c>
      <c r="F61" s="31" t="s">
        <v>569</v>
      </c>
      <c r="G61" s="31" t="s">
        <v>0</v>
      </c>
      <c r="H61" s="31" t="s">
        <v>0</v>
      </c>
      <c r="I61" s="31" t="s">
        <v>0</v>
      </c>
      <c r="J61" s="31" t="s">
        <v>0</v>
      </c>
      <c r="K61" s="31" t="s">
        <v>0</v>
      </c>
      <c r="L61" s="31" t="s">
        <v>0</v>
      </c>
      <c r="M61" s="31" t="s">
        <v>0</v>
      </c>
      <c r="N61" s="31" t="s">
        <v>0</v>
      </c>
      <c r="O61" s="31" t="s">
        <v>0</v>
      </c>
      <c r="P61" s="31" t="s">
        <v>0</v>
      </c>
      <c r="Q61" s="31" t="s">
        <v>0</v>
      </c>
      <c r="R61" s="31" t="s">
        <v>0</v>
      </c>
      <c r="S61" s="31" t="s">
        <v>0</v>
      </c>
      <c r="T61" s="31" t="s">
        <v>0</v>
      </c>
      <c r="U61" s="31" t="s">
        <v>0</v>
      </c>
      <c r="V61" s="31" t="s">
        <v>0</v>
      </c>
      <c r="W61" s="31" t="s">
        <v>0</v>
      </c>
      <c r="X61" s="31" t="s">
        <v>478</v>
      </c>
      <c r="Y61" s="31" t="s">
        <v>479</v>
      </c>
      <c r="Z61" s="31" t="s">
        <v>480</v>
      </c>
      <c r="AA61" s="31" t="s">
        <v>0</v>
      </c>
      <c r="AB61" s="31" t="s">
        <v>0</v>
      </c>
      <c r="AC61" s="31" t="s">
        <v>480</v>
      </c>
      <c r="AD61" s="31" t="s">
        <v>49</v>
      </c>
      <c r="AE61" s="31" t="s">
        <v>0</v>
      </c>
      <c r="AF61" s="33">
        <v>0</v>
      </c>
      <c r="AG61" s="33">
        <v>0</v>
      </c>
      <c r="AH61" s="33">
        <v>0</v>
      </c>
      <c r="AI61" s="33">
        <v>0</v>
      </c>
      <c r="AJ61" s="33">
        <v>0</v>
      </c>
      <c r="AK61" s="33">
        <v>0</v>
      </c>
      <c r="AL61" s="33">
        <v>0</v>
      </c>
      <c r="AM61" s="33">
        <v>0</v>
      </c>
      <c r="AN61" s="33">
        <v>0</v>
      </c>
      <c r="AO61" s="33">
        <v>0</v>
      </c>
      <c r="AP61" s="33">
        <f t="shared" si="59"/>
        <v>0</v>
      </c>
      <c r="AQ61" s="33">
        <v>0</v>
      </c>
      <c r="AR61" s="33">
        <v>0</v>
      </c>
      <c r="AS61" s="33">
        <v>0</v>
      </c>
      <c r="AT61" s="33">
        <v>0</v>
      </c>
      <c r="AU61" s="33">
        <f t="shared" si="60"/>
        <v>0</v>
      </c>
      <c r="AV61" s="33">
        <v>0</v>
      </c>
      <c r="AW61" s="33">
        <v>0</v>
      </c>
      <c r="AX61" s="33">
        <v>0</v>
      </c>
      <c r="AY61" s="33">
        <v>0</v>
      </c>
      <c r="AZ61" s="33">
        <f t="shared" si="61"/>
        <v>0</v>
      </c>
      <c r="BA61" s="33">
        <v>0</v>
      </c>
      <c r="BB61" s="33">
        <v>0</v>
      </c>
      <c r="BC61" s="33">
        <v>0</v>
      </c>
      <c r="BD61" s="33">
        <v>0</v>
      </c>
      <c r="BE61" s="33">
        <f t="shared" si="62"/>
        <v>0</v>
      </c>
      <c r="BF61" s="33">
        <v>0</v>
      </c>
      <c r="BG61" s="33">
        <v>0</v>
      </c>
      <c r="BH61" s="33">
        <v>0</v>
      </c>
      <c r="BI61" s="33">
        <v>0</v>
      </c>
      <c r="BJ61" s="33">
        <v>0</v>
      </c>
      <c r="BK61" s="33">
        <v>0</v>
      </c>
      <c r="BL61" s="33">
        <v>0</v>
      </c>
      <c r="BM61" s="33">
        <v>0</v>
      </c>
      <c r="BN61" s="33">
        <v>0</v>
      </c>
      <c r="BO61" s="33">
        <v>0</v>
      </c>
      <c r="BP61" s="33">
        <v>0</v>
      </c>
      <c r="BQ61" s="33">
        <v>0</v>
      </c>
      <c r="BR61" s="33">
        <v>0</v>
      </c>
      <c r="BS61" s="33">
        <v>0</v>
      </c>
      <c r="BT61" s="33">
        <f t="shared" si="63"/>
        <v>0</v>
      </c>
      <c r="BU61" s="33">
        <v>0</v>
      </c>
      <c r="BV61" s="33">
        <v>0</v>
      </c>
      <c r="BW61" s="33">
        <v>0</v>
      </c>
      <c r="BX61" s="33">
        <v>0</v>
      </c>
      <c r="BY61" s="33">
        <f t="shared" si="64"/>
        <v>0</v>
      </c>
      <c r="BZ61" s="33">
        <v>0</v>
      </c>
      <c r="CA61" s="33">
        <v>0</v>
      </c>
      <c r="CB61" s="33">
        <v>0</v>
      </c>
      <c r="CC61" s="33">
        <v>0</v>
      </c>
      <c r="CD61" s="33">
        <f t="shared" si="65"/>
        <v>0</v>
      </c>
      <c r="CE61" s="33">
        <v>0</v>
      </c>
      <c r="CF61" s="33">
        <v>0</v>
      </c>
      <c r="CG61" s="33">
        <v>0</v>
      </c>
      <c r="CH61" s="33">
        <v>0</v>
      </c>
      <c r="CI61" s="33">
        <f t="shared" si="66"/>
        <v>0</v>
      </c>
      <c r="CJ61" s="33">
        <v>0</v>
      </c>
      <c r="CK61" s="33">
        <v>0</v>
      </c>
      <c r="CL61" s="33">
        <v>0</v>
      </c>
      <c r="CM61" s="33">
        <v>0</v>
      </c>
      <c r="CN61" s="33">
        <v>0</v>
      </c>
      <c r="CO61" s="33">
        <v>0</v>
      </c>
      <c r="CP61" s="33">
        <v>0</v>
      </c>
      <c r="CQ61" s="33">
        <v>0</v>
      </c>
      <c r="CR61" s="33">
        <v>0</v>
      </c>
      <c r="CS61" s="33">
        <f t="shared" si="55"/>
        <v>0</v>
      </c>
      <c r="CT61" s="33">
        <f t="shared" si="55"/>
        <v>0</v>
      </c>
      <c r="CU61" s="33">
        <f t="shared" si="55"/>
        <v>0</v>
      </c>
      <c r="CV61" s="33">
        <f t="shared" si="55"/>
        <v>0</v>
      </c>
      <c r="CW61" s="33">
        <f t="shared" si="55"/>
        <v>0</v>
      </c>
      <c r="CX61" s="33">
        <f t="shared" si="55"/>
        <v>0</v>
      </c>
      <c r="CY61" s="33">
        <f t="shared" si="55"/>
        <v>0</v>
      </c>
      <c r="CZ61" s="33">
        <f t="shared" si="55"/>
        <v>0</v>
      </c>
      <c r="DA61" s="33">
        <f t="shared" si="55"/>
        <v>0</v>
      </c>
      <c r="DB61" s="33">
        <f t="shared" si="55"/>
        <v>0</v>
      </c>
      <c r="DC61" s="33">
        <v>0</v>
      </c>
      <c r="DD61" s="33">
        <v>0</v>
      </c>
      <c r="DE61" s="33">
        <v>0</v>
      </c>
      <c r="DF61" s="33">
        <v>0</v>
      </c>
      <c r="DG61" s="33">
        <v>0</v>
      </c>
      <c r="DH61" s="33">
        <f t="shared" si="56"/>
        <v>0</v>
      </c>
      <c r="DI61" s="33">
        <f t="shared" si="56"/>
        <v>0</v>
      </c>
      <c r="DJ61" s="33">
        <f t="shared" si="56"/>
        <v>0</v>
      </c>
      <c r="DK61" s="33">
        <f t="shared" si="56"/>
        <v>0</v>
      </c>
      <c r="DL61" s="33">
        <f t="shared" si="56"/>
        <v>0</v>
      </c>
      <c r="DM61" s="33">
        <f t="shared" si="56"/>
        <v>0</v>
      </c>
      <c r="DN61" s="33">
        <f t="shared" si="56"/>
        <v>0</v>
      </c>
      <c r="DO61" s="33">
        <f t="shared" si="56"/>
        <v>0</v>
      </c>
      <c r="DP61" s="33">
        <f t="shared" si="56"/>
        <v>0</v>
      </c>
      <c r="DQ61" s="33">
        <f t="shared" si="56"/>
        <v>0</v>
      </c>
      <c r="DR61" s="33" t="s">
        <v>0</v>
      </c>
    </row>
    <row r="62" spans="1:122" ht="96.2" customHeight="1" x14ac:dyDescent="0.2">
      <c r="A62" s="32" t="s">
        <v>573</v>
      </c>
      <c r="B62" s="43" t="s">
        <v>0</v>
      </c>
      <c r="C62" s="44" t="s">
        <v>0</v>
      </c>
      <c r="D62" s="31" t="s">
        <v>232</v>
      </c>
      <c r="E62" s="31" t="s">
        <v>229</v>
      </c>
      <c r="F62" s="31" t="s">
        <v>234</v>
      </c>
      <c r="G62" s="31" t="s">
        <v>0</v>
      </c>
      <c r="H62" s="31" t="s">
        <v>0</v>
      </c>
      <c r="I62" s="31" t="s">
        <v>0</v>
      </c>
      <c r="J62" s="31" t="s">
        <v>0</v>
      </c>
      <c r="K62" s="31" t="s">
        <v>0</v>
      </c>
      <c r="L62" s="31" t="s">
        <v>0</v>
      </c>
      <c r="M62" s="31" t="s">
        <v>0</v>
      </c>
      <c r="N62" s="31" t="s">
        <v>0</v>
      </c>
      <c r="O62" s="31" t="s">
        <v>0</v>
      </c>
      <c r="P62" s="31" t="s">
        <v>0</v>
      </c>
      <c r="Q62" s="31" t="s">
        <v>0</v>
      </c>
      <c r="R62" s="31" t="s">
        <v>0</v>
      </c>
      <c r="S62" s="31" t="s">
        <v>0</v>
      </c>
      <c r="T62" s="31" t="s">
        <v>0</v>
      </c>
      <c r="U62" s="31" t="s">
        <v>0</v>
      </c>
      <c r="V62" s="31" t="s">
        <v>0</v>
      </c>
      <c r="W62" s="31" t="s">
        <v>0</v>
      </c>
      <c r="X62" s="31" t="s">
        <v>235</v>
      </c>
      <c r="Y62" s="31" t="s">
        <v>180</v>
      </c>
      <c r="Z62" s="31" t="s">
        <v>236</v>
      </c>
      <c r="AA62" s="31" t="s">
        <v>0</v>
      </c>
      <c r="AB62" s="31" t="s">
        <v>0</v>
      </c>
      <c r="AC62" s="31" t="s">
        <v>236</v>
      </c>
      <c r="AD62" s="31" t="s">
        <v>49</v>
      </c>
      <c r="AE62" s="31" t="s">
        <v>0</v>
      </c>
      <c r="AF62" s="33">
        <v>0</v>
      </c>
      <c r="AG62" s="33">
        <v>0</v>
      </c>
      <c r="AH62" s="33">
        <v>0</v>
      </c>
      <c r="AI62" s="33">
        <v>0</v>
      </c>
      <c r="AJ62" s="33">
        <v>0</v>
      </c>
      <c r="AK62" s="33">
        <v>0</v>
      </c>
      <c r="AL62" s="33">
        <v>0</v>
      </c>
      <c r="AM62" s="33">
        <v>0</v>
      </c>
      <c r="AN62" s="33">
        <v>0</v>
      </c>
      <c r="AO62" s="33">
        <v>0</v>
      </c>
      <c r="AP62" s="33">
        <f t="shared" si="59"/>
        <v>0</v>
      </c>
      <c r="AQ62" s="33">
        <v>0</v>
      </c>
      <c r="AR62" s="33">
        <v>0</v>
      </c>
      <c r="AS62" s="33">
        <v>0</v>
      </c>
      <c r="AT62" s="33">
        <v>0</v>
      </c>
      <c r="AU62" s="33">
        <f t="shared" si="60"/>
        <v>0</v>
      </c>
      <c r="AV62" s="33">
        <v>0</v>
      </c>
      <c r="AW62" s="33">
        <v>0</v>
      </c>
      <c r="AX62" s="33">
        <v>0</v>
      </c>
      <c r="AY62" s="33">
        <v>0</v>
      </c>
      <c r="AZ62" s="33">
        <f t="shared" si="61"/>
        <v>0</v>
      </c>
      <c r="BA62" s="33">
        <v>0</v>
      </c>
      <c r="BB62" s="33">
        <v>0</v>
      </c>
      <c r="BC62" s="33">
        <v>0</v>
      </c>
      <c r="BD62" s="33">
        <v>0</v>
      </c>
      <c r="BE62" s="33">
        <f t="shared" si="62"/>
        <v>0</v>
      </c>
      <c r="BF62" s="33">
        <v>0</v>
      </c>
      <c r="BG62" s="33">
        <v>0</v>
      </c>
      <c r="BH62" s="33">
        <v>0</v>
      </c>
      <c r="BI62" s="33">
        <v>0</v>
      </c>
      <c r="BJ62" s="33">
        <v>0</v>
      </c>
      <c r="BK62" s="33">
        <v>0</v>
      </c>
      <c r="BL62" s="33">
        <v>0</v>
      </c>
      <c r="BM62" s="33">
        <v>0</v>
      </c>
      <c r="BN62" s="33">
        <v>0</v>
      </c>
      <c r="BO62" s="33">
        <v>0</v>
      </c>
      <c r="BP62" s="33">
        <v>0</v>
      </c>
      <c r="BQ62" s="33">
        <v>0</v>
      </c>
      <c r="BR62" s="33">
        <v>0</v>
      </c>
      <c r="BS62" s="33">
        <v>0</v>
      </c>
      <c r="BT62" s="33">
        <f t="shared" si="63"/>
        <v>0</v>
      </c>
      <c r="BU62" s="33">
        <v>0</v>
      </c>
      <c r="BV62" s="33">
        <v>0</v>
      </c>
      <c r="BW62" s="33">
        <v>0</v>
      </c>
      <c r="BX62" s="33">
        <v>0</v>
      </c>
      <c r="BY62" s="33">
        <f t="shared" si="64"/>
        <v>0</v>
      </c>
      <c r="BZ62" s="33">
        <v>0</v>
      </c>
      <c r="CA62" s="33">
        <v>0</v>
      </c>
      <c r="CB62" s="33">
        <v>0</v>
      </c>
      <c r="CC62" s="33">
        <v>0</v>
      </c>
      <c r="CD62" s="33">
        <f t="shared" si="65"/>
        <v>0</v>
      </c>
      <c r="CE62" s="33">
        <v>0</v>
      </c>
      <c r="CF62" s="33">
        <v>0</v>
      </c>
      <c r="CG62" s="33">
        <v>0</v>
      </c>
      <c r="CH62" s="33">
        <v>0</v>
      </c>
      <c r="CI62" s="33">
        <f t="shared" si="66"/>
        <v>0</v>
      </c>
      <c r="CJ62" s="33">
        <v>0</v>
      </c>
      <c r="CK62" s="33">
        <v>0</v>
      </c>
      <c r="CL62" s="33">
        <v>0</v>
      </c>
      <c r="CM62" s="33">
        <v>0</v>
      </c>
      <c r="CN62" s="33">
        <v>0</v>
      </c>
      <c r="CO62" s="33">
        <v>0</v>
      </c>
      <c r="CP62" s="33">
        <v>0</v>
      </c>
      <c r="CQ62" s="33">
        <v>0</v>
      </c>
      <c r="CR62" s="33">
        <v>0</v>
      </c>
      <c r="CS62" s="33">
        <f t="shared" si="55"/>
        <v>0</v>
      </c>
      <c r="CT62" s="33">
        <f t="shared" si="55"/>
        <v>0</v>
      </c>
      <c r="CU62" s="33">
        <f t="shared" si="55"/>
        <v>0</v>
      </c>
      <c r="CV62" s="33">
        <f t="shared" si="55"/>
        <v>0</v>
      </c>
      <c r="CW62" s="33">
        <f t="shared" si="55"/>
        <v>0</v>
      </c>
      <c r="CX62" s="33">
        <f t="shared" si="55"/>
        <v>0</v>
      </c>
      <c r="CY62" s="33">
        <f t="shared" si="55"/>
        <v>0</v>
      </c>
      <c r="CZ62" s="33">
        <f t="shared" si="55"/>
        <v>0</v>
      </c>
      <c r="DA62" s="33">
        <f t="shared" si="55"/>
        <v>0</v>
      </c>
      <c r="DB62" s="33">
        <f t="shared" si="55"/>
        <v>0</v>
      </c>
      <c r="DC62" s="33">
        <v>0</v>
      </c>
      <c r="DD62" s="33">
        <v>0</v>
      </c>
      <c r="DE62" s="33">
        <v>0</v>
      </c>
      <c r="DF62" s="33">
        <v>0</v>
      </c>
      <c r="DG62" s="33">
        <v>0</v>
      </c>
      <c r="DH62" s="33">
        <f t="shared" si="56"/>
        <v>0</v>
      </c>
      <c r="DI62" s="33">
        <f t="shared" si="56"/>
        <v>0</v>
      </c>
      <c r="DJ62" s="33">
        <f t="shared" si="56"/>
        <v>0</v>
      </c>
      <c r="DK62" s="33">
        <f t="shared" si="56"/>
        <v>0</v>
      </c>
      <c r="DL62" s="33">
        <f t="shared" si="56"/>
        <v>0</v>
      </c>
      <c r="DM62" s="33">
        <f t="shared" si="56"/>
        <v>0</v>
      </c>
      <c r="DN62" s="33">
        <f t="shared" si="56"/>
        <v>0</v>
      </c>
      <c r="DO62" s="33">
        <f t="shared" si="56"/>
        <v>0</v>
      </c>
      <c r="DP62" s="33">
        <f t="shared" si="56"/>
        <v>0</v>
      </c>
      <c r="DQ62" s="33">
        <f t="shared" si="56"/>
        <v>0</v>
      </c>
      <c r="DR62" s="33" t="s">
        <v>0</v>
      </c>
    </row>
    <row r="63" spans="1:122" ht="84" customHeight="1" x14ac:dyDescent="0.2">
      <c r="A63" s="32" t="s">
        <v>573</v>
      </c>
      <c r="B63" s="43" t="s">
        <v>0</v>
      </c>
      <c r="C63" s="44" t="s">
        <v>0</v>
      </c>
      <c r="D63" s="31" t="s">
        <v>0</v>
      </c>
      <c r="E63" s="31" t="s">
        <v>0</v>
      </c>
      <c r="F63" s="31" t="s">
        <v>0</v>
      </c>
      <c r="G63" s="31" t="s">
        <v>244</v>
      </c>
      <c r="H63" s="31" t="s">
        <v>180</v>
      </c>
      <c r="I63" s="31" t="s">
        <v>238</v>
      </c>
      <c r="J63" s="31" t="s">
        <v>59</v>
      </c>
      <c r="K63" s="31" t="s">
        <v>0</v>
      </c>
      <c r="L63" s="31" t="s">
        <v>0</v>
      </c>
      <c r="M63" s="31" t="s">
        <v>0</v>
      </c>
      <c r="N63" s="31" t="s">
        <v>0</v>
      </c>
      <c r="O63" s="31" t="s">
        <v>0</v>
      </c>
      <c r="P63" s="31" t="s">
        <v>0</v>
      </c>
      <c r="Q63" s="31" t="s">
        <v>0</v>
      </c>
      <c r="R63" s="31" t="s">
        <v>0</v>
      </c>
      <c r="S63" s="31" t="s">
        <v>0</v>
      </c>
      <c r="T63" s="31" t="s">
        <v>0</v>
      </c>
      <c r="U63" s="31" t="s">
        <v>0</v>
      </c>
      <c r="V63" s="31" t="s">
        <v>0</v>
      </c>
      <c r="W63" s="31" t="s">
        <v>0</v>
      </c>
      <c r="X63" s="31" t="s">
        <v>0</v>
      </c>
      <c r="Y63" s="31" t="s">
        <v>0</v>
      </c>
      <c r="Z63" s="31" t="s">
        <v>0</v>
      </c>
      <c r="AA63" s="31" t="s">
        <v>0</v>
      </c>
      <c r="AB63" s="31" t="s">
        <v>0</v>
      </c>
      <c r="AC63" s="31" t="s">
        <v>0</v>
      </c>
      <c r="AD63" s="31" t="s">
        <v>49</v>
      </c>
      <c r="AE63" s="31" t="s">
        <v>231</v>
      </c>
      <c r="AF63" s="33">
        <v>9220.2999999999993</v>
      </c>
      <c r="AG63" s="33">
        <v>9220.2999999999993</v>
      </c>
      <c r="AH63" s="33">
        <v>0</v>
      </c>
      <c r="AI63" s="33">
        <v>0</v>
      </c>
      <c r="AJ63" s="33">
        <v>9220.2999999999993</v>
      </c>
      <c r="AK63" s="33">
        <v>9220.2999999999993</v>
      </c>
      <c r="AL63" s="33">
        <v>0</v>
      </c>
      <c r="AM63" s="33">
        <v>0</v>
      </c>
      <c r="AN63" s="33">
        <v>0</v>
      </c>
      <c r="AO63" s="33">
        <v>0</v>
      </c>
      <c r="AP63" s="33">
        <f t="shared" si="59"/>
        <v>6345.7</v>
      </c>
      <c r="AQ63" s="33">
        <v>0</v>
      </c>
      <c r="AR63" s="33">
        <v>6345.7</v>
      </c>
      <c r="AS63" s="33">
        <v>0</v>
      </c>
      <c r="AT63" s="33">
        <v>0</v>
      </c>
      <c r="AU63" s="33">
        <f t="shared" si="60"/>
        <v>0</v>
      </c>
      <c r="AV63" s="33">
        <v>0</v>
      </c>
      <c r="AW63" s="33">
        <v>0</v>
      </c>
      <c r="AX63" s="33">
        <v>0</v>
      </c>
      <c r="AY63" s="33">
        <v>0</v>
      </c>
      <c r="AZ63" s="33">
        <f t="shared" si="61"/>
        <v>0</v>
      </c>
      <c r="BA63" s="33">
        <v>0</v>
      </c>
      <c r="BB63" s="33">
        <v>0</v>
      </c>
      <c r="BC63" s="33">
        <v>0</v>
      </c>
      <c r="BD63" s="33">
        <v>0</v>
      </c>
      <c r="BE63" s="33">
        <f t="shared" si="62"/>
        <v>0</v>
      </c>
      <c r="BF63" s="33">
        <v>0</v>
      </c>
      <c r="BG63" s="33">
        <v>0</v>
      </c>
      <c r="BH63" s="33">
        <v>0</v>
      </c>
      <c r="BI63" s="33">
        <v>0</v>
      </c>
      <c r="BJ63" s="33">
        <v>9220.2999999999993</v>
      </c>
      <c r="BK63" s="33">
        <v>9220.2999999999993</v>
      </c>
      <c r="BL63" s="33">
        <v>0</v>
      </c>
      <c r="BM63" s="33">
        <v>0</v>
      </c>
      <c r="BN63" s="33">
        <v>9220.2999999999993</v>
      </c>
      <c r="BO63" s="33">
        <v>9220.2999999999993</v>
      </c>
      <c r="BP63" s="33">
        <v>0</v>
      </c>
      <c r="BQ63" s="33">
        <v>0</v>
      </c>
      <c r="BR63" s="33">
        <v>0</v>
      </c>
      <c r="BS63" s="33">
        <v>0</v>
      </c>
      <c r="BT63" s="33">
        <f t="shared" si="63"/>
        <v>6345.7</v>
      </c>
      <c r="BU63" s="33">
        <v>0</v>
      </c>
      <c r="BV63" s="33">
        <v>6345.7</v>
      </c>
      <c r="BW63" s="33">
        <v>0</v>
      </c>
      <c r="BX63" s="33">
        <v>0</v>
      </c>
      <c r="BY63" s="33">
        <f t="shared" si="64"/>
        <v>0</v>
      </c>
      <c r="BZ63" s="33">
        <v>0</v>
      </c>
      <c r="CA63" s="33">
        <v>0</v>
      </c>
      <c r="CB63" s="33">
        <v>0</v>
      </c>
      <c r="CC63" s="33">
        <v>0</v>
      </c>
      <c r="CD63" s="33">
        <f t="shared" si="65"/>
        <v>0</v>
      </c>
      <c r="CE63" s="33">
        <v>0</v>
      </c>
      <c r="CF63" s="33">
        <v>0</v>
      </c>
      <c r="CG63" s="33">
        <v>0</v>
      </c>
      <c r="CH63" s="33">
        <v>0</v>
      </c>
      <c r="CI63" s="33">
        <f t="shared" si="66"/>
        <v>0</v>
      </c>
      <c r="CJ63" s="33">
        <v>0</v>
      </c>
      <c r="CK63" s="33">
        <v>0</v>
      </c>
      <c r="CL63" s="33">
        <v>0</v>
      </c>
      <c r="CM63" s="33">
        <v>0</v>
      </c>
      <c r="CN63" s="33">
        <v>9220.2999999999993</v>
      </c>
      <c r="CO63" s="33">
        <v>0</v>
      </c>
      <c r="CP63" s="33">
        <v>9220.2999999999993</v>
      </c>
      <c r="CQ63" s="33">
        <v>0</v>
      </c>
      <c r="CR63" s="33">
        <v>0</v>
      </c>
      <c r="CS63" s="33">
        <f t="shared" si="55"/>
        <v>6345.7</v>
      </c>
      <c r="CT63" s="33">
        <f t="shared" si="55"/>
        <v>0</v>
      </c>
      <c r="CU63" s="33">
        <f t="shared" si="55"/>
        <v>6345.7</v>
      </c>
      <c r="CV63" s="33">
        <f t="shared" si="55"/>
        <v>0</v>
      </c>
      <c r="CW63" s="33">
        <f t="shared" si="55"/>
        <v>0</v>
      </c>
      <c r="CX63" s="33">
        <f t="shared" si="55"/>
        <v>0</v>
      </c>
      <c r="CY63" s="33">
        <f t="shared" si="55"/>
        <v>0</v>
      </c>
      <c r="CZ63" s="33">
        <f t="shared" si="55"/>
        <v>0</v>
      </c>
      <c r="DA63" s="33">
        <f t="shared" si="55"/>
        <v>0</v>
      </c>
      <c r="DB63" s="33">
        <f t="shared" si="55"/>
        <v>0</v>
      </c>
      <c r="DC63" s="33">
        <v>9220.2999999999993</v>
      </c>
      <c r="DD63" s="33">
        <v>0</v>
      </c>
      <c r="DE63" s="33">
        <v>9220.2999999999993</v>
      </c>
      <c r="DF63" s="33">
        <v>0</v>
      </c>
      <c r="DG63" s="33">
        <v>0</v>
      </c>
      <c r="DH63" s="33">
        <f t="shared" si="56"/>
        <v>6345.7</v>
      </c>
      <c r="DI63" s="33">
        <f t="shared" si="56"/>
        <v>0</v>
      </c>
      <c r="DJ63" s="33">
        <f t="shared" si="56"/>
        <v>6345.7</v>
      </c>
      <c r="DK63" s="33">
        <f t="shared" si="56"/>
        <v>0</v>
      </c>
      <c r="DL63" s="33">
        <f t="shared" si="56"/>
        <v>0</v>
      </c>
      <c r="DM63" s="33">
        <f t="shared" si="56"/>
        <v>0</v>
      </c>
      <c r="DN63" s="33">
        <f t="shared" si="56"/>
        <v>0</v>
      </c>
      <c r="DO63" s="33">
        <f t="shared" si="56"/>
        <v>0</v>
      </c>
      <c r="DP63" s="33">
        <f t="shared" si="56"/>
        <v>0</v>
      </c>
      <c r="DQ63" s="33">
        <f t="shared" si="56"/>
        <v>0</v>
      </c>
      <c r="DR63" s="33" t="s">
        <v>183</v>
      </c>
    </row>
    <row r="64" spans="1:122" ht="17.649999999999999" customHeight="1" x14ac:dyDescent="0.2">
      <c r="A64" s="32" t="s">
        <v>52</v>
      </c>
      <c r="B64" s="32" t="s">
        <v>583</v>
      </c>
      <c r="C64" s="31" t="s">
        <v>584</v>
      </c>
      <c r="D64" s="31" t="s">
        <v>0</v>
      </c>
      <c r="E64" s="31" t="s">
        <v>0</v>
      </c>
      <c r="F64" s="31" t="s">
        <v>0</v>
      </c>
      <c r="G64" s="31" t="s">
        <v>0</v>
      </c>
      <c r="H64" s="31" t="s">
        <v>0</v>
      </c>
      <c r="I64" s="31" t="s">
        <v>0</v>
      </c>
      <c r="J64" s="31" t="s">
        <v>0</v>
      </c>
      <c r="K64" s="31" t="s">
        <v>0</v>
      </c>
      <c r="L64" s="31" t="s">
        <v>0</v>
      </c>
      <c r="M64" s="31" t="s">
        <v>0</v>
      </c>
      <c r="N64" s="31" t="s">
        <v>0</v>
      </c>
      <c r="O64" s="31" t="s">
        <v>0</v>
      </c>
      <c r="P64" s="31" t="s">
        <v>0</v>
      </c>
      <c r="Q64" s="31" t="s">
        <v>0</v>
      </c>
      <c r="R64" s="31" t="s">
        <v>0</v>
      </c>
      <c r="S64" s="31" t="s">
        <v>0</v>
      </c>
      <c r="T64" s="31" t="s">
        <v>0</v>
      </c>
      <c r="U64" s="31" t="s">
        <v>0</v>
      </c>
      <c r="V64" s="31" t="s">
        <v>0</v>
      </c>
      <c r="W64" s="31" t="s">
        <v>0</v>
      </c>
      <c r="X64" s="31" t="s">
        <v>0</v>
      </c>
      <c r="Y64" s="31" t="s">
        <v>0</v>
      </c>
      <c r="Z64" s="31" t="s">
        <v>0</v>
      </c>
      <c r="AA64" s="31" t="s">
        <v>0</v>
      </c>
      <c r="AB64" s="31" t="s">
        <v>0</v>
      </c>
      <c r="AC64" s="31" t="s">
        <v>0</v>
      </c>
      <c r="AD64" s="31" t="s">
        <v>0</v>
      </c>
      <c r="AE64" s="31" t="s">
        <v>0</v>
      </c>
      <c r="AF64" s="33">
        <v>471716.8</v>
      </c>
      <c r="AG64" s="33">
        <v>469332</v>
      </c>
      <c r="AH64" s="33">
        <v>41399.1</v>
      </c>
      <c r="AI64" s="33">
        <v>40955.5</v>
      </c>
      <c r="AJ64" s="33">
        <v>330889.3</v>
      </c>
      <c r="AK64" s="33">
        <v>329147.09999999998</v>
      </c>
      <c r="AL64" s="33">
        <v>0</v>
      </c>
      <c r="AM64" s="33">
        <v>0</v>
      </c>
      <c r="AN64" s="33">
        <v>99428.4</v>
      </c>
      <c r="AO64" s="33">
        <v>99229.5</v>
      </c>
      <c r="AP64" s="33">
        <f>AP9</f>
        <v>579383.70000000007</v>
      </c>
      <c r="AQ64" s="33">
        <f t="shared" ref="AQ64:BI64" si="67">AQ9</f>
        <v>102228.9</v>
      </c>
      <c r="AR64" s="33">
        <f t="shared" si="67"/>
        <v>378306.30000000005</v>
      </c>
      <c r="AS64" s="33">
        <f t="shared" si="67"/>
        <v>0</v>
      </c>
      <c r="AT64" s="33">
        <f t="shared" si="67"/>
        <v>98848.5</v>
      </c>
      <c r="AU64" s="33">
        <f>AU9</f>
        <v>571931.20000000007</v>
      </c>
      <c r="AV64" s="33">
        <f t="shared" si="67"/>
        <v>103043.40000000001</v>
      </c>
      <c r="AW64" s="33">
        <f t="shared" si="67"/>
        <v>378597.7</v>
      </c>
      <c r="AX64" s="33">
        <f t="shared" si="67"/>
        <v>0</v>
      </c>
      <c r="AY64" s="33">
        <f t="shared" si="67"/>
        <v>90290.099999999991</v>
      </c>
      <c r="AZ64" s="33">
        <f>AZ9</f>
        <v>519925.5</v>
      </c>
      <c r="BA64" s="33">
        <f t="shared" si="67"/>
        <v>47941.4</v>
      </c>
      <c r="BB64" s="33">
        <f t="shared" si="67"/>
        <v>378254</v>
      </c>
      <c r="BC64" s="33">
        <f t="shared" si="67"/>
        <v>0</v>
      </c>
      <c r="BD64" s="33">
        <f t="shared" si="67"/>
        <v>93730.099999999991</v>
      </c>
      <c r="BE64" s="33">
        <f>BE9</f>
        <v>519925.5</v>
      </c>
      <c r="BF64" s="33">
        <f t="shared" si="67"/>
        <v>47941.4</v>
      </c>
      <c r="BG64" s="33">
        <f t="shared" si="67"/>
        <v>378254</v>
      </c>
      <c r="BH64" s="33">
        <f t="shared" si="67"/>
        <v>0</v>
      </c>
      <c r="BI64" s="33">
        <f t="shared" si="67"/>
        <v>93730.099999999991</v>
      </c>
      <c r="BJ64" s="33">
        <v>462246.40000000002</v>
      </c>
      <c r="BK64" s="33">
        <v>459861.6</v>
      </c>
      <c r="BL64" s="33">
        <v>41399.1</v>
      </c>
      <c r="BM64" s="33">
        <v>40955.5</v>
      </c>
      <c r="BN64" s="33">
        <v>323175.59999999998</v>
      </c>
      <c r="BO64" s="33">
        <v>321433.40000000002</v>
      </c>
      <c r="BP64" s="33">
        <v>0</v>
      </c>
      <c r="BQ64" s="33">
        <v>0</v>
      </c>
      <c r="BR64" s="33">
        <v>97671.7</v>
      </c>
      <c r="BS64" s="33">
        <v>97472.8</v>
      </c>
      <c r="BT64" s="33">
        <f>BT9</f>
        <v>522880.30000000005</v>
      </c>
      <c r="BU64" s="33">
        <f t="shared" ref="BU64:CM64" si="68">BU9</f>
        <v>49746.9</v>
      </c>
      <c r="BV64" s="33">
        <f t="shared" si="68"/>
        <v>374871.60000000003</v>
      </c>
      <c r="BW64" s="33">
        <f t="shared" si="68"/>
        <v>0</v>
      </c>
      <c r="BX64" s="33">
        <f t="shared" si="68"/>
        <v>98261.8</v>
      </c>
      <c r="BY64" s="33">
        <f>BY9</f>
        <v>513335.20000000007</v>
      </c>
      <c r="BZ64" s="33">
        <f t="shared" si="68"/>
        <v>48462.2</v>
      </c>
      <c r="CA64" s="33">
        <f t="shared" si="68"/>
        <v>375141.80000000005</v>
      </c>
      <c r="CB64" s="33">
        <f t="shared" si="68"/>
        <v>0</v>
      </c>
      <c r="CC64" s="33">
        <f t="shared" si="68"/>
        <v>89731.199999999997</v>
      </c>
      <c r="CD64" s="33">
        <f>CD9</f>
        <v>517018.9</v>
      </c>
      <c r="CE64" s="33">
        <f t="shared" si="68"/>
        <v>47941.4</v>
      </c>
      <c r="CF64" s="33">
        <f t="shared" si="68"/>
        <v>375349.4</v>
      </c>
      <c r="CG64" s="33">
        <f t="shared" si="68"/>
        <v>0</v>
      </c>
      <c r="CH64" s="33">
        <f t="shared" si="68"/>
        <v>93728.099999999991</v>
      </c>
      <c r="CI64" s="33">
        <f>CI9</f>
        <v>517018.9</v>
      </c>
      <c r="CJ64" s="33">
        <f t="shared" si="68"/>
        <v>47941.4</v>
      </c>
      <c r="CK64" s="33">
        <f t="shared" si="68"/>
        <v>375349.4</v>
      </c>
      <c r="CL64" s="33">
        <f t="shared" si="68"/>
        <v>0</v>
      </c>
      <c r="CM64" s="33">
        <f t="shared" si="68"/>
        <v>93728.099999999991</v>
      </c>
      <c r="CN64" s="33">
        <v>469332</v>
      </c>
      <c r="CO64" s="33">
        <v>40955.5</v>
      </c>
      <c r="CP64" s="33">
        <v>329147.09999999998</v>
      </c>
      <c r="CQ64" s="33">
        <v>0</v>
      </c>
      <c r="CR64" s="33">
        <v>99229.5</v>
      </c>
      <c r="CS64" s="33">
        <f t="shared" si="55"/>
        <v>579383.70000000007</v>
      </c>
      <c r="CT64" s="33">
        <f t="shared" si="55"/>
        <v>102228.9</v>
      </c>
      <c r="CU64" s="33">
        <f t="shared" si="55"/>
        <v>378306.30000000005</v>
      </c>
      <c r="CV64" s="33">
        <f t="shared" si="55"/>
        <v>0</v>
      </c>
      <c r="CW64" s="33">
        <f t="shared" si="55"/>
        <v>98848.5</v>
      </c>
      <c r="CX64" s="33">
        <f t="shared" si="55"/>
        <v>571931.20000000007</v>
      </c>
      <c r="CY64" s="33">
        <f t="shared" si="55"/>
        <v>103043.40000000001</v>
      </c>
      <c r="CZ64" s="33">
        <f t="shared" si="55"/>
        <v>378597.7</v>
      </c>
      <c r="DA64" s="33">
        <f t="shared" si="55"/>
        <v>0</v>
      </c>
      <c r="DB64" s="33">
        <f t="shared" si="55"/>
        <v>90290.099999999991</v>
      </c>
      <c r="DC64" s="33">
        <v>459861.6</v>
      </c>
      <c r="DD64" s="33">
        <v>40955.5</v>
      </c>
      <c r="DE64" s="33">
        <v>321433.40000000002</v>
      </c>
      <c r="DF64" s="33">
        <v>0</v>
      </c>
      <c r="DG64" s="33">
        <v>97472.8</v>
      </c>
      <c r="DH64" s="33">
        <f t="shared" si="56"/>
        <v>522880.30000000005</v>
      </c>
      <c r="DI64" s="33">
        <f t="shared" si="56"/>
        <v>49746.9</v>
      </c>
      <c r="DJ64" s="33">
        <f t="shared" si="56"/>
        <v>374871.60000000003</v>
      </c>
      <c r="DK64" s="33">
        <f t="shared" si="56"/>
        <v>0</v>
      </c>
      <c r="DL64" s="33">
        <f t="shared" si="56"/>
        <v>98261.8</v>
      </c>
      <c r="DM64" s="33">
        <f t="shared" si="56"/>
        <v>513335.20000000007</v>
      </c>
      <c r="DN64" s="33">
        <f t="shared" si="56"/>
        <v>48462.2</v>
      </c>
      <c r="DO64" s="33">
        <f t="shared" si="56"/>
        <v>375141.80000000005</v>
      </c>
      <c r="DP64" s="33">
        <f t="shared" si="56"/>
        <v>0</v>
      </c>
      <c r="DQ64" s="33">
        <f t="shared" si="56"/>
        <v>89731.199999999997</v>
      </c>
      <c r="DR64" s="33" t="s">
        <v>0</v>
      </c>
    </row>
    <row r="65" spans="1:122" ht="17.649999999999999" customHeight="1" x14ac:dyDescent="0.2">
      <c r="A65" s="32" t="s">
        <v>585</v>
      </c>
      <c r="B65" s="32" t="s">
        <v>586</v>
      </c>
      <c r="C65" s="31" t="s">
        <v>587</v>
      </c>
      <c r="D65" s="31" t="s">
        <v>0</v>
      </c>
      <c r="E65" s="31" t="s">
        <v>0</v>
      </c>
      <c r="F65" s="31" t="s">
        <v>0</v>
      </c>
      <c r="G65" s="31" t="s">
        <v>0</v>
      </c>
      <c r="H65" s="31" t="s">
        <v>0</v>
      </c>
      <c r="I65" s="31" t="s">
        <v>0</v>
      </c>
      <c r="J65" s="31" t="s">
        <v>0</v>
      </c>
      <c r="K65" s="31" t="s">
        <v>0</v>
      </c>
      <c r="L65" s="31" t="s">
        <v>0</v>
      </c>
      <c r="M65" s="31" t="s">
        <v>0</v>
      </c>
      <c r="N65" s="31" t="s">
        <v>0</v>
      </c>
      <c r="O65" s="31" t="s">
        <v>0</v>
      </c>
      <c r="P65" s="31" t="s">
        <v>0</v>
      </c>
      <c r="Q65" s="31" t="s">
        <v>0</v>
      </c>
      <c r="R65" s="31" t="s">
        <v>0</v>
      </c>
      <c r="S65" s="31" t="s">
        <v>0</v>
      </c>
      <c r="T65" s="31" t="s">
        <v>0</v>
      </c>
      <c r="U65" s="31" t="s">
        <v>0</v>
      </c>
      <c r="V65" s="31" t="s">
        <v>0</v>
      </c>
      <c r="W65" s="31" t="s">
        <v>0</v>
      </c>
      <c r="X65" s="31" t="s">
        <v>0</v>
      </c>
      <c r="Y65" s="31" t="s">
        <v>0</v>
      </c>
      <c r="Z65" s="31" t="s">
        <v>0</v>
      </c>
      <c r="AA65" s="31" t="s">
        <v>0</v>
      </c>
      <c r="AB65" s="31" t="s">
        <v>0</v>
      </c>
      <c r="AC65" s="31" t="s">
        <v>0</v>
      </c>
      <c r="AD65" s="31" t="s">
        <v>0</v>
      </c>
      <c r="AE65" s="31" t="s">
        <v>0</v>
      </c>
      <c r="AF65" s="33">
        <v>471716.8</v>
      </c>
      <c r="AG65" s="33">
        <v>469332</v>
      </c>
      <c r="AH65" s="33">
        <v>41399.1</v>
      </c>
      <c r="AI65" s="33">
        <v>40955.5</v>
      </c>
      <c r="AJ65" s="33">
        <v>330889.3</v>
      </c>
      <c r="AK65" s="33">
        <v>329147.09999999998</v>
      </c>
      <c r="AL65" s="33">
        <v>0</v>
      </c>
      <c r="AM65" s="33">
        <v>0</v>
      </c>
      <c r="AN65" s="33">
        <v>99428.4</v>
      </c>
      <c r="AO65" s="33">
        <v>99229.5</v>
      </c>
      <c r="AP65" s="33">
        <f>AP64</f>
        <v>579383.70000000007</v>
      </c>
      <c r="AQ65" s="33">
        <f t="shared" ref="AQ65:BI65" si="69">AQ64</f>
        <v>102228.9</v>
      </c>
      <c r="AR65" s="33">
        <f t="shared" si="69"/>
        <v>378306.30000000005</v>
      </c>
      <c r="AS65" s="33">
        <f t="shared" si="69"/>
        <v>0</v>
      </c>
      <c r="AT65" s="33">
        <f t="shared" si="69"/>
        <v>98848.5</v>
      </c>
      <c r="AU65" s="33">
        <f>AU64</f>
        <v>571931.20000000007</v>
      </c>
      <c r="AV65" s="33">
        <f t="shared" si="69"/>
        <v>103043.40000000001</v>
      </c>
      <c r="AW65" s="33">
        <f t="shared" si="69"/>
        <v>378597.7</v>
      </c>
      <c r="AX65" s="33">
        <f t="shared" si="69"/>
        <v>0</v>
      </c>
      <c r="AY65" s="33">
        <f t="shared" si="69"/>
        <v>90290.099999999991</v>
      </c>
      <c r="AZ65" s="33">
        <f>AZ64</f>
        <v>519925.5</v>
      </c>
      <c r="BA65" s="33">
        <f t="shared" si="69"/>
        <v>47941.4</v>
      </c>
      <c r="BB65" s="33">
        <f t="shared" si="69"/>
        <v>378254</v>
      </c>
      <c r="BC65" s="33">
        <f t="shared" si="69"/>
        <v>0</v>
      </c>
      <c r="BD65" s="33">
        <f t="shared" si="69"/>
        <v>93730.099999999991</v>
      </c>
      <c r="BE65" s="33">
        <f>BE64</f>
        <v>519925.5</v>
      </c>
      <c r="BF65" s="33">
        <f t="shared" si="69"/>
        <v>47941.4</v>
      </c>
      <c r="BG65" s="33">
        <f t="shared" si="69"/>
        <v>378254</v>
      </c>
      <c r="BH65" s="33">
        <f t="shared" si="69"/>
        <v>0</v>
      </c>
      <c r="BI65" s="33">
        <f t="shared" si="69"/>
        <v>93730.099999999991</v>
      </c>
      <c r="BJ65" s="33">
        <v>462246.40000000002</v>
      </c>
      <c r="BK65" s="33">
        <v>459861.6</v>
      </c>
      <c r="BL65" s="33">
        <v>41399.1</v>
      </c>
      <c r="BM65" s="33">
        <v>40955.5</v>
      </c>
      <c r="BN65" s="33">
        <v>323175.59999999998</v>
      </c>
      <c r="BO65" s="33">
        <v>321433.40000000002</v>
      </c>
      <c r="BP65" s="33">
        <v>0</v>
      </c>
      <c r="BQ65" s="33">
        <v>0</v>
      </c>
      <c r="BR65" s="33">
        <v>97671.7</v>
      </c>
      <c r="BS65" s="33">
        <v>97472.8</v>
      </c>
      <c r="BT65" s="33">
        <f>BT64</f>
        <v>522880.30000000005</v>
      </c>
      <c r="BU65" s="33">
        <f t="shared" ref="BU65:CM65" si="70">BU64</f>
        <v>49746.9</v>
      </c>
      <c r="BV65" s="33">
        <f t="shared" si="70"/>
        <v>374871.60000000003</v>
      </c>
      <c r="BW65" s="33">
        <f t="shared" si="70"/>
        <v>0</v>
      </c>
      <c r="BX65" s="33">
        <f t="shared" si="70"/>
        <v>98261.8</v>
      </c>
      <c r="BY65" s="33">
        <f>BY64</f>
        <v>513335.20000000007</v>
      </c>
      <c r="BZ65" s="33">
        <f t="shared" si="70"/>
        <v>48462.2</v>
      </c>
      <c r="CA65" s="33">
        <f t="shared" si="70"/>
        <v>375141.80000000005</v>
      </c>
      <c r="CB65" s="33">
        <f t="shared" si="70"/>
        <v>0</v>
      </c>
      <c r="CC65" s="33">
        <f t="shared" si="70"/>
        <v>89731.199999999997</v>
      </c>
      <c r="CD65" s="33">
        <f>CD64</f>
        <v>517018.9</v>
      </c>
      <c r="CE65" s="33">
        <f t="shared" si="70"/>
        <v>47941.4</v>
      </c>
      <c r="CF65" s="33">
        <f t="shared" si="70"/>
        <v>375349.4</v>
      </c>
      <c r="CG65" s="33">
        <f t="shared" si="70"/>
        <v>0</v>
      </c>
      <c r="CH65" s="33">
        <f t="shared" si="70"/>
        <v>93728.099999999991</v>
      </c>
      <c r="CI65" s="33">
        <f>CI64</f>
        <v>517018.9</v>
      </c>
      <c r="CJ65" s="33">
        <f t="shared" si="70"/>
        <v>47941.4</v>
      </c>
      <c r="CK65" s="33">
        <f t="shared" si="70"/>
        <v>375349.4</v>
      </c>
      <c r="CL65" s="33">
        <f t="shared" si="70"/>
        <v>0</v>
      </c>
      <c r="CM65" s="33">
        <f t="shared" si="70"/>
        <v>93728.099999999991</v>
      </c>
      <c r="CN65" s="33">
        <v>469332</v>
      </c>
      <c r="CO65" s="33">
        <v>40955.5</v>
      </c>
      <c r="CP65" s="33">
        <v>329147.09999999998</v>
      </c>
      <c r="CQ65" s="33">
        <v>0</v>
      </c>
      <c r="CR65" s="33">
        <v>99229.5</v>
      </c>
      <c r="CS65" s="33">
        <f t="shared" si="55"/>
        <v>579383.70000000007</v>
      </c>
      <c r="CT65" s="33">
        <f t="shared" si="55"/>
        <v>102228.9</v>
      </c>
      <c r="CU65" s="33">
        <f t="shared" si="55"/>
        <v>378306.30000000005</v>
      </c>
      <c r="CV65" s="33">
        <f t="shared" si="55"/>
        <v>0</v>
      </c>
      <c r="CW65" s="33">
        <f t="shared" si="55"/>
        <v>98848.5</v>
      </c>
      <c r="CX65" s="33">
        <f t="shared" si="55"/>
        <v>571931.20000000007</v>
      </c>
      <c r="CY65" s="33">
        <f t="shared" si="55"/>
        <v>103043.40000000001</v>
      </c>
      <c r="CZ65" s="33">
        <f t="shared" si="55"/>
        <v>378597.7</v>
      </c>
      <c r="DA65" s="33">
        <f t="shared" si="55"/>
        <v>0</v>
      </c>
      <c r="DB65" s="33">
        <f t="shared" si="55"/>
        <v>90290.099999999991</v>
      </c>
      <c r="DC65" s="33">
        <v>459861.6</v>
      </c>
      <c r="DD65" s="33">
        <v>40955.5</v>
      </c>
      <c r="DE65" s="33">
        <v>321433.40000000002</v>
      </c>
      <c r="DF65" s="33">
        <v>0</v>
      </c>
      <c r="DG65" s="33">
        <v>97472.8</v>
      </c>
      <c r="DH65" s="33">
        <f t="shared" si="56"/>
        <v>522880.30000000005</v>
      </c>
      <c r="DI65" s="33">
        <f t="shared" si="56"/>
        <v>49746.9</v>
      </c>
      <c r="DJ65" s="33">
        <f t="shared" si="56"/>
        <v>374871.60000000003</v>
      </c>
      <c r="DK65" s="33">
        <f t="shared" si="56"/>
        <v>0</v>
      </c>
      <c r="DL65" s="33">
        <f t="shared" si="56"/>
        <v>98261.8</v>
      </c>
      <c r="DM65" s="33">
        <f t="shared" si="56"/>
        <v>513335.20000000007</v>
      </c>
      <c r="DN65" s="33">
        <f t="shared" si="56"/>
        <v>48462.2</v>
      </c>
      <c r="DO65" s="33">
        <f t="shared" si="56"/>
        <v>375141.80000000005</v>
      </c>
      <c r="DP65" s="33">
        <f t="shared" si="56"/>
        <v>0</v>
      </c>
      <c r="DQ65" s="33">
        <f t="shared" si="56"/>
        <v>89731.199999999997</v>
      </c>
      <c r="DR65" s="33" t="s">
        <v>0</v>
      </c>
    </row>
    <row r="70" spans="1:122" ht="18.75" customHeight="1" x14ac:dyDescent="0.2">
      <c r="CE70" s="35" t="s">
        <v>630</v>
      </c>
      <c r="CF70" s="35"/>
      <c r="CG70" s="35"/>
      <c r="CH70" s="35"/>
      <c r="CI70" s="35"/>
      <c r="CJ70" s="35"/>
      <c r="CK70" s="35"/>
      <c r="CL70" s="35"/>
      <c r="CM70" s="35"/>
      <c r="CN70" s="35"/>
      <c r="CO70" s="35"/>
      <c r="CP70" s="35"/>
      <c r="CT70" s="36" t="s">
        <v>631</v>
      </c>
      <c r="CU70" s="36"/>
      <c r="CV70" s="36"/>
    </row>
  </sheetData>
  <autoFilter ref="A8:DQ65"/>
  <mergeCells count="107">
    <mergeCell ref="CE70:CP70"/>
    <mergeCell ref="CT70:CV70"/>
    <mergeCell ref="B52:B55"/>
    <mergeCell ref="C52:C55"/>
    <mergeCell ref="B56:B59"/>
    <mergeCell ref="C56:C59"/>
    <mergeCell ref="B60:B63"/>
    <mergeCell ref="C60:C63"/>
    <mergeCell ref="B35:B37"/>
    <mergeCell ref="C35:C37"/>
    <mergeCell ref="B38:B40"/>
    <mergeCell ref="C38:C40"/>
    <mergeCell ref="B46:B50"/>
    <mergeCell ref="C46:C50"/>
    <mergeCell ref="CB6:CB7"/>
    <mergeCell ref="B27:B28"/>
    <mergeCell ref="C27:C28"/>
    <mergeCell ref="B29:B30"/>
    <mergeCell ref="C29:C30"/>
    <mergeCell ref="B32:B34"/>
    <mergeCell ref="C32:C34"/>
    <mergeCell ref="B1:AB1"/>
    <mergeCell ref="B2:AB2"/>
    <mergeCell ref="B3:AB3"/>
    <mergeCell ref="B14:B17"/>
    <mergeCell ref="C14:C17"/>
    <mergeCell ref="B18:B21"/>
    <mergeCell ref="C18:C21"/>
    <mergeCell ref="B22:B24"/>
    <mergeCell ref="C22:C24"/>
    <mergeCell ref="B25:B26"/>
    <mergeCell ref="C25:C26"/>
    <mergeCell ref="B11:B13"/>
    <mergeCell ref="C11:C13"/>
    <mergeCell ref="BJ4:CM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AL6:AM6"/>
    <mergeCell ref="BN6:BO6"/>
    <mergeCell ref="BP6:BQ6"/>
    <mergeCell ref="BR6:BS6"/>
    <mergeCell ref="BT6:BT7"/>
    <mergeCell ref="CA6:CA7"/>
    <mergeCell ref="A4:A7"/>
    <mergeCell ref="B4:B7"/>
    <mergeCell ref="C4:C7"/>
    <mergeCell ref="D4:AC4"/>
    <mergeCell ref="AD4:AD7"/>
    <mergeCell ref="AE4:AE6"/>
    <mergeCell ref="AF4:BI4"/>
    <mergeCell ref="CS6:CW6"/>
    <mergeCell ref="CX6:DB6"/>
    <mergeCell ref="BU6:BU7"/>
    <mergeCell ref="AV6:AV7"/>
    <mergeCell ref="AW6:AW7"/>
    <mergeCell ref="AX6:AX7"/>
    <mergeCell ref="AY6:AY7"/>
    <mergeCell ref="CC6:CC7"/>
    <mergeCell ref="CD6:CD7"/>
    <mergeCell ref="CE6:CH6"/>
    <mergeCell ref="CI6:CI7"/>
    <mergeCell ref="CJ6:CM6"/>
    <mergeCell ref="CN6:CR6"/>
    <mergeCell ref="BW6:BW7"/>
    <mergeCell ref="BX6:BX7"/>
    <mergeCell ref="BY6:BY7"/>
    <mergeCell ref="BZ6:BZ7"/>
    <mergeCell ref="CN4:DQ4"/>
    <mergeCell ref="U6:W6"/>
    <mergeCell ref="X6:Z6"/>
    <mergeCell ref="AA6:AC6"/>
    <mergeCell ref="AF6:AG6"/>
    <mergeCell ref="AH6:AI6"/>
    <mergeCell ref="AJ6:AK6"/>
    <mergeCell ref="BV6:BV7"/>
    <mergeCell ref="AZ6:AZ7"/>
    <mergeCell ref="BA6:BD6"/>
    <mergeCell ref="BE6:BE7"/>
    <mergeCell ref="BF6:BI6"/>
    <mergeCell ref="BJ6:BK6"/>
    <mergeCell ref="BL6:BM6"/>
    <mergeCell ref="AT6:AT7"/>
    <mergeCell ref="AU6:AU7"/>
    <mergeCell ref="AN6:AO6"/>
    <mergeCell ref="AP6:AP7"/>
    <mergeCell ref="AQ6:AQ7"/>
    <mergeCell ref="AR6:AR7"/>
    <mergeCell ref="AS6:AS7"/>
    <mergeCell ref="DC6:DG6"/>
    <mergeCell ref="DH6:DL6"/>
    <mergeCell ref="DM6:DQ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topLeftCell="AN1" workbookViewId="0">
      <selection activeCell="BT9" sqref="BT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25" t="s">
        <v>0</v>
      </c>
      <c r="B1" s="45" t="s">
        <v>632</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row>
    <row r="2" spans="1:122" ht="15" customHeight="1" x14ac:dyDescent="0.2">
      <c r="A2" s="27" t="s">
        <v>0</v>
      </c>
      <c r="B2" s="45" t="s">
        <v>621</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row>
    <row r="3" spans="1:122" ht="12.75" customHeight="1" x14ac:dyDescent="0.2">
      <c r="A3" s="28" t="s">
        <v>0</v>
      </c>
      <c r="B3" s="47" t="s">
        <v>619</v>
      </c>
      <c r="C3" s="47"/>
      <c r="D3" s="47"/>
      <c r="E3" s="47"/>
      <c r="F3" s="47"/>
      <c r="G3" s="48"/>
      <c r="H3" s="48"/>
      <c r="I3" s="48"/>
      <c r="J3" s="48"/>
      <c r="K3" s="48"/>
      <c r="L3" s="48"/>
      <c r="M3" s="48"/>
      <c r="N3" s="48"/>
      <c r="O3" s="48"/>
      <c r="P3" s="48"/>
      <c r="Q3" s="48"/>
      <c r="R3" s="48"/>
      <c r="S3" s="48"/>
      <c r="T3" s="48"/>
      <c r="U3" s="48"/>
      <c r="V3" s="48"/>
      <c r="W3" s="48"/>
      <c r="X3" s="47"/>
      <c r="Y3" s="47"/>
      <c r="Z3" s="47"/>
      <c r="AA3" s="47"/>
      <c r="AB3" s="47"/>
      <c r="AC3" s="47"/>
      <c r="AD3" s="47"/>
      <c r="AE3" s="47"/>
      <c r="AF3" s="47"/>
      <c r="AG3" s="47"/>
      <c r="AH3" s="48"/>
      <c r="AI3" s="48"/>
      <c r="AJ3" s="48"/>
      <c r="AK3" s="48"/>
      <c r="AL3" s="48"/>
      <c r="AM3" s="48"/>
      <c r="AN3" s="47"/>
      <c r="AO3" s="47"/>
      <c r="AP3" s="47"/>
      <c r="AQ3" s="48"/>
      <c r="AR3" s="48"/>
      <c r="AS3" s="48"/>
      <c r="AT3" s="47"/>
      <c r="AU3" s="47"/>
      <c r="AV3" s="48"/>
      <c r="AW3" s="48"/>
      <c r="AX3" s="48"/>
      <c r="AY3" s="47"/>
      <c r="AZ3" s="47"/>
      <c r="BA3" s="48"/>
      <c r="BB3" s="48"/>
      <c r="BC3" s="48"/>
      <c r="BD3" s="47"/>
      <c r="BE3" s="47"/>
      <c r="BF3" s="48"/>
      <c r="BG3" s="48"/>
      <c r="BH3" s="48"/>
      <c r="BI3" s="47"/>
      <c r="BJ3" s="47"/>
      <c r="BK3" s="47"/>
      <c r="BL3" s="48"/>
      <c r="BM3" s="48"/>
      <c r="BN3" s="48"/>
      <c r="BO3" s="48"/>
      <c r="BP3" s="48"/>
      <c r="BQ3" s="48"/>
      <c r="BR3" s="47"/>
      <c r="BS3" s="47"/>
      <c r="BT3" s="47"/>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9" t="s">
        <v>591</v>
      </c>
      <c r="Y5" s="39"/>
      <c r="Z5" s="39"/>
      <c r="AA5" s="39"/>
      <c r="AB5" s="39"/>
      <c r="AC5" s="39"/>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9" t="s">
        <v>592</v>
      </c>
      <c r="AB6" s="39"/>
      <c r="AC6" s="39"/>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30" t="s">
        <v>36</v>
      </c>
      <c r="E7" s="30" t="s">
        <v>37</v>
      </c>
      <c r="F7" s="30" t="s">
        <v>38</v>
      </c>
      <c r="G7" s="30" t="s">
        <v>36</v>
      </c>
      <c r="H7" s="30" t="s">
        <v>37</v>
      </c>
      <c r="I7" s="30" t="s">
        <v>38</v>
      </c>
      <c r="J7" s="30" t="s">
        <v>39</v>
      </c>
      <c r="K7" s="30" t="s">
        <v>36</v>
      </c>
      <c r="L7" s="30" t="s">
        <v>40</v>
      </c>
      <c r="M7" s="30" t="s">
        <v>38</v>
      </c>
      <c r="N7" s="30" t="s">
        <v>36</v>
      </c>
      <c r="O7" s="30" t="s">
        <v>40</v>
      </c>
      <c r="P7" s="30" t="s">
        <v>38</v>
      </c>
      <c r="Q7" s="30" t="s">
        <v>39</v>
      </c>
      <c r="R7" s="30" t="s">
        <v>36</v>
      </c>
      <c r="S7" s="30" t="s">
        <v>40</v>
      </c>
      <c r="T7" s="30" t="s">
        <v>38</v>
      </c>
      <c r="U7" s="30" t="s">
        <v>36</v>
      </c>
      <c r="V7" s="30" t="s">
        <v>40</v>
      </c>
      <c r="W7" s="30" t="s">
        <v>38</v>
      </c>
      <c r="X7" s="30" t="s">
        <v>36</v>
      </c>
      <c r="Y7" s="30" t="s">
        <v>37</v>
      </c>
      <c r="Z7" s="30" t="s">
        <v>38</v>
      </c>
      <c r="AA7" s="30" t="s">
        <v>36</v>
      </c>
      <c r="AB7" s="30" t="s">
        <v>40</v>
      </c>
      <c r="AC7" s="30" t="s">
        <v>38</v>
      </c>
      <c r="AD7" s="42" t="s">
        <v>0</v>
      </c>
      <c r="AE7" s="30" t="s">
        <v>41</v>
      </c>
      <c r="AF7" s="30" t="s">
        <v>42</v>
      </c>
      <c r="AG7" s="30" t="s">
        <v>43</v>
      </c>
      <c r="AH7" s="30" t="s">
        <v>42</v>
      </c>
      <c r="AI7" s="30" t="s">
        <v>43</v>
      </c>
      <c r="AJ7" s="30" t="s">
        <v>42</v>
      </c>
      <c r="AK7" s="30" t="s">
        <v>43</v>
      </c>
      <c r="AL7" s="30" t="s">
        <v>42</v>
      </c>
      <c r="AM7" s="30" t="s">
        <v>43</v>
      </c>
      <c r="AN7" s="30" t="s">
        <v>42</v>
      </c>
      <c r="AO7" s="30" t="s">
        <v>43</v>
      </c>
      <c r="AP7" s="42" t="s">
        <v>0</v>
      </c>
      <c r="AQ7" s="42" t="s">
        <v>0</v>
      </c>
      <c r="AR7" s="42" t="s">
        <v>0</v>
      </c>
      <c r="AS7" s="42" t="s">
        <v>0</v>
      </c>
      <c r="AT7" s="42" t="s">
        <v>0</v>
      </c>
      <c r="AU7" s="42" t="s">
        <v>0</v>
      </c>
      <c r="AV7" s="42" t="s">
        <v>0</v>
      </c>
      <c r="AW7" s="42" t="s">
        <v>0</v>
      </c>
      <c r="AX7" s="42" t="s">
        <v>0</v>
      </c>
      <c r="AY7" s="42" t="s">
        <v>0</v>
      </c>
      <c r="AZ7" s="42" t="s">
        <v>0</v>
      </c>
      <c r="BA7" s="30" t="s">
        <v>27</v>
      </c>
      <c r="BB7" s="30" t="s">
        <v>28</v>
      </c>
      <c r="BC7" s="30" t="s">
        <v>29</v>
      </c>
      <c r="BD7" s="30" t="s">
        <v>30</v>
      </c>
      <c r="BE7" s="42" t="s">
        <v>0</v>
      </c>
      <c r="BF7" s="30" t="s">
        <v>27</v>
      </c>
      <c r="BG7" s="30" t="s">
        <v>28</v>
      </c>
      <c r="BH7" s="30" t="s">
        <v>29</v>
      </c>
      <c r="BI7" s="30" t="s">
        <v>30</v>
      </c>
      <c r="BJ7" s="30" t="s">
        <v>42</v>
      </c>
      <c r="BK7" s="30" t="s">
        <v>43</v>
      </c>
      <c r="BL7" s="30" t="s">
        <v>42</v>
      </c>
      <c r="BM7" s="30" t="s">
        <v>43</v>
      </c>
      <c r="BN7" s="30" t="s">
        <v>42</v>
      </c>
      <c r="BO7" s="30" t="s">
        <v>43</v>
      </c>
      <c r="BP7" s="30" t="s">
        <v>42</v>
      </c>
      <c r="BQ7" s="30" t="s">
        <v>43</v>
      </c>
      <c r="BR7" s="30" t="s">
        <v>42</v>
      </c>
      <c r="BS7" s="30" t="s">
        <v>43</v>
      </c>
      <c r="BT7" s="42" t="s">
        <v>0</v>
      </c>
      <c r="BU7" s="42" t="s">
        <v>0</v>
      </c>
      <c r="BV7" s="42" t="s">
        <v>0</v>
      </c>
      <c r="BW7" s="42" t="s">
        <v>0</v>
      </c>
      <c r="BX7" s="42" t="s">
        <v>0</v>
      </c>
      <c r="BY7" s="42" t="s">
        <v>0</v>
      </c>
      <c r="BZ7" s="42" t="s">
        <v>0</v>
      </c>
      <c r="CA7" s="42" t="s">
        <v>0</v>
      </c>
      <c r="CB7" s="42" t="s">
        <v>0</v>
      </c>
      <c r="CC7" s="42" t="s">
        <v>0</v>
      </c>
      <c r="CD7" s="42" t="s">
        <v>0</v>
      </c>
      <c r="CE7" s="30" t="s">
        <v>27</v>
      </c>
      <c r="CF7" s="30" t="s">
        <v>28</v>
      </c>
      <c r="CG7" s="30" t="s">
        <v>29</v>
      </c>
      <c r="CH7" s="30" t="s">
        <v>30</v>
      </c>
      <c r="CI7" s="42" t="s">
        <v>0</v>
      </c>
      <c r="CJ7" s="30" t="s">
        <v>27</v>
      </c>
      <c r="CK7" s="30" t="s">
        <v>28</v>
      </c>
      <c r="CL7" s="30" t="s">
        <v>29</v>
      </c>
      <c r="CM7" s="30" t="s">
        <v>30</v>
      </c>
      <c r="CN7" s="30" t="s">
        <v>26</v>
      </c>
      <c r="CO7" s="30" t="s">
        <v>27</v>
      </c>
      <c r="CP7" s="30" t="s">
        <v>28</v>
      </c>
      <c r="CQ7" s="30" t="s">
        <v>29</v>
      </c>
      <c r="CR7" s="30" t="s">
        <v>30</v>
      </c>
      <c r="CS7" s="30" t="s">
        <v>26</v>
      </c>
      <c r="CT7" s="30" t="s">
        <v>27</v>
      </c>
      <c r="CU7" s="30" t="s">
        <v>28</v>
      </c>
      <c r="CV7" s="30" t="s">
        <v>29</v>
      </c>
      <c r="CW7" s="30" t="s">
        <v>30</v>
      </c>
      <c r="CX7" s="30" t="s">
        <v>26</v>
      </c>
      <c r="CY7" s="30" t="s">
        <v>27</v>
      </c>
      <c r="CZ7" s="30" t="s">
        <v>28</v>
      </c>
      <c r="DA7" s="30" t="s">
        <v>29</v>
      </c>
      <c r="DB7" s="30" t="s">
        <v>30</v>
      </c>
      <c r="DC7" s="30" t="s">
        <v>26</v>
      </c>
      <c r="DD7" s="30" t="s">
        <v>27</v>
      </c>
      <c r="DE7" s="30" t="s">
        <v>28</v>
      </c>
      <c r="DF7" s="30" t="s">
        <v>29</v>
      </c>
      <c r="DG7" s="30" t="s">
        <v>30</v>
      </c>
      <c r="DH7" s="30" t="s">
        <v>26</v>
      </c>
      <c r="DI7" s="30" t="s">
        <v>27</v>
      </c>
      <c r="DJ7" s="30" t="s">
        <v>28</v>
      </c>
      <c r="DK7" s="30" t="s">
        <v>29</v>
      </c>
      <c r="DL7" s="30" t="s">
        <v>30</v>
      </c>
      <c r="DM7" s="30" t="s">
        <v>26</v>
      </c>
      <c r="DN7" s="30" t="s">
        <v>27</v>
      </c>
      <c r="DO7" s="30" t="s">
        <v>28</v>
      </c>
      <c r="DP7" s="30" t="s">
        <v>29</v>
      </c>
      <c r="DQ7" s="30" t="s">
        <v>30</v>
      </c>
      <c r="DR7" s="42" t="s">
        <v>0</v>
      </c>
    </row>
    <row r="8" spans="1:122" ht="12.6" customHeight="1" x14ac:dyDescent="0.2">
      <c r="A8" s="31" t="s">
        <v>44</v>
      </c>
      <c r="B8" s="31" t="s">
        <v>45</v>
      </c>
      <c r="C8" s="31" t="s">
        <v>46</v>
      </c>
      <c r="D8" s="31" t="s">
        <v>47</v>
      </c>
      <c r="E8" s="31" t="s">
        <v>48</v>
      </c>
      <c r="F8" s="31" t="s">
        <v>49</v>
      </c>
      <c r="G8" s="31" t="s">
        <v>50</v>
      </c>
      <c r="H8" s="31" t="s">
        <v>51</v>
      </c>
      <c r="I8" s="31" t="s">
        <v>52</v>
      </c>
      <c r="J8" s="31" t="s">
        <v>53</v>
      </c>
      <c r="K8" s="31" t="s">
        <v>54</v>
      </c>
      <c r="L8" s="31" t="s">
        <v>55</v>
      </c>
      <c r="M8" s="31" t="s">
        <v>56</v>
      </c>
      <c r="N8" s="31" t="s">
        <v>57</v>
      </c>
      <c r="O8" s="31" t="s">
        <v>58</v>
      </c>
      <c r="P8" s="31" t="s">
        <v>59</v>
      </c>
      <c r="Q8" s="31" t="s">
        <v>60</v>
      </c>
      <c r="R8" s="31" t="s">
        <v>61</v>
      </c>
      <c r="S8" s="31" t="s">
        <v>62</v>
      </c>
      <c r="T8" s="31" t="s">
        <v>63</v>
      </c>
      <c r="U8" s="31" t="s">
        <v>64</v>
      </c>
      <c r="V8" s="31" t="s">
        <v>65</v>
      </c>
      <c r="W8" s="31" t="s">
        <v>66</v>
      </c>
      <c r="X8" s="31" t="s">
        <v>67</v>
      </c>
      <c r="Y8" s="31" t="s">
        <v>68</v>
      </c>
      <c r="Z8" s="31" t="s">
        <v>69</v>
      </c>
      <c r="AA8" s="31" t="s">
        <v>70</v>
      </c>
      <c r="AB8" s="31" t="s">
        <v>71</v>
      </c>
      <c r="AC8" s="31" t="s">
        <v>72</v>
      </c>
      <c r="AD8" s="31" t="s">
        <v>73</v>
      </c>
      <c r="AE8" s="31" t="s">
        <v>74</v>
      </c>
      <c r="AF8" s="31" t="s">
        <v>75</v>
      </c>
      <c r="AG8" s="31" t="s">
        <v>76</v>
      </c>
      <c r="AH8" s="31" t="s">
        <v>77</v>
      </c>
      <c r="AI8" s="31" t="s">
        <v>78</v>
      </c>
      <c r="AJ8" s="31" t="s">
        <v>79</v>
      </c>
      <c r="AK8" s="31" t="s">
        <v>80</v>
      </c>
      <c r="AL8" s="31" t="s">
        <v>81</v>
      </c>
      <c r="AM8" s="31" t="s">
        <v>82</v>
      </c>
      <c r="AN8" s="31" t="s">
        <v>83</v>
      </c>
      <c r="AO8" s="31" t="s">
        <v>84</v>
      </c>
      <c r="AP8" s="31" t="s">
        <v>85</v>
      </c>
      <c r="AQ8" s="31" t="s">
        <v>86</v>
      </c>
      <c r="AR8" s="31" t="s">
        <v>87</v>
      </c>
      <c r="AS8" s="31" t="s">
        <v>88</v>
      </c>
      <c r="AT8" s="31" t="s">
        <v>89</v>
      </c>
      <c r="AU8" s="31" t="s">
        <v>90</v>
      </c>
      <c r="AV8" s="31" t="s">
        <v>91</v>
      </c>
      <c r="AW8" s="31" t="s">
        <v>92</v>
      </c>
      <c r="AX8" s="31" t="s">
        <v>93</v>
      </c>
      <c r="AY8" s="31" t="s">
        <v>94</v>
      </c>
      <c r="AZ8" s="31" t="s">
        <v>95</v>
      </c>
      <c r="BA8" s="31" t="s">
        <v>96</v>
      </c>
      <c r="BB8" s="31" t="s">
        <v>97</v>
      </c>
      <c r="BC8" s="31" t="s">
        <v>98</v>
      </c>
      <c r="BD8" s="31" t="s">
        <v>99</v>
      </c>
      <c r="BE8" s="31" t="s">
        <v>100</v>
      </c>
      <c r="BF8" s="31" t="s">
        <v>101</v>
      </c>
      <c r="BG8" s="31" t="s">
        <v>102</v>
      </c>
      <c r="BH8" s="31" t="s">
        <v>103</v>
      </c>
      <c r="BI8" s="31" t="s">
        <v>104</v>
      </c>
      <c r="BJ8" s="31" t="s">
        <v>105</v>
      </c>
      <c r="BK8" s="31" t="s">
        <v>106</v>
      </c>
      <c r="BL8" s="31" t="s">
        <v>107</v>
      </c>
      <c r="BM8" s="31" t="s">
        <v>108</v>
      </c>
      <c r="BN8" s="31" t="s">
        <v>109</v>
      </c>
      <c r="BO8" s="31" t="s">
        <v>110</v>
      </c>
      <c r="BP8" s="31" t="s">
        <v>111</v>
      </c>
      <c r="BQ8" s="31" t="s">
        <v>112</v>
      </c>
      <c r="BR8" s="31" t="s">
        <v>113</v>
      </c>
      <c r="BS8" s="31" t="s">
        <v>114</v>
      </c>
      <c r="BT8" s="31" t="s">
        <v>115</v>
      </c>
      <c r="BU8" s="31" t="s">
        <v>116</v>
      </c>
      <c r="BV8" s="31" t="s">
        <v>117</v>
      </c>
      <c r="BW8" s="31" t="s">
        <v>118</v>
      </c>
      <c r="BX8" s="31" t="s">
        <v>119</v>
      </c>
      <c r="BY8" s="31" t="s">
        <v>120</v>
      </c>
      <c r="BZ8" s="31" t="s">
        <v>121</v>
      </c>
      <c r="CA8" s="31" t="s">
        <v>122</v>
      </c>
      <c r="CB8" s="31" t="s">
        <v>123</v>
      </c>
      <c r="CC8" s="31" t="s">
        <v>124</v>
      </c>
      <c r="CD8" s="31" t="s">
        <v>125</v>
      </c>
      <c r="CE8" s="31" t="s">
        <v>126</v>
      </c>
      <c r="CF8" s="31" t="s">
        <v>127</v>
      </c>
      <c r="CG8" s="31" t="s">
        <v>128</v>
      </c>
      <c r="CH8" s="31" t="s">
        <v>129</v>
      </c>
      <c r="CI8" s="31" t="s">
        <v>130</v>
      </c>
      <c r="CJ8" s="31" t="s">
        <v>131</v>
      </c>
      <c r="CK8" s="31" t="s">
        <v>132</v>
      </c>
      <c r="CL8" s="31" t="s">
        <v>133</v>
      </c>
      <c r="CM8" s="31" t="s">
        <v>134</v>
      </c>
      <c r="CN8" s="31" t="s">
        <v>135</v>
      </c>
      <c r="CO8" s="31" t="s">
        <v>136</v>
      </c>
      <c r="CP8" s="31" t="s">
        <v>137</v>
      </c>
      <c r="CQ8" s="31" t="s">
        <v>138</v>
      </c>
      <c r="CR8" s="31" t="s">
        <v>139</v>
      </c>
      <c r="CS8" s="31" t="s">
        <v>140</v>
      </c>
      <c r="CT8" s="31" t="s">
        <v>141</v>
      </c>
      <c r="CU8" s="31" t="s">
        <v>142</v>
      </c>
      <c r="CV8" s="31" t="s">
        <v>143</v>
      </c>
      <c r="CW8" s="31" t="s">
        <v>144</v>
      </c>
      <c r="CX8" s="31" t="s">
        <v>145</v>
      </c>
      <c r="CY8" s="31" t="s">
        <v>146</v>
      </c>
      <c r="CZ8" s="31" t="s">
        <v>147</v>
      </c>
      <c r="DA8" s="31" t="s">
        <v>148</v>
      </c>
      <c r="DB8" s="31" t="s">
        <v>149</v>
      </c>
      <c r="DC8" s="31" t="s">
        <v>150</v>
      </c>
      <c r="DD8" s="31" t="s">
        <v>151</v>
      </c>
      <c r="DE8" s="31" t="s">
        <v>152</v>
      </c>
      <c r="DF8" s="31" t="s">
        <v>153</v>
      </c>
      <c r="DG8" s="31" t="s">
        <v>154</v>
      </c>
      <c r="DH8" s="31" t="s">
        <v>155</v>
      </c>
      <c r="DI8" s="31" t="s">
        <v>156</v>
      </c>
      <c r="DJ8" s="31" t="s">
        <v>157</v>
      </c>
      <c r="DK8" s="31" t="s">
        <v>158</v>
      </c>
      <c r="DL8" s="31" t="s">
        <v>159</v>
      </c>
      <c r="DM8" s="31" t="s">
        <v>160</v>
      </c>
      <c r="DN8" s="31" t="s">
        <v>161</v>
      </c>
      <c r="DO8" s="31" t="s">
        <v>162</v>
      </c>
      <c r="DP8" s="31" t="s">
        <v>163</v>
      </c>
      <c r="DQ8" s="31" t="s">
        <v>164</v>
      </c>
      <c r="DR8" s="31" t="s">
        <v>165</v>
      </c>
    </row>
    <row r="9" spans="1:122" ht="35.450000000000003" customHeight="1" x14ac:dyDescent="0.2">
      <c r="A9" s="32" t="s">
        <v>166</v>
      </c>
      <c r="B9" s="32" t="s">
        <v>167</v>
      </c>
      <c r="C9" s="31" t="s">
        <v>168</v>
      </c>
      <c r="D9" s="31" t="s">
        <v>0</v>
      </c>
      <c r="E9" s="31" t="s">
        <v>0</v>
      </c>
      <c r="F9" s="31" t="s">
        <v>0</v>
      </c>
      <c r="G9" s="31" t="s">
        <v>0</v>
      </c>
      <c r="H9" s="31" t="s">
        <v>0</v>
      </c>
      <c r="I9" s="31" t="s">
        <v>0</v>
      </c>
      <c r="J9" s="31" t="s">
        <v>0</v>
      </c>
      <c r="K9" s="31" t="s">
        <v>0</v>
      </c>
      <c r="L9" s="31" t="s">
        <v>0</v>
      </c>
      <c r="M9" s="31" t="s">
        <v>0</v>
      </c>
      <c r="N9" s="31" t="s">
        <v>0</v>
      </c>
      <c r="O9" s="31" t="s">
        <v>0</v>
      </c>
      <c r="P9" s="31" t="s">
        <v>0</v>
      </c>
      <c r="Q9" s="31" t="s">
        <v>0</v>
      </c>
      <c r="R9" s="31" t="s">
        <v>0</v>
      </c>
      <c r="S9" s="31" t="s">
        <v>0</v>
      </c>
      <c r="T9" s="31" t="s">
        <v>0</v>
      </c>
      <c r="U9" s="31" t="s">
        <v>0</v>
      </c>
      <c r="V9" s="31" t="s">
        <v>0</v>
      </c>
      <c r="W9" s="31" t="s">
        <v>0</v>
      </c>
      <c r="X9" s="31" t="s">
        <v>0</v>
      </c>
      <c r="Y9" s="31" t="s">
        <v>0</v>
      </c>
      <c r="Z9" s="31" t="s">
        <v>0</v>
      </c>
      <c r="AA9" s="31" t="s">
        <v>0</v>
      </c>
      <c r="AB9" s="31" t="s">
        <v>0</v>
      </c>
      <c r="AC9" s="31" t="s">
        <v>0</v>
      </c>
      <c r="AD9" s="31" t="s">
        <v>169</v>
      </c>
      <c r="AE9" s="31" t="s">
        <v>0</v>
      </c>
      <c r="AF9" s="33">
        <v>1331</v>
      </c>
      <c r="AG9" s="33">
        <v>1328.6</v>
      </c>
      <c r="AH9" s="33">
        <v>0</v>
      </c>
      <c r="AI9" s="33">
        <v>0</v>
      </c>
      <c r="AJ9" s="33">
        <v>0</v>
      </c>
      <c r="AK9" s="33">
        <v>0</v>
      </c>
      <c r="AL9" s="33">
        <v>0</v>
      </c>
      <c r="AM9" s="33">
        <v>0</v>
      </c>
      <c r="AN9" s="33">
        <v>1331</v>
      </c>
      <c r="AO9" s="33">
        <v>1328.6</v>
      </c>
      <c r="AP9" s="33">
        <v>1382</v>
      </c>
      <c r="AQ9" s="33">
        <v>0</v>
      </c>
      <c r="AR9" s="33">
        <v>0</v>
      </c>
      <c r="AS9" s="33">
        <v>0</v>
      </c>
      <c r="AT9" s="33">
        <v>1382</v>
      </c>
      <c r="AU9" s="33">
        <v>1382</v>
      </c>
      <c r="AV9" s="33">
        <v>0</v>
      </c>
      <c r="AW9" s="33">
        <v>0</v>
      </c>
      <c r="AX9" s="33">
        <v>0</v>
      </c>
      <c r="AY9" s="33">
        <v>1382</v>
      </c>
      <c r="AZ9" s="33">
        <v>1382</v>
      </c>
      <c r="BA9" s="33">
        <v>0</v>
      </c>
      <c r="BB9" s="33">
        <v>0</v>
      </c>
      <c r="BC9" s="33">
        <v>0</v>
      </c>
      <c r="BD9" s="33">
        <v>1382</v>
      </c>
      <c r="BE9" s="33">
        <v>1382</v>
      </c>
      <c r="BF9" s="33">
        <v>0</v>
      </c>
      <c r="BG9" s="33">
        <v>0</v>
      </c>
      <c r="BH9" s="33">
        <v>0</v>
      </c>
      <c r="BI9" s="33">
        <v>1382</v>
      </c>
      <c r="BJ9" s="33">
        <v>1331</v>
      </c>
      <c r="BK9" s="33">
        <v>1328.6</v>
      </c>
      <c r="BL9" s="33">
        <v>0</v>
      </c>
      <c r="BM9" s="33">
        <v>0</v>
      </c>
      <c r="BN9" s="33">
        <v>0</v>
      </c>
      <c r="BO9" s="33">
        <v>0</v>
      </c>
      <c r="BP9" s="33">
        <v>0</v>
      </c>
      <c r="BQ9" s="33">
        <v>0</v>
      </c>
      <c r="BR9" s="33">
        <v>1331</v>
      </c>
      <c r="BS9" s="33">
        <v>1328.6</v>
      </c>
      <c r="BT9" s="33">
        <v>1382</v>
      </c>
      <c r="BU9" s="33">
        <v>0</v>
      </c>
      <c r="BV9" s="33">
        <v>0</v>
      </c>
      <c r="BW9" s="33">
        <v>0</v>
      </c>
      <c r="BX9" s="33">
        <v>1382</v>
      </c>
      <c r="BY9" s="33">
        <v>1382</v>
      </c>
      <c r="BZ9" s="33">
        <v>0</v>
      </c>
      <c r="CA9" s="33">
        <v>0</v>
      </c>
      <c r="CB9" s="33">
        <v>0</v>
      </c>
      <c r="CC9" s="33">
        <v>1382</v>
      </c>
      <c r="CD9" s="33">
        <v>1382</v>
      </c>
      <c r="CE9" s="33">
        <v>0</v>
      </c>
      <c r="CF9" s="33">
        <v>0</v>
      </c>
      <c r="CG9" s="33">
        <v>0</v>
      </c>
      <c r="CH9" s="33">
        <v>1382</v>
      </c>
      <c r="CI9" s="33">
        <v>1382</v>
      </c>
      <c r="CJ9" s="33">
        <v>0</v>
      </c>
      <c r="CK9" s="33">
        <v>0</v>
      </c>
      <c r="CL9" s="33">
        <v>0</v>
      </c>
      <c r="CM9" s="33">
        <v>1382</v>
      </c>
      <c r="CN9" s="33">
        <v>1328.6</v>
      </c>
      <c r="CO9" s="33">
        <v>0</v>
      </c>
      <c r="CP9" s="33">
        <v>0</v>
      </c>
      <c r="CQ9" s="33">
        <v>0</v>
      </c>
      <c r="CR9" s="33">
        <v>1328.6</v>
      </c>
      <c r="CS9" s="33">
        <v>1382</v>
      </c>
      <c r="CT9" s="33">
        <v>0</v>
      </c>
      <c r="CU9" s="33">
        <v>0</v>
      </c>
      <c r="CV9" s="33">
        <v>0</v>
      </c>
      <c r="CW9" s="33">
        <v>1382</v>
      </c>
      <c r="CX9" s="33">
        <v>1382</v>
      </c>
      <c r="CY9" s="33">
        <v>0</v>
      </c>
      <c r="CZ9" s="33">
        <v>0</v>
      </c>
      <c r="DA9" s="33">
        <v>0</v>
      </c>
      <c r="DB9" s="33">
        <v>1382</v>
      </c>
      <c r="DC9" s="33">
        <v>1328.6</v>
      </c>
      <c r="DD9" s="33">
        <v>0</v>
      </c>
      <c r="DE9" s="33">
        <v>0</v>
      </c>
      <c r="DF9" s="33">
        <v>0</v>
      </c>
      <c r="DG9" s="33">
        <v>1328.6</v>
      </c>
      <c r="DH9" s="33">
        <v>1382</v>
      </c>
      <c r="DI9" s="33">
        <v>0</v>
      </c>
      <c r="DJ9" s="33">
        <v>0</v>
      </c>
      <c r="DK9" s="33">
        <v>0</v>
      </c>
      <c r="DL9" s="33">
        <v>1382</v>
      </c>
      <c r="DM9" s="33">
        <v>1382</v>
      </c>
      <c r="DN9" s="33">
        <v>0</v>
      </c>
      <c r="DO9" s="33">
        <v>0</v>
      </c>
      <c r="DP9" s="33">
        <v>0</v>
      </c>
      <c r="DQ9" s="33">
        <v>1382</v>
      </c>
      <c r="DR9" s="33" t="s">
        <v>0</v>
      </c>
    </row>
    <row r="10" spans="1:122" ht="71.849999999999994" customHeight="1" x14ac:dyDescent="0.2">
      <c r="A10" s="32" t="s">
        <v>410</v>
      </c>
      <c r="B10" s="32" t="s">
        <v>411</v>
      </c>
      <c r="C10" s="31" t="s">
        <v>412</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0</v>
      </c>
      <c r="AE10" s="31" t="s">
        <v>0</v>
      </c>
      <c r="AF10" s="33">
        <v>1331</v>
      </c>
      <c r="AG10" s="33">
        <v>1328.6</v>
      </c>
      <c r="AH10" s="33">
        <v>0</v>
      </c>
      <c r="AI10" s="33">
        <v>0</v>
      </c>
      <c r="AJ10" s="33">
        <v>0</v>
      </c>
      <c r="AK10" s="33">
        <v>0</v>
      </c>
      <c r="AL10" s="33">
        <v>0</v>
      </c>
      <c r="AM10" s="33">
        <v>0</v>
      </c>
      <c r="AN10" s="33">
        <v>1331</v>
      </c>
      <c r="AO10" s="33">
        <v>1328.6</v>
      </c>
      <c r="AP10" s="33">
        <v>1382</v>
      </c>
      <c r="AQ10" s="33">
        <v>0</v>
      </c>
      <c r="AR10" s="33">
        <v>0</v>
      </c>
      <c r="AS10" s="33">
        <v>0</v>
      </c>
      <c r="AT10" s="33">
        <v>1382</v>
      </c>
      <c r="AU10" s="33">
        <v>1382</v>
      </c>
      <c r="AV10" s="33">
        <v>0</v>
      </c>
      <c r="AW10" s="33">
        <v>0</v>
      </c>
      <c r="AX10" s="33">
        <v>0</v>
      </c>
      <c r="AY10" s="33">
        <v>1382</v>
      </c>
      <c r="AZ10" s="33">
        <v>1382</v>
      </c>
      <c r="BA10" s="33">
        <v>0</v>
      </c>
      <c r="BB10" s="33">
        <v>0</v>
      </c>
      <c r="BC10" s="33">
        <v>0</v>
      </c>
      <c r="BD10" s="33">
        <v>1382</v>
      </c>
      <c r="BE10" s="33">
        <v>1382</v>
      </c>
      <c r="BF10" s="33">
        <v>0</v>
      </c>
      <c r="BG10" s="33">
        <v>0</v>
      </c>
      <c r="BH10" s="33">
        <v>0</v>
      </c>
      <c r="BI10" s="33">
        <v>1382</v>
      </c>
      <c r="BJ10" s="33">
        <v>1331</v>
      </c>
      <c r="BK10" s="33">
        <v>1328.6</v>
      </c>
      <c r="BL10" s="33">
        <v>0</v>
      </c>
      <c r="BM10" s="33">
        <v>0</v>
      </c>
      <c r="BN10" s="33">
        <v>0</v>
      </c>
      <c r="BO10" s="33">
        <v>0</v>
      </c>
      <c r="BP10" s="33">
        <v>0</v>
      </c>
      <c r="BQ10" s="33">
        <v>0</v>
      </c>
      <c r="BR10" s="33">
        <v>1331</v>
      </c>
      <c r="BS10" s="33">
        <v>1328.6</v>
      </c>
      <c r="BT10" s="33">
        <v>1382</v>
      </c>
      <c r="BU10" s="33">
        <v>0</v>
      </c>
      <c r="BV10" s="33">
        <v>0</v>
      </c>
      <c r="BW10" s="33">
        <v>0</v>
      </c>
      <c r="BX10" s="33">
        <v>1382</v>
      </c>
      <c r="BY10" s="33">
        <v>1382</v>
      </c>
      <c r="BZ10" s="33">
        <v>0</v>
      </c>
      <c r="CA10" s="33">
        <v>0</v>
      </c>
      <c r="CB10" s="33">
        <v>0</v>
      </c>
      <c r="CC10" s="33">
        <v>1382</v>
      </c>
      <c r="CD10" s="33">
        <v>1382</v>
      </c>
      <c r="CE10" s="33">
        <v>0</v>
      </c>
      <c r="CF10" s="33">
        <v>0</v>
      </c>
      <c r="CG10" s="33">
        <v>0</v>
      </c>
      <c r="CH10" s="33">
        <v>1382</v>
      </c>
      <c r="CI10" s="33">
        <v>1382</v>
      </c>
      <c r="CJ10" s="33">
        <v>0</v>
      </c>
      <c r="CK10" s="33">
        <v>0</v>
      </c>
      <c r="CL10" s="33">
        <v>0</v>
      </c>
      <c r="CM10" s="33">
        <v>1382</v>
      </c>
      <c r="CN10" s="33">
        <v>1328.6</v>
      </c>
      <c r="CO10" s="33">
        <v>0</v>
      </c>
      <c r="CP10" s="33">
        <v>0</v>
      </c>
      <c r="CQ10" s="33">
        <v>0</v>
      </c>
      <c r="CR10" s="33">
        <v>1328.6</v>
      </c>
      <c r="CS10" s="33">
        <v>1382</v>
      </c>
      <c r="CT10" s="33">
        <v>0</v>
      </c>
      <c r="CU10" s="33">
        <v>0</v>
      </c>
      <c r="CV10" s="33">
        <v>0</v>
      </c>
      <c r="CW10" s="33">
        <v>1382</v>
      </c>
      <c r="CX10" s="33">
        <v>1382</v>
      </c>
      <c r="CY10" s="33">
        <v>0</v>
      </c>
      <c r="CZ10" s="33">
        <v>0</v>
      </c>
      <c r="DA10" s="33">
        <v>0</v>
      </c>
      <c r="DB10" s="33">
        <v>1382</v>
      </c>
      <c r="DC10" s="33">
        <v>1328.6</v>
      </c>
      <c r="DD10" s="33">
        <v>0</v>
      </c>
      <c r="DE10" s="33">
        <v>0</v>
      </c>
      <c r="DF10" s="33">
        <v>0</v>
      </c>
      <c r="DG10" s="33">
        <v>1328.6</v>
      </c>
      <c r="DH10" s="33">
        <v>1382</v>
      </c>
      <c r="DI10" s="33">
        <v>0</v>
      </c>
      <c r="DJ10" s="33">
        <v>0</v>
      </c>
      <c r="DK10" s="33">
        <v>0</v>
      </c>
      <c r="DL10" s="33">
        <v>1382</v>
      </c>
      <c r="DM10" s="33">
        <v>1382</v>
      </c>
      <c r="DN10" s="33">
        <v>0</v>
      </c>
      <c r="DO10" s="33">
        <v>0</v>
      </c>
      <c r="DP10" s="33">
        <v>0</v>
      </c>
      <c r="DQ10" s="33">
        <v>1382</v>
      </c>
      <c r="DR10" s="33" t="s">
        <v>0</v>
      </c>
    </row>
    <row r="11" spans="1:122" ht="409.5" x14ac:dyDescent="0.2">
      <c r="A11" s="32" t="s">
        <v>413</v>
      </c>
      <c r="B11" s="43" t="s">
        <v>414</v>
      </c>
      <c r="C11" s="44" t="s">
        <v>415</v>
      </c>
      <c r="D11" s="31" t="s">
        <v>176</v>
      </c>
      <c r="E11" s="31" t="s">
        <v>416</v>
      </c>
      <c r="F11" s="31" t="s">
        <v>178</v>
      </c>
      <c r="G11" s="31" t="s">
        <v>0</v>
      </c>
      <c r="H11" s="31" t="s">
        <v>0</v>
      </c>
      <c r="I11" s="31" t="s">
        <v>0</v>
      </c>
      <c r="J11" s="31" t="s">
        <v>0</v>
      </c>
      <c r="K11" s="31" t="s">
        <v>0</v>
      </c>
      <c r="L11" s="31" t="s">
        <v>0</v>
      </c>
      <c r="M11" s="31" t="s">
        <v>0</v>
      </c>
      <c r="N11" s="31" t="s">
        <v>0</v>
      </c>
      <c r="O11" s="31" t="s">
        <v>0</v>
      </c>
      <c r="P11" s="31" t="s">
        <v>0</v>
      </c>
      <c r="Q11" s="31" t="s">
        <v>0</v>
      </c>
      <c r="R11" s="31" t="s">
        <v>0</v>
      </c>
      <c r="S11" s="31" t="s">
        <v>0</v>
      </c>
      <c r="T11" s="31" t="s">
        <v>0</v>
      </c>
      <c r="U11" s="31" t="s">
        <v>0</v>
      </c>
      <c r="V11" s="31" t="s">
        <v>0</v>
      </c>
      <c r="W11" s="31" t="s">
        <v>0</v>
      </c>
      <c r="X11" s="31" t="s">
        <v>417</v>
      </c>
      <c r="Y11" s="31" t="s">
        <v>180</v>
      </c>
      <c r="Z11" s="31" t="s">
        <v>418</v>
      </c>
      <c r="AA11" s="23" t="s">
        <v>593</v>
      </c>
      <c r="AB11" s="23" t="s">
        <v>180</v>
      </c>
      <c r="AC11" s="23" t="s">
        <v>599</v>
      </c>
      <c r="AD11" s="31" t="s">
        <v>44</v>
      </c>
      <c r="AE11" s="31" t="s">
        <v>625</v>
      </c>
      <c r="AF11" s="33">
        <v>313.7</v>
      </c>
      <c r="AG11" s="33">
        <v>311.8</v>
      </c>
      <c r="AH11" s="33">
        <v>0</v>
      </c>
      <c r="AI11" s="33">
        <v>0</v>
      </c>
      <c r="AJ11" s="33">
        <v>0</v>
      </c>
      <c r="AK11" s="33">
        <v>0</v>
      </c>
      <c r="AL11" s="33">
        <v>0</v>
      </c>
      <c r="AM11" s="33">
        <v>0</v>
      </c>
      <c r="AN11" s="33">
        <v>313.7</v>
      </c>
      <c r="AO11" s="33">
        <v>311.8</v>
      </c>
      <c r="AP11" s="33">
        <v>325</v>
      </c>
      <c r="AQ11" s="33">
        <v>0</v>
      </c>
      <c r="AR11" s="33">
        <v>0</v>
      </c>
      <c r="AS11" s="33">
        <v>0</v>
      </c>
      <c r="AT11" s="33">
        <v>325</v>
      </c>
      <c r="AU11" s="33">
        <v>325</v>
      </c>
      <c r="AV11" s="33">
        <v>0</v>
      </c>
      <c r="AW11" s="33">
        <v>0</v>
      </c>
      <c r="AX11" s="33">
        <v>0</v>
      </c>
      <c r="AY11" s="33">
        <v>325</v>
      </c>
      <c r="AZ11" s="33">
        <v>325</v>
      </c>
      <c r="BA11" s="33">
        <v>0</v>
      </c>
      <c r="BB11" s="33">
        <v>0</v>
      </c>
      <c r="BC11" s="33">
        <v>0</v>
      </c>
      <c r="BD11" s="33">
        <v>325</v>
      </c>
      <c r="BE11" s="33">
        <v>325</v>
      </c>
      <c r="BF11" s="33">
        <v>0</v>
      </c>
      <c r="BG11" s="33">
        <v>0</v>
      </c>
      <c r="BH11" s="33">
        <v>0</v>
      </c>
      <c r="BI11" s="33">
        <v>325</v>
      </c>
      <c r="BJ11" s="33">
        <v>313.7</v>
      </c>
      <c r="BK11" s="33">
        <v>311.8</v>
      </c>
      <c r="BL11" s="33">
        <v>0</v>
      </c>
      <c r="BM11" s="33">
        <v>0</v>
      </c>
      <c r="BN11" s="33">
        <v>0</v>
      </c>
      <c r="BO11" s="33">
        <v>0</v>
      </c>
      <c r="BP11" s="33">
        <v>0</v>
      </c>
      <c r="BQ11" s="33">
        <v>0</v>
      </c>
      <c r="BR11" s="33">
        <v>313.7</v>
      </c>
      <c r="BS11" s="33">
        <v>311.8</v>
      </c>
      <c r="BT11" s="33">
        <v>325</v>
      </c>
      <c r="BU11" s="33">
        <v>0</v>
      </c>
      <c r="BV11" s="33">
        <v>0</v>
      </c>
      <c r="BW11" s="33">
        <v>0</v>
      </c>
      <c r="BX11" s="33">
        <v>325</v>
      </c>
      <c r="BY11" s="33">
        <v>325</v>
      </c>
      <c r="BZ11" s="33">
        <v>0</v>
      </c>
      <c r="CA11" s="33">
        <v>0</v>
      </c>
      <c r="CB11" s="33">
        <v>0</v>
      </c>
      <c r="CC11" s="33">
        <v>325</v>
      </c>
      <c r="CD11" s="33">
        <v>325</v>
      </c>
      <c r="CE11" s="33">
        <v>0</v>
      </c>
      <c r="CF11" s="33">
        <v>0</v>
      </c>
      <c r="CG11" s="33">
        <v>0</v>
      </c>
      <c r="CH11" s="33">
        <v>325</v>
      </c>
      <c r="CI11" s="33">
        <v>325</v>
      </c>
      <c r="CJ11" s="33">
        <v>0</v>
      </c>
      <c r="CK11" s="33">
        <v>0</v>
      </c>
      <c r="CL11" s="33">
        <v>0</v>
      </c>
      <c r="CM11" s="33">
        <v>325</v>
      </c>
      <c r="CN11" s="33">
        <v>311.8</v>
      </c>
      <c r="CO11" s="33">
        <v>0</v>
      </c>
      <c r="CP11" s="33">
        <v>0</v>
      </c>
      <c r="CQ11" s="33">
        <v>0</v>
      </c>
      <c r="CR11" s="33">
        <v>311.8</v>
      </c>
      <c r="CS11" s="33">
        <v>325</v>
      </c>
      <c r="CT11" s="33">
        <v>0</v>
      </c>
      <c r="CU11" s="33">
        <v>0</v>
      </c>
      <c r="CV11" s="33">
        <v>0</v>
      </c>
      <c r="CW11" s="33">
        <v>325</v>
      </c>
      <c r="CX11" s="33">
        <v>325</v>
      </c>
      <c r="CY11" s="33">
        <v>0</v>
      </c>
      <c r="CZ11" s="33">
        <v>0</v>
      </c>
      <c r="DA11" s="33">
        <v>0</v>
      </c>
      <c r="DB11" s="33">
        <v>325</v>
      </c>
      <c r="DC11" s="33">
        <v>311.8</v>
      </c>
      <c r="DD11" s="33">
        <v>0</v>
      </c>
      <c r="DE11" s="33">
        <v>0</v>
      </c>
      <c r="DF11" s="33">
        <v>0</v>
      </c>
      <c r="DG11" s="33">
        <v>311.8</v>
      </c>
      <c r="DH11" s="33">
        <v>325</v>
      </c>
      <c r="DI11" s="33">
        <v>0</v>
      </c>
      <c r="DJ11" s="33">
        <v>0</v>
      </c>
      <c r="DK11" s="33">
        <v>0</v>
      </c>
      <c r="DL11" s="33">
        <v>325</v>
      </c>
      <c r="DM11" s="33">
        <v>325</v>
      </c>
      <c r="DN11" s="33">
        <v>0</v>
      </c>
      <c r="DO11" s="33">
        <v>0</v>
      </c>
      <c r="DP11" s="33">
        <v>0</v>
      </c>
      <c r="DQ11" s="33">
        <v>325</v>
      </c>
      <c r="DR11" s="33" t="s">
        <v>183</v>
      </c>
    </row>
    <row r="12" spans="1:122" ht="71.849999999999994" customHeight="1" x14ac:dyDescent="0.2">
      <c r="A12" s="32" t="s">
        <v>413</v>
      </c>
      <c r="B12" s="43" t="s">
        <v>0</v>
      </c>
      <c r="C12" s="44" t="s">
        <v>0</v>
      </c>
      <c r="D12" s="31" t="s">
        <v>420</v>
      </c>
      <c r="E12" s="31" t="s">
        <v>180</v>
      </c>
      <c r="F12" s="31" t="s">
        <v>421</v>
      </c>
      <c r="G12" s="31" t="s">
        <v>0</v>
      </c>
      <c r="H12" s="31" t="s">
        <v>0</v>
      </c>
      <c r="I12" s="31" t="s">
        <v>0</v>
      </c>
      <c r="J12" s="31" t="s">
        <v>0</v>
      </c>
      <c r="K12" s="31" t="s">
        <v>0</v>
      </c>
      <c r="L12" s="31" t="s">
        <v>0</v>
      </c>
      <c r="M12" s="31" t="s">
        <v>0</v>
      </c>
      <c r="N12" s="31" t="s">
        <v>0</v>
      </c>
      <c r="O12" s="31" t="s">
        <v>0</v>
      </c>
      <c r="P12" s="31" t="s">
        <v>0</v>
      </c>
      <c r="Q12" s="31" t="s">
        <v>0</v>
      </c>
      <c r="R12" s="31" t="s">
        <v>0</v>
      </c>
      <c r="S12" s="31" t="s">
        <v>0</v>
      </c>
      <c r="T12" s="31" t="s">
        <v>0</v>
      </c>
      <c r="U12" s="31" t="s">
        <v>0</v>
      </c>
      <c r="V12" s="31" t="s">
        <v>0</v>
      </c>
      <c r="W12" s="31" t="s">
        <v>0</v>
      </c>
      <c r="X12" s="31" t="s">
        <v>0</v>
      </c>
      <c r="Y12" s="31" t="s">
        <v>0</v>
      </c>
      <c r="Z12" s="31" t="s">
        <v>0</v>
      </c>
      <c r="AA12" s="31" t="s">
        <v>0</v>
      </c>
      <c r="AB12" s="31" t="s">
        <v>0</v>
      </c>
      <c r="AC12" s="31" t="s">
        <v>0</v>
      </c>
      <c r="AD12" s="31" t="s">
        <v>44</v>
      </c>
      <c r="AE12" s="31" t="s">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c r="BJ12" s="33">
        <v>0</v>
      </c>
      <c r="BK12" s="33">
        <v>0</v>
      </c>
      <c r="BL12" s="33">
        <v>0</v>
      </c>
      <c r="BM12" s="33">
        <v>0</v>
      </c>
      <c r="BN12" s="33">
        <v>0</v>
      </c>
      <c r="BO12" s="33">
        <v>0</v>
      </c>
      <c r="BP12" s="33">
        <v>0</v>
      </c>
      <c r="BQ12" s="33">
        <v>0</v>
      </c>
      <c r="BR12" s="33">
        <v>0</v>
      </c>
      <c r="BS12" s="33">
        <v>0</v>
      </c>
      <c r="BT12" s="33">
        <v>0</v>
      </c>
      <c r="BU12" s="33">
        <v>0</v>
      </c>
      <c r="BV12" s="33">
        <v>0</v>
      </c>
      <c r="BW12" s="33">
        <v>0</v>
      </c>
      <c r="BX12" s="33">
        <v>0</v>
      </c>
      <c r="BY12" s="33">
        <v>0</v>
      </c>
      <c r="BZ12" s="33">
        <v>0</v>
      </c>
      <c r="CA12" s="33">
        <v>0</v>
      </c>
      <c r="CB12" s="33">
        <v>0</v>
      </c>
      <c r="CC12" s="33">
        <v>0</v>
      </c>
      <c r="CD12" s="33">
        <v>0</v>
      </c>
      <c r="CE12" s="33">
        <v>0</v>
      </c>
      <c r="CF12" s="33">
        <v>0</v>
      </c>
      <c r="CG12" s="33">
        <v>0</v>
      </c>
      <c r="CH12" s="33">
        <v>0</v>
      </c>
      <c r="CI12" s="33">
        <v>0</v>
      </c>
      <c r="CJ12" s="33">
        <v>0</v>
      </c>
      <c r="CK12" s="33">
        <v>0</v>
      </c>
      <c r="CL12" s="33">
        <v>0</v>
      </c>
      <c r="CM12" s="33">
        <v>0</v>
      </c>
      <c r="CN12" s="33">
        <v>0</v>
      </c>
      <c r="CO12" s="33">
        <v>0</v>
      </c>
      <c r="CP12" s="33">
        <v>0</v>
      </c>
      <c r="CQ12" s="33">
        <v>0</v>
      </c>
      <c r="CR12" s="33">
        <v>0</v>
      </c>
      <c r="CS12" s="33">
        <v>0</v>
      </c>
      <c r="CT12" s="33">
        <v>0</v>
      </c>
      <c r="CU12" s="33">
        <v>0</v>
      </c>
      <c r="CV12" s="33">
        <v>0</v>
      </c>
      <c r="CW12" s="33">
        <v>0</v>
      </c>
      <c r="CX12" s="33">
        <v>0</v>
      </c>
      <c r="CY12" s="33">
        <v>0</v>
      </c>
      <c r="CZ12" s="33">
        <v>0</v>
      </c>
      <c r="DA12" s="33">
        <v>0</v>
      </c>
      <c r="DB12" s="33">
        <v>0</v>
      </c>
      <c r="DC12" s="33">
        <v>0</v>
      </c>
      <c r="DD12" s="33">
        <v>0</v>
      </c>
      <c r="DE12" s="33">
        <v>0</v>
      </c>
      <c r="DF12" s="33">
        <v>0</v>
      </c>
      <c r="DG12" s="33">
        <v>0</v>
      </c>
      <c r="DH12" s="33">
        <v>0</v>
      </c>
      <c r="DI12" s="33">
        <v>0</v>
      </c>
      <c r="DJ12" s="33">
        <v>0</v>
      </c>
      <c r="DK12" s="33">
        <v>0</v>
      </c>
      <c r="DL12" s="33">
        <v>0</v>
      </c>
      <c r="DM12" s="33">
        <v>0</v>
      </c>
      <c r="DN12" s="33">
        <v>0</v>
      </c>
      <c r="DO12" s="33">
        <v>0</v>
      </c>
      <c r="DP12" s="33">
        <v>0</v>
      </c>
      <c r="DQ12" s="33">
        <v>0</v>
      </c>
      <c r="DR12" s="33" t="s">
        <v>0</v>
      </c>
    </row>
    <row r="13" spans="1:122" ht="409.5" customHeight="1" x14ac:dyDescent="0.2">
      <c r="A13" s="32" t="s">
        <v>435</v>
      </c>
      <c r="B13" s="43" t="s">
        <v>436</v>
      </c>
      <c r="C13" s="44" t="s">
        <v>437</v>
      </c>
      <c r="D13" s="31" t="s">
        <v>176</v>
      </c>
      <c r="E13" s="31" t="s">
        <v>416</v>
      </c>
      <c r="F13" s="31" t="s">
        <v>178</v>
      </c>
      <c r="G13" s="31" t="s">
        <v>0</v>
      </c>
      <c r="H13" s="31" t="s">
        <v>0</v>
      </c>
      <c r="I13" s="31" t="s">
        <v>0</v>
      </c>
      <c r="J13" s="31" t="s">
        <v>0</v>
      </c>
      <c r="K13" s="31" t="s">
        <v>0</v>
      </c>
      <c r="L13" s="31" t="s">
        <v>0</v>
      </c>
      <c r="M13" s="31" t="s">
        <v>0</v>
      </c>
      <c r="N13" s="31" t="s">
        <v>0</v>
      </c>
      <c r="O13" s="31" t="s">
        <v>0</v>
      </c>
      <c r="P13" s="31" t="s">
        <v>0</v>
      </c>
      <c r="Q13" s="31" t="s">
        <v>0</v>
      </c>
      <c r="R13" s="31" t="s">
        <v>0</v>
      </c>
      <c r="S13" s="31" t="s">
        <v>0</v>
      </c>
      <c r="T13" s="31" t="s">
        <v>0</v>
      </c>
      <c r="U13" s="31" t="s">
        <v>0</v>
      </c>
      <c r="V13" s="31" t="s">
        <v>0</v>
      </c>
      <c r="W13" s="31" t="s">
        <v>0</v>
      </c>
      <c r="X13" s="31" t="s">
        <v>417</v>
      </c>
      <c r="Y13" s="31" t="s">
        <v>180</v>
      </c>
      <c r="Z13" s="31" t="s">
        <v>418</v>
      </c>
      <c r="AA13" s="23" t="s">
        <v>593</v>
      </c>
      <c r="AB13" s="23" t="s">
        <v>180</v>
      </c>
      <c r="AC13" s="23" t="s">
        <v>599</v>
      </c>
      <c r="AD13" s="31" t="s">
        <v>44</v>
      </c>
      <c r="AE13" s="31" t="s">
        <v>625</v>
      </c>
      <c r="AF13" s="33">
        <v>1017.3</v>
      </c>
      <c r="AG13" s="33">
        <v>1016.8</v>
      </c>
      <c r="AH13" s="33">
        <v>0</v>
      </c>
      <c r="AI13" s="33">
        <v>0</v>
      </c>
      <c r="AJ13" s="33">
        <v>0</v>
      </c>
      <c r="AK13" s="33">
        <v>0</v>
      </c>
      <c r="AL13" s="33">
        <v>0</v>
      </c>
      <c r="AM13" s="33">
        <v>0</v>
      </c>
      <c r="AN13" s="33">
        <v>1017.3</v>
      </c>
      <c r="AO13" s="33">
        <v>1016.8</v>
      </c>
      <c r="AP13" s="33">
        <v>1057</v>
      </c>
      <c r="AQ13" s="33">
        <v>0</v>
      </c>
      <c r="AR13" s="33">
        <v>0</v>
      </c>
      <c r="AS13" s="33">
        <v>0</v>
      </c>
      <c r="AT13" s="33">
        <v>1057</v>
      </c>
      <c r="AU13" s="33">
        <v>1057</v>
      </c>
      <c r="AV13" s="33">
        <v>0</v>
      </c>
      <c r="AW13" s="33">
        <v>0</v>
      </c>
      <c r="AX13" s="33">
        <v>0</v>
      </c>
      <c r="AY13" s="33">
        <v>1057</v>
      </c>
      <c r="AZ13" s="33">
        <v>1057</v>
      </c>
      <c r="BA13" s="33">
        <v>0</v>
      </c>
      <c r="BB13" s="33">
        <v>0</v>
      </c>
      <c r="BC13" s="33">
        <v>0</v>
      </c>
      <c r="BD13" s="33">
        <v>1057</v>
      </c>
      <c r="BE13" s="33">
        <v>1057</v>
      </c>
      <c r="BF13" s="33">
        <v>0</v>
      </c>
      <c r="BG13" s="33">
        <v>0</v>
      </c>
      <c r="BH13" s="33">
        <v>0</v>
      </c>
      <c r="BI13" s="33">
        <v>1057</v>
      </c>
      <c r="BJ13" s="33">
        <v>1017.3</v>
      </c>
      <c r="BK13" s="33">
        <v>1016.8</v>
      </c>
      <c r="BL13" s="33">
        <v>0</v>
      </c>
      <c r="BM13" s="33">
        <v>0</v>
      </c>
      <c r="BN13" s="33">
        <v>0</v>
      </c>
      <c r="BO13" s="33">
        <v>0</v>
      </c>
      <c r="BP13" s="33">
        <v>0</v>
      </c>
      <c r="BQ13" s="33">
        <v>0</v>
      </c>
      <c r="BR13" s="33">
        <v>1017.3</v>
      </c>
      <c r="BS13" s="33">
        <v>1016.8</v>
      </c>
      <c r="BT13" s="33">
        <v>1057</v>
      </c>
      <c r="BU13" s="33">
        <v>0</v>
      </c>
      <c r="BV13" s="33">
        <v>0</v>
      </c>
      <c r="BW13" s="33">
        <v>0</v>
      </c>
      <c r="BX13" s="33">
        <v>1057</v>
      </c>
      <c r="BY13" s="33">
        <v>1057</v>
      </c>
      <c r="BZ13" s="33">
        <v>0</v>
      </c>
      <c r="CA13" s="33">
        <v>0</v>
      </c>
      <c r="CB13" s="33">
        <v>0</v>
      </c>
      <c r="CC13" s="33">
        <v>1057</v>
      </c>
      <c r="CD13" s="33">
        <v>1057</v>
      </c>
      <c r="CE13" s="33">
        <v>0</v>
      </c>
      <c r="CF13" s="33">
        <v>0</v>
      </c>
      <c r="CG13" s="33">
        <v>0</v>
      </c>
      <c r="CH13" s="33">
        <v>1057</v>
      </c>
      <c r="CI13" s="33">
        <v>1057</v>
      </c>
      <c r="CJ13" s="33">
        <v>0</v>
      </c>
      <c r="CK13" s="33">
        <v>0</v>
      </c>
      <c r="CL13" s="33">
        <v>0</v>
      </c>
      <c r="CM13" s="33">
        <v>1057</v>
      </c>
      <c r="CN13" s="33">
        <v>1016.8</v>
      </c>
      <c r="CO13" s="33">
        <v>0</v>
      </c>
      <c r="CP13" s="33">
        <v>0</v>
      </c>
      <c r="CQ13" s="33">
        <v>0</v>
      </c>
      <c r="CR13" s="33">
        <v>1016.8</v>
      </c>
      <c r="CS13" s="33">
        <v>1057</v>
      </c>
      <c r="CT13" s="33">
        <v>0</v>
      </c>
      <c r="CU13" s="33">
        <v>0</v>
      </c>
      <c r="CV13" s="33">
        <v>0</v>
      </c>
      <c r="CW13" s="33">
        <v>1057</v>
      </c>
      <c r="CX13" s="33">
        <v>1057</v>
      </c>
      <c r="CY13" s="33">
        <v>0</v>
      </c>
      <c r="CZ13" s="33">
        <v>0</v>
      </c>
      <c r="DA13" s="33">
        <v>0</v>
      </c>
      <c r="DB13" s="33">
        <v>1057</v>
      </c>
      <c r="DC13" s="33">
        <v>1016.8</v>
      </c>
      <c r="DD13" s="33">
        <v>0</v>
      </c>
      <c r="DE13" s="33">
        <v>0</v>
      </c>
      <c r="DF13" s="33">
        <v>0</v>
      </c>
      <c r="DG13" s="33">
        <v>1016.8</v>
      </c>
      <c r="DH13" s="33">
        <v>1057</v>
      </c>
      <c r="DI13" s="33">
        <v>0</v>
      </c>
      <c r="DJ13" s="33">
        <v>0</v>
      </c>
      <c r="DK13" s="33">
        <v>0</v>
      </c>
      <c r="DL13" s="33">
        <v>1057</v>
      </c>
      <c r="DM13" s="33">
        <v>1057</v>
      </c>
      <c r="DN13" s="33">
        <v>0</v>
      </c>
      <c r="DO13" s="33">
        <v>0</v>
      </c>
      <c r="DP13" s="33">
        <v>0</v>
      </c>
      <c r="DQ13" s="33">
        <v>1057</v>
      </c>
      <c r="DR13" s="33" t="s">
        <v>183</v>
      </c>
    </row>
    <row r="14" spans="1:122" ht="71.849999999999994" customHeight="1" x14ac:dyDescent="0.2">
      <c r="A14" s="32" t="s">
        <v>435</v>
      </c>
      <c r="B14" s="43" t="s">
        <v>0</v>
      </c>
      <c r="C14" s="44" t="s">
        <v>0</v>
      </c>
      <c r="D14" s="31" t="s">
        <v>420</v>
      </c>
      <c r="E14" s="31" t="s">
        <v>180</v>
      </c>
      <c r="F14" s="31" t="s">
        <v>421</v>
      </c>
      <c r="G14" s="31" t="s">
        <v>0</v>
      </c>
      <c r="H14" s="31" t="s">
        <v>0</v>
      </c>
      <c r="I14" s="31" t="s">
        <v>0</v>
      </c>
      <c r="J14" s="31" t="s">
        <v>0</v>
      </c>
      <c r="K14" s="31" t="s">
        <v>0</v>
      </c>
      <c r="L14" s="31" t="s">
        <v>0</v>
      </c>
      <c r="M14" s="31" t="s">
        <v>0</v>
      </c>
      <c r="N14" s="31" t="s">
        <v>0</v>
      </c>
      <c r="O14" s="31" t="s">
        <v>0</v>
      </c>
      <c r="P14" s="31" t="s">
        <v>0</v>
      </c>
      <c r="Q14" s="31" t="s">
        <v>0</v>
      </c>
      <c r="R14" s="31" t="s">
        <v>0</v>
      </c>
      <c r="S14" s="31" t="s">
        <v>0</v>
      </c>
      <c r="T14" s="31" t="s">
        <v>0</v>
      </c>
      <c r="U14" s="31" t="s">
        <v>0</v>
      </c>
      <c r="V14" s="31" t="s">
        <v>0</v>
      </c>
      <c r="W14" s="31" t="s">
        <v>0</v>
      </c>
      <c r="X14" s="31" t="s">
        <v>0</v>
      </c>
      <c r="Y14" s="31" t="s">
        <v>0</v>
      </c>
      <c r="Z14" s="31" t="s">
        <v>0</v>
      </c>
      <c r="AA14" s="31" t="s">
        <v>0</v>
      </c>
      <c r="AB14" s="31" t="s">
        <v>0</v>
      </c>
      <c r="AC14" s="31" t="s">
        <v>0</v>
      </c>
      <c r="AD14" s="31" t="s">
        <v>44</v>
      </c>
      <c r="AE14" s="31" t="s">
        <v>0</v>
      </c>
      <c r="AF14" s="33">
        <v>0</v>
      </c>
      <c r="AG14" s="33">
        <v>0</v>
      </c>
      <c r="AH14" s="33">
        <v>0</v>
      </c>
      <c r="AI14" s="33">
        <v>0</v>
      </c>
      <c r="AJ14" s="33">
        <v>0</v>
      </c>
      <c r="AK14" s="33">
        <v>0</v>
      </c>
      <c r="AL14" s="33">
        <v>0</v>
      </c>
      <c r="AM14" s="33">
        <v>0</v>
      </c>
      <c r="AN14" s="33">
        <v>0</v>
      </c>
      <c r="AO14" s="33">
        <v>0</v>
      </c>
      <c r="AP14" s="33">
        <v>0</v>
      </c>
      <c r="AQ14" s="33">
        <v>0</v>
      </c>
      <c r="AR14" s="33">
        <v>0</v>
      </c>
      <c r="AS14" s="33">
        <v>0</v>
      </c>
      <c r="AT14" s="33">
        <v>0</v>
      </c>
      <c r="AU14" s="33">
        <v>0</v>
      </c>
      <c r="AV14" s="33">
        <v>0</v>
      </c>
      <c r="AW14" s="33">
        <v>0</v>
      </c>
      <c r="AX14" s="33">
        <v>0</v>
      </c>
      <c r="AY14" s="33">
        <v>0</v>
      </c>
      <c r="AZ14" s="33">
        <v>0</v>
      </c>
      <c r="BA14" s="33">
        <v>0</v>
      </c>
      <c r="BB14" s="33">
        <v>0</v>
      </c>
      <c r="BC14" s="33">
        <v>0</v>
      </c>
      <c r="BD14" s="33">
        <v>0</v>
      </c>
      <c r="BE14" s="33">
        <v>0</v>
      </c>
      <c r="BF14" s="33">
        <v>0</v>
      </c>
      <c r="BG14" s="33">
        <v>0</v>
      </c>
      <c r="BH14" s="33">
        <v>0</v>
      </c>
      <c r="BI14" s="33">
        <v>0</v>
      </c>
      <c r="BJ14" s="33">
        <v>0</v>
      </c>
      <c r="BK14" s="33">
        <v>0</v>
      </c>
      <c r="BL14" s="33">
        <v>0</v>
      </c>
      <c r="BM14" s="33">
        <v>0</v>
      </c>
      <c r="BN14" s="33">
        <v>0</v>
      </c>
      <c r="BO14" s="33">
        <v>0</v>
      </c>
      <c r="BP14" s="33">
        <v>0</v>
      </c>
      <c r="BQ14" s="33">
        <v>0</v>
      </c>
      <c r="BR14" s="33">
        <v>0</v>
      </c>
      <c r="BS14" s="33">
        <v>0</v>
      </c>
      <c r="BT14" s="33">
        <v>0</v>
      </c>
      <c r="BU14" s="33">
        <v>0</v>
      </c>
      <c r="BV14" s="33">
        <v>0</v>
      </c>
      <c r="BW14" s="33">
        <v>0</v>
      </c>
      <c r="BX14" s="33">
        <v>0</v>
      </c>
      <c r="BY14" s="33">
        <v>0</v>
      </c>
      <c r="BZ14" s="33">
        <v>0</v>
      </c>
      <c r="CA14" s="33">
        <v>0</v>
      </c>
      <c r="CB14" s="33">
        <v>0</v>
      </c>
      <c r="CC14" s="33">
        <v>0</v>
      </c>
      <c r="CD14" s="33">
        <v>0</v>
      </c>
      <c r="CE14" s="33">
        <v>0</v>
      </c>
      <c r="CF14" s="33">
        <v>0</v>
      </c>
      <c r="CG14" s="33">
        <v>0</v>
      </c>
      <c r="CH14" s="33">
        <v>0</v>
      </c>
      <c r="CI14" s="33">
        <v>0</v>
      </c>
      <c r="CJ14" s="33">
        <v>0</v>
      </c>
      <c r="CK14" s="33">
        <v>0</v>
      </c>
      <c r="CL14" s="33">
        <v>0</v>
      </c>
      <c r="CM14" s="33">
        <v>0</v>
      </c>
      <c r="CN14" s="33">
        <v>0</v>
      </c>
      <c r="CO14" s="33">
        <v>0</v>
      </c>
      <c r="CP14" s="33">
        <v>0</v>
      </c>
      <c r="CQ14" s="33">
        <v>0</v>
      </c>
      <c r="CR14" s="33">
        <v>0</v>
      </c>
      <c r="CS14" s="33">
        <v>0</v>
      </c>
      <c r="CT14" s="33">
        <v>0</v>
      </c>
      <c r="CU14" s="33">
        <v>0</v>
      </c>
      <c r="CV14" s="33">
        <v>0</v>
      </c>
      <c r="CW14" s="33">
        <v>0</v>
      </c>
      <c r="CX14" s="33">
        <v>0</v>
      </c>
      <c r="CY14" s="33">
        <v>0</v>
      </c>
      <c r="CZ14" s="33">
        <v>0</v>
      </c>
      <c r="DA14" s="33">
        <v>0</v>
      </c>
      <c r="DB14" s="33">
        <v>0</v>
      </c>
      <c r="DC14" s="33">
        <v>0</v>
      </c>
      <c r="DD14" s="33">
        <v>0</v>
      </c>
      <c r="DE14" s="33">
        <v>0</v>
      </c>
      <c r="DF14" s="33">
        <v>0</v>
      </c>
      <c r="DG14" s="33">
        <v>0</v>
      </c>
      <c r="DH14" s="33">
        <v>0</v>
      </c>
      <c r="DI14" s="33">
        <v>0</v>
      </c>
      <c r="DJ14" s="33">
        <v>0</v>
      </c>
      <c r="DK14" s="33">
        <v>0</v>
      </c>
      <c r="DL14" s="33">
        <v>0</v>
      </c>
      <c r="DM14" s="33">
        <v>0</v>
      </c>
      <c r="DN14" s="33">
        <v>0</v>
      </c>
      <c r="DO14" s="33">
        <v>0</v>
      </c>
      <c r="DP14" s="33">
        <v>0</v>
      </c>
      <c r="DQ14" s="33">
        <v>0</v>
      </c>
      <c r="DR14" s="33" t="s">
        <v>0</v>
      </c>
    </row>
    <row r="15" spans="1:122" ht="17.649999999999999" customHeight="1" x14ac:dyDescent="0.2">
      <c r="A15" s="32" t="s">
        <v>52</v>
      </c>
      <c r="B15" s="32" t="s">
        <v>583</v>
      </c>
      <c r="C15" s="31" t="s">
        <v>584</v>
      </c>
      <c r="D15" s="31" t="s">
        <v>0</v>
      </c>
      <c r="E15" s="31" t="s">
        <v>0</v>
      </c>
      <c r="F15" s="31" t="s">
        <v>0</v>
      </c>
      <c r="G15" s="31" t="s">
        <v>0</v>
      </c>
      <c r="H15" s="31" t="s">
        <v>0</v>
      </c>
      <c r="I15" s="31" t="s">
        <v>0</v>
      </c>
      <c r="J15" s="31" t="s">
        <v>0</v>
      </c>
      <c r="K15" s="31" t="s">
        <v>0</v>
      </c>
      <c r="L15" s="31" t="s">
        <v>0</v>
      </c>
      <c r="M15" s="31" t="s">
        <v>0</v>
      </c>
      <c r="N15" s="31" t="s">
        <v>0</v>
      </c>
      <c r="O15" s="31" t="s">
        <v>0</v>
      </c>
      <c r="P15" s="31" t="s">
        <v>0</v>
      </c>
      <c r="Q15" s="31" t="s">
        <v>0</v>
      </c>
      <c r="R15" s="31" t="s">
        <v>0</v>
      </c>
      <c r="S15" s="31" t="s">
        <v>0</v>
      </c>
      <c r="T15" s="31" t="s">
        <v>0</v>
      </c>
      <c r="U15" s="31" t="s">
        <v>0</v>
      </c>
      <c r="V15" s="31" t="s">
        <v>0</v>
      </c>
      <c r="W15" s="31" t="s">
        <v>0</v>
      </c>
      <c r="X15" s="31" t="s">
        <v>0</v>
      </c>
      <c r="Y15" s="31" t="s">
        <v>0</v>
      </c>
      <c r="Z15" s="31" t="s">
        <v>0</v>
      </c>
      <c r="AA15" s="31" t="s">
        <v>0</v>
      </c>
      <c r="AB15" s="31" t="s">
        <v>0</v>
      </c>
      <c r="AC15" s="31" t="s">
        <v>0</v>
      </c>
      <c r="AD15" s="31" t="s">
        <v>0</v>
      </c>
      <c r="AE15" s="31" t="s">
        <v>0</v>
      </c>
      <c r="AF15" s="33">
        <v>1331</v>
      </c>
      <c r="AG15" s="33">
        <v>1328.6</v>
      </c>
      <c r="AH15" s="33">
        <v>0</v>
      </c>
      <c r="AI15" s="33">
        <v>0</v>
      </c>
      <c r="AJ15" s="33">
        <v>0</v>
      </c>
      <c r="AK15" s="33">
        <v>0</v>
      </c>
      <c r="AL15" s="33">
        <v>0</v>
      </c>
      <c r="AM15" s="33">
        <v>0</v>
      </c>
      <c r="AN15" s="33">
        <v>1331</v>
      </c>
      <c r="AO15" s="33">
        <v>1328.6</v>
      </c>
      <c r="AP15" s="33">
        <v>1382</v>
      </c>
      <c r="AQ15" s="33">
        <v>0</v>
      </c>
      <c r="AR15" s="33">
        <v>0</v>
      </c>
      <c r="AS15" s="33">
        <v>0</v>
      </c>
      <c r="AT15" s="33">
        <v>1382</v>
      </c>
      <c r="AU15" s="33">
        <v>1382</v>
      </c>
      <c r="AV15" s="33">
        <v>0</v>
      </c>
      <c r="AW15" s="33">
        <v>0</v>
      </c>
      <c r="AX15" s="33">
        <v>0</v>
      </c>
      <c r="AY15" s="33">
        <v>1382</v>
      </c>
      <c r="AZ15" s="33">
        <v>1382</v>
      </c>
      <c r="BA15" s="33">
        <v>0</v>
      </c>
      <c r="BB15" s="33">
        <v>0</v>
      </c>
      <c r="BC15" s="33">
        <v>0</v>
      </c>
      <c r="BD15" s="33">
        <v>1382</v>
      </c>
      <c r="BE15" s="33">
        <v>1382</v>
      </c>
      <c r="BF15" s="33">
        <v>0</v>
      </c>
      <c r="BG15" s="33">
        <v>0</v>
      </c>
      <c r="BH15" s="33">
        <v>0</v>
      </c>
      <c r="BI15" s="33">
        <v>1382</v>
      </c>
      <c r="BJ15" s="33">
        <v>1331</v>
      </c>
      <c r="BK15" s="33">
        <v>1328.6</v>
      </c>
      <c r="BL15" s="33">
        <v>0</v>
      </c>
      <c r="BM15" s="33">
        <v>0</v>
      </c>
      <c r="BN15" s="33">
        <v>0</v>
      </c>
      <c r="BO15" s="33">
        <v>0</v>
      </c>
      <c r="BP15" s="33">
        <v>0</v>
      </c>
      <c r="BQ15" s="33">
        <v>0</v>
      </c>
      <c r="BR15" s="33">
        <v>1331</v>
      </c>
      <c r="BS15" s="33">
        <v>1328.6</v>
      </c>
      <c r="BT15" s="33">
        <v>1382</v>
      </c>
      <c r="BU15" s="33">
        <v>0</v>
      </c>
      <c r="BV15" s="33">
        <v>0</v>
      </c>
      <c r="BW15" s="33">
        <v>0</v>
      </c>
      <c r="BX15" s="33">
        <v>1382</v>
      </c>
      <c r="BY15" s="33">
        <v>1382</v>
      </c>
      <c r="BZ15" s="33">
        <v>0</v>
      </c>
      <c r="CA15" s="33">
        <v>0</v>
      </c>
      <c r="CB15" s="33">
        <v>0</v>
      </c>
      <c r="CC15" s="33">
        <v>1382</v>
      </c>
      <c r="CD15" s="33">
        <v>1382</v>
      </c>
      <c r="CE15" s="33">
        <v>0</v>
      </c>
      <c r="CF15" s="33">
        <v>0</v>
      </c>
      <c r="CG15" s="33">
        <v>0</v>
      </c>
      <c r="CH15" s="33">
        <v>1382</v>
      </c>
      <c r="CI15" s="33">
        <v>1382</v>
      </c>
      <c r="CJ15" s="33">
        <v>0</v>
      </c>
      <c r="CK15" s="33">
        <v>0</v>
      </c>
      <c r="CL15" s="33">
        <v>0</v>
      </c>
      <c r="CM15" s="33">
        <v>1382</v>
      </c>
      <c r="CN15" s="33">
        <v>1328.6</v>
      </c>
      <c r="CO15" s="33">
        <v>0</v>
      </c>
      <c r="CP15" s="33">
        <v>0</v>
      </c>
      <c r="CQ15" s="33">
        <v>0</v>
      </c>
      <c r="CR15" s="33">
        <v>1328.6</v>
      </c>
      <c r="CS15" s="33">
        <v>1382</v>
      </c>
      <c r="CT15" s="33">
        <v>0</v>
      </c>
      <c r="CU15" s="33">
        <v>0</v>
      </c>
      <c r="CV15" s="33">
        <v>0</v>
      </c>
      <c r="CW15" s="33">
        <v>1382</v>
      </c>
      <c r="CX15" s="33">
        <v>1382</v>
      </c>
      <c r="CY15" s="33">
        <v>0</v>
      </c>
      <c r="CZ15" s="33">
        <v>0</v>
      </c>
      <c r="DA15" s="33">
        <v>0</v>
      </c>
      <c r="DB15" s="33">
        <v>1382</v>
      </c>
      <c r="DC15" s="33">
        <v>1328.6</v>
      </c>
      <c r="DD15" s="33">
        <v>0</v>
      </c>
      <c r="DE15" s="33">
        <v>0</v>
      </c>
      <c r="DF15" s="33">
        <v>0</v>
      </c>
      <c r="DG15" s="33">
        <v>1328.6</v>
      </c>
      <c r="DH15" s="33">
        <v>1382</v>
      </c>
      <c r="DI15" s="33">
        <v>0</v>
      </c>
      <c r="DJ15" s="33">
        <v>0</v>
      </c>
      <c r="DK15" s="33">
        <v>0</v>
      </c>
      <c r="DL15" s="33">
        <v>1382</v>
      </c>
      <c r="DM15" s="33">
        <v>1382</v>
      </c>
      <c r="DN15" s="33">
        <v>0</v>
      </c>
      <c r="DO15" s="33">
        <v>0</v>
      </c>
      <c r="DP15" s="33">
        <v>0</v>
      </c>
      <c r="DQ15" s="33">
        <v>1382</v>
      </c>
      <c r="DR15" s="33" t="s">
        <v>0</v>
      </c>
    </row>
    <row r="16" spans="1:122" ht="17.649999999999999" customHeight="1" x14ac:dyDescent="0.2">
      <c r="A16" s="32" t="s">
        <v>585</v>
      </c>
      <c r="B16" s="32" t="s">
        <v>586</v>
      </c>
      <c r="C16" s="31" t="s">
        <v>587</v>
      </c>
      <c r="D16" s="31" t="s">
        <v>0</v>
      </c>
      <c r="E16" s="31" t="s">
        <v>0</v>
      </c>
      <c r="F16" s="31" t="s">
        <v>0</v>
      </c>
      <c r="G16" s="31" t="s">
        <v>0</v>
      </c>
      <c r="H16" s="31" t="s">
        <v>0</v>
      </c>
      <c r="I16" s="31" t="s">
        <v>0</v>
      </c>
      <c r="J16" s="31" t="s">
        <v>0</v>
      </c>
      <c r="K16" s="31" t="s">
        <v>0</v>
      </c>
      <c r="L16" s="31" t="s">
        <v>0</v>
      </c>
      <c r="M16" s="31" t="s">
        <v>0</v>
      </c>
      <c r="N16" s="31" t="s">
        <v>0</v>
      </c>
      <c r="O16" s="31" t="s">
        <v>0</v>
      </c>
      <c r="P16" s="31" t="s">
        <v>0</v>
      </c>
      <c r="Q16" s="31" t="s">
        <v>0</v>
      </c>
      <c r="R16" s="31" t="s">
        <v>0</v>
      </c>
      <c r="S16" s="31" t="s">
        <v>0</v>
      </c>
      <c r="T16" s="31" t="s">
        <v>0</v>
      </c>
      <c r="U16" s="31" t="s">
        <v>0</v>
      </c>
      <c r="V16" s="31" t="s">
        <v>0</v>
      </c>
      <c r="W16" s="31" t="s">
        <v>0</v>
      </c>
      <c r="X16" s="31" t="s">
        <v>0</v>
      </c>
      <c r="Y16" s="31" t="s">
        <v>0</v>
      </c>
      <c r="Z16" s="31" t="s">
        <v>0</v>
      </c>
      <c r="AA16" s="31" t="s">
        <v>0</v>
      </c>
      <c r="AB16" s="31" t="s">
        <v>0</v>
      </c>
      <c r="AC16" s="31" t="s">
        <v>0</v>
      </c>
      <c r="AD16" s="31" t="s">
        <v>0</v>
      </c>
      <c r="AE16" s="31" t="s">
        <v>0</v>
      </c>
      <c r="AF16" s="33">
        <v>1331</v>
      </c>
      <c r="AG16" s="33">
        <v>1328.6</v>
      </c>
      <c r="AH16" s="33">
        <v>0</v>
      </c>
      <c r="AI16" s="33">
        <v>0</v>
      </c>
      <c r="AJ16" s="33">
        <v>0</v>
      </c>
      <c r="AK16" s="33">
        <v>0</v>
      </c>
      <c r="AL16" s="33">
        <v>0</v>
      </c>
      <c r="AM16" s="33">
        <v>0</v>
      </c>
      <c r="AN16" s="33">
        <v>1331</v>
      </c>
      <c r="AO16" s="33">
        <v>1328.6</v>
      </c>
      <c r="AP16" s="33">
        <v>1382</v>
      </c>
      <c r="AQ16" s="33">
        <v>0</v>
      </c>
      <c r="AR16" s="33">
        <v>0</v>
      </c>
      <c r="AS16" s="33">
        <v>0</v>
      </c>
      <c r="AT16" s="33">
        <v>1382</v>
      </c>
      <c r="AU16" s="33">
        <v>1382</v>
      </c>
      <c r="AV16" s="33">
        <v>0</v>
      </c>
      <c r="AW16" s="33">
        <v>0</v>
      </c>
      <c r="AX16" s="33">
        <v>0</v>
      </c>
      <c r="AY16" s="33">
        <v>1382</v>
      </c>
      <c r="AZ16" s="33">
        <v>1382</v>
      </c>
      <c r="BA16" s="33">
        <v>0</v>
      </c>
      <c r="BB16" s="33">
        <v>0</v>
      </c>
      <c r="BC16" s="33">
        <v>0</v>
      </c>
      <c r="BD16" s="33">
        <v>1382</v>
      </c>
      <c r="BE16" s="33">
        <v>1382</v>
      </c>
      <c r="BF16" s="33">
        <v>0</v>
      </c>
      <c r="BG16" s="33">
        <v>0</v>
      </c>
      <c r="BH16" s="33">
        <v>0</v>
      </c>
      <c r="BI16" s="33">
        <v>1382</v>
      </c>
      <c r="BJ16" s="33">
        <v>1331</v>
      </c>
      <c r="BK16" s="33">
        <v>1328.6</v>
      </c>
      <c r="BL16" s="33">
        <v>0</v>
      </c>
      <c r="BM16" s="33">
        <v>0</v>
      </c>
      <c r="BN16" s="33">
        <v>0</v>
      </c>
      <c r="BO16" s="33">
        <v>0</v>
      </c>
      <c r="BP16" s="33">
        <v>0</v>
      </c>
      <c r="BQ16" s="33">
        <v>0</v>
      </c>
      <c r="BR16" s="33">
        <v>1331</v>
      </c>
      <c r="BS16" s="33">
        <v>1328.6</v>
      </c>
      <c r="BT16" s="33">
        <v>1382</v>
      </c>
      <c r="BU16" s="33">
        <v>0</v>
      </c>
      <c r="BV16" s="33">
        <v>0</v>
      </c>
      <c r="BW16" s="33">
        <v>0</v>
      </c>
      <c r="BX16" s="33">
        <v>1382</v>
      </c>
      <c r="BY16" s="33">
        <v>1382</v>
      </c>
      <c r="BZ16" s="33">
        <v>0</v>
      </c>
      <c r="CA16" s="33">
        <v>0</v>
      </c>
      <c r="CB16" s="33">
        <v>0</v>
      </c>
      <c r="CC16" s="33">
        <v>1382</v>
      </c>
      <c r="CD16" s="33">
        <v>1382</v>
      </c>
      <c r="CE16" s="33">
        <v>0</v>
      </c>
      <c r="CF16" s="33">
        <v>0</v>
      </c>
      <c r="CG16" s="33">
        <v>0</v>
      </c>
      <c r="CH16" s="33">
        <v>1382</v>
      </c>
      <c r="CI16" s="33">
        <v>1382</v>
      </c>
      <c r="CJ16" s="33">
        <v>0</v>
      </c>
      <c r="CK16" s="33">
        <v>0</v>
      </c>
      <c r="CL16" s="33">
        <v>0</v>
      </c>
      <c r="CM16" s="33">
        <v>1382</v>
      </c>
      <c r="CN16" s="33">
        <v>1328.6</v>
      </c>
      <c r="CO16" s="33">
        <v>0</v>
      </c>
      <c r="CP16" s="33">
        <v>0</v>
      </c>
      <c r="CQ16" s="33">
        <v>0</v>
      </c>
      <c r="CR16" s="33">
        <v>1328.6</v>
      </c>
      <c r="CS16" s="33">
        <v>1382</v>
      </c>
      <c r="CT16" s="33">
        <v>0</v>
      </c>
      <c r="CU16" s="33">
        <v>0</v>
      </c>
      <c r="CV16" s="33">
        <v>0</v>
      </c>
      <c r="CW16" s="33">
        <v>1382</v>
      </c>
      <c r="CX16" s="33">
        <v>1382</v>
      </c>
      <c r="CY16" s="33">
        <v>0</v>
      </c>
      <c r="CZ16" s="33">
        <v>0</v>
      </c>
      <c r="DA16" s="33">
        <v>0</v>
      </c>
      <c r="DB16" s="33">
        <v>1382</v>
      </c>
      <c r="DC16" s="33">
        <v>1328.6</v>
      </c>
      <c r="DD16" s="33">
        <v>0</v>
      </c>
      <c r="DE16" s="33">
        <v>0</v>
      </c>
      <c r="DF16" s="33">
        <v>0</v>
      </c>
      <c r="DG16" s="33">
        <v>1328.6</v>
      </c>
      <c r="DH16" s="33">
        <v>1382</v>
      </c>
      <c r="DI16" s="33">
        <v>0</v>
      </c>
      <c r="DJ16" s="33">
        <v>0</v>
      </c>
      <c r="DK16" s="33">
        <v>0</v>
      </c>
      <c r="DL16" s="33">
        <v>1382</v>
      </c>
      <c r="DM16" s="33">
        <v>1382</v>
      </c>
      <c r="DN16" s="33">
        <v>0</v>
      </c>
      <c r="DO16" s="33">
        <v>0</v>
      </c>
      <c r="DP16" s="33">
        <v>0</v>
      </c>
      <c r="DQ16" s="33">
        <v>1382</v>
      </c>
      <c r="DR16" s="33" t="s">
        <v>0</v>
      </c>
    </row>
    <row r="20" spans="76:103" ht="18.75" x14ac:dyDescent="0.2">
      <c r="BX20" s="35" t="s">
        <v>633</v>
      </c>
      <c r="BY20" s="35"/>
      <c r="BZ20" s="35"/>
      <c r="CA20" s="35"/>
      <c r="CB20" s="35"/>
      <c r="CC20" s="35"/>
      <c r="CD20" s="35"/>
      <c r="CE20" s="35"/>
      <c r="CF20" s="35"/>
      <c r="CG20" s="35"/>
      <c r="CH20" s="35"/>
      <c r="CI20" s="35"/>
      <c r="CW20" s="36" t="s">
        <v>634</v>
      </c>
      <c r="CX20" s="36"/>
      <c r="CY20" s="36"/>
    </row>
  </sheetData>
  <autoFilter ref="A8:DQ16"/>
  <mergeCells count="83">
    <mergeCell ref="BV6:BV7"/>
    <mergeCell ref="AZ6:AZ7"/>
    <mergeCell ref="BA6:BD6"/>
    <mergeCell ref="BE6:BE7"/>
    <mergeCell ref="BN6:BO6"/>
    <mergeCell ref="BP6:BQ6"/>
    <mergeCell ref="BR6:BS6"/>
    <mergeCell ref="BT6:BT7"/>
    <mergeCell ref="BU6:BU7"/>
    <mergeCell ref="BX20:CI20"/>
    <mergeCell ref="CW20:CY20"/>
    <mergeCell ref="CS6:CW6"/>
    <mergeCell ref="CX6:DB6"/>
    <mergeCell ref="CB6:CB7"/>
    <mergeCell ref="AS6:AS7"/>
    <mergeCell ref="U6:W6"/>
    <mergeCell ref="X6:Z6"/>
    <mergeCell ref="B13:B14"/>
    <mergeCell ref="C13:C14"/>
    <mergeCell ref="CI6:CI7"/>
    <mergeCell ref="CJ6:CM6"/>
    <mergeCell ref="CN6:CR6"/>
    <mergeCell ref="B11:B12"/>
    <mergeCell ref="C11:C12"/>
    <mergeCell ref="CC6:CC7"/>
    <mergeCell ref="CD6:CD7"/>
    <mergeCell ref="CE6:CH6"/>
    <mergeCell ref="BW6:BW7"/>
    <mergeCell ref="BX6:BX7"/>
    <mergeCell ref="BY6:BY7"/>
    <mergeCell ref="BZ6:BZ7"/>
    <mergeCell ref="CA6:CA7"/>
    <mergeCell ref="AW6:AW7"/>
    <mergeCell ref="AX6:AX7"/>
    <mergeCell ref="AY6:AY7"/>
    <mergeCell ref="AP6:AP7"/>
    <mergeCell ref="AQ6:AQ7"/>
    <mergeCell ref="AR6:AR7"/>
    <mergeCell ref="CN4:DQ4"/>
    <mergeCell ref="AA6:AC6"/>
    <mergeCell ref="AF6:AG6"/>
    <mergeCell ref="AH6:AI6"/>
    <mergeCell ref="AJ6:AK6"/>
    <mergeCell ref="AL6:AM6"/>
    <mergeCell ref="DC6:DG6"/>
    <mergeCell ref="DH6:DL6"/>
    <mergeCell ref="CN5:DB5"/>
    <mergeCell ref="DC5:DQ5"/>
    <mergeCell ref="BF6:BI6"/>
    <mergeCell ref="BJ6:BK6"/>
    <mergeCell ref="DM6:DQ6"/>
    <mergeCell ref="DR4:DR7"/>
    <mergeCell ref="D5:W5"/>
    <mergeCell ref="X5:AC5"/>
    <mergeCell ref="AF5:AO5"/>
    <mergeCell ref="AP5:AT5"/>
    <mergeCell ref="AU5:AY5"/>
    <mergeCell ref="AZ5:BI5"/>
    <mergeCell ref="BJ5:BS5"/>
    <mergeCell ref="D6:F6"/>
    <mergeCell ref="G6:J6"/>
    <mergeCell ref="K6:M6"/>
    <mergeCell ref="N6:Q6"/>
    <mergeCell ref="R6:T6"/>
    <mergeCell ref="BT5:BX5"/>
    <mergeCell ref="BY5:CC5"/>
    <mergeCell ref="AN6:AO6"/>
    <mergeCell ref="B1:BT1"/>
    <mergeCell ref="B2:BT2"/>
    <mergeCell ref="B3:BT3"/>
    <mergeCell ref="A4:A7"/>
    <mergeCell ref="B4:B7"/>
    <mergeCell ref="C4:C7"/>
    <mergeCell ref="D4:AC4"/>
    <mergeCell ref="AD4:AD7"/>
    <mergeCell ref="AE4:AE6"/>
    <mergeCell ref="AF4:BI4"/>
    <mergeCell ref="BJ4:CM4"/>
    <mergeCell ref="CD5:CM5"/>
    <mergeCell ref="BL6:BM6"/>
    <mergeCell ref="AT6:AT7"/>
    <mergeCell ref="AU6:AU7"/>
    <mergeCell ref="AV6:AV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opLeftCell="AU1" workbookViewId="0">
      <selection activeCell="BT9" sqref="BT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5" width="12.1640625" customWidth="1"/>
    <col min="36"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5" width="12.1640625" customWidth="1"/>
    <col min="66"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3" width="12.1640625" customWidth="1"/>
    <col min="94" max="95" width="12.1640625" hidden="1" customWidth="1"/>
    <col min="96" max="97" width="12.1640625" customWidth="1"/>
    <col min="98" max="100" width="12.1640625" hidden="1" customWidth="1"/>
    <col min="101" max="102" width="12.1640625" customWidth="1"/>
    <col min="103" max="105" width="12.1640625" hidden="1" customWidth="1"/>
    <col min="106" max="108" width="12.1640625" customWidth="1"/>
    <col min="109"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15" x14ac:dyDescent="0.2">
      <c r="A1" s="25" t="s">
        <v>0</v>
      </c>
      <c r="B1" s="34" t="s">
        <v>635</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row>
    <row r="2" spans="1:122" ht="15" customHeight="1" x14ac:dyDescent="0.2">
      <c r="A2" s="27" t="s">
        <v>0</v>
      </c>
      <c r="B2" s="45" t="s">
        <v>621</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row>
    <row r="3" spans="1:122" ht="15" x14ac:dyDescent="0.2">
      <c r="A3" s="28" t="s">
        <v>0</v>
      </c>
      <c r="B3" s="47" t="s">
        <v>619</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row>
    <row r="4" spans="1:122"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9" t="s">
        <v>591</v>
      </c>
      <c r="Y5" s="39"/>
      <c r="Z5" s="39"/>
      <c r="AA5" s="39"/>
      <c r="AB5" s="39"/>
      <c r="AC5" s="39"/>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9" t="s">
        <v>592</v>
      </c>
      <c r="AB6" s="39"/>
      <c r="AC6" s="39"/>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2" x14ac:dyDescent="0.2">
      <c r="A7" s="42" t="s">
        <v>0</v>
      </c>
      <c r="B7" s="42" t="s">
        <v>0</v>
      </c>
      <c r="C7" s="42" t="s">
        <v>0</v>
      </c>
      <c r="D7" s="30" t="s">
        <v>36</v>
      </c>
      <c r="E7" s="30" t="s">
        <v>37</v>
      </c>
      <c r="F7" s="30" t="s">
        <v>38</v>
      </c>
      <c r="G7" s="30" t="s">
        <v>36</v>
      </c>
      <c r="H7" s="30" t="s">
        <v>37</v>
      </c>
      <c r="I7" s="30" t="s">
        <v>38</v>
      </c>
      <c r="J7" s="30" t="s">
        <v>39</v>
      </c>
      <c r="K7" s="30" t="s">
        <v>36</v>
      </c>
      <c r="L7" s="30" t="s">
        <v>40</v>
      </c>
      <c r="M7" s="30" t="s">
        <v>38</v>
      </c>
      <c r="N7" s="30" t="s">
        <v>36</v>
      </c>
      <c r="O7" s="30" t="s">
        <v>40</v>
      </c>
      <c r="P7" s="30" t="s">
        <v>38</v>
      </c>
      <c r="Q7" s="30" t="s">
        <v>39</v>
      </c>
      <c r="R7" s="30" t="s">
        <v>36</v>
      </c>
      <c r="S7" s="30" t="s">
        <v>40</v>
      </c>
      <c r="T7" s="30" t="s">
        <v>38</v>
      </c>
      <c r="U7" s="30" t="s">
        <v>36</v>
      </c>
      <c r="V7" s="30" t="s">
        <v>40</v>
      </c>
      <c r="W7" s="30" t="s">
        <v>38</v>
      </c>
      <c r="X7" s="30" t="s">
        <v>36</v>
      </c>
      <c r="Y7" s="30" t="s">
        <v>37</v>
      </c>
      <c r="Z7" s="30" t="s">
        <v>38</v>
      </c>
      <c r="AA7" s="30" t="s">
        <v>36</v>
      </c>
      <c r="AB7" s="30" t="s">
        <v>40</v>
      </c>
      <c r="AC7" s="30" t="s">
        <v>38</v>
      </c>
      <c r="AD7" s="42" t="s">
        <v>0</v>
      </c>
      <c r="AE7" s="30" t="s">
        <v>41</v>
      </c>
      <c r="AF7" s="30" t="s">
        <v>42</v>
      </c>
      <c r="AG7" s="30" t="s">
        <v>43</v>
      </c>
      <c r="AH7" s="30" t="s">
        <v>42</v>
      </c>
      <c r="AI7" s="30" t="s">
        <v>43</v>
      </c>
      <c r="AJ7" s="30" t="s">
        <v>42</v>
      </c>
      <c r="AK7" s="30" t="s">
        <v>43</v>
      </c>
      <c r="AL7" s="30" t="s">
        <v>42</v>
      </c>
      <c r="AM7" s="30" t="s">
        <v>43</v>
      </c>
      <c r="AN7" s="30" t="s">
        <v>42</v>
      </c>
      <c r="AO7" s="30" t="s">
        <v>43</v>
      </c>
      <c r="AP7" s="42" t="s">
        <v>0</v>
      </c>
      <c r="AQ7" s="42" t="s">
        <v>0</v>
      </c>
      <c r="AR7" s="42" t="s">
        <v>0</v>
      </c>
      <c r="AS7" s="42" t="s">
        <v>0</v>
      </c>
      <c r="AT7" s="42" t="s">
        <v>0</v>
      </c>
      <c r="AU7" s="42" t="s">
        <v>0</v>
      </c>
      <c r="AV7" s="42" t="s">
        <v>0</v>
      </c>
      <c r="AW7" s="42" t="s">
        <v>0</v>
      </c>
      <c r="AX7" s="42" t="s">
        <v>0</v>
      </c>
      <c r="AY7" s="42" t="s">
        <v>0</v>
      </c>
      <c r="AZ7" s="42" t="s">
        <v>0</v>
      </c>
      <c r="BA7" s="30" t="s">
        <v>27</v>
      </c>
      <c r="BB7" s="30" t="s">
        <v>28</v>
      </c>
      <c r="BC7" s="30" t="s">
        <v>29</v>
      </c>
      <c r="BD7" s="30" t="s">
        <v>30</v>
      </c>
      <c r="BE7" s="42" t="s">
        <v>0</v>
      </c>
      <c r="BF7" s="30" t="s">
        <v>27</v>
      </c>
      <c r="BG7" s="30" t="s">
        <v>28</v>
      </c>
      <c r="BH7" s="30" t="s">
        <v>29</v>
      </c>
      <c r="BI7" s="30" t="s">
        <v>30</v>
      </c>
      <c r="BJ7" s="30" t="s">
        <v>42</v>
      </c>
      <c r="BK7" s="30" t="s">
        <v>43</v>
      </c>
      <c r="BL7" s="30" t="s">
        <v>42</v>
      </c>
      <c r="BM7" s="30" t="s">
        <v>43</v>
      </c>
      <c r="BN7" s="30" t="s">
        <v>42</v>
      </c>
      <c r="BO7" s="30" t="s">
        <v>43</v>
      </c>
      <c r="BP7" s="30" t="s">
        <v>42</v>
      </c>
      <c r="BQ7" s="30" t="s">
        <v>43</v>
      </c>
      <c r="BR7" s="30" t="s">
        <v>42</v>
      </c>
      <c r="BS7" s="30" t="s">
        <v>43</v>
      </c>
      <c r="BT7" s="42" t="s">
        <v>0</v>
      </c>
      <c r="BU7" s="42" t="s">
        <v>0</v>
      </c>
      <c r="BV7" s="42" t="s">
        <v>0</v>
      </c>
      <c r="BW7" s="42" t="s">
        <v>0</v>
      </c>
      <c r="BX7" s="42" t="s">
        <v>0</v>
      </c>
      <c r="BY7" s="42" t="s">
        <v>0</v>
      </c>
      <c r="BZ7" s="42" t="s">
        <v>0</v>
      </c>
      <c r="CA7" s="42" t="s">
        <v>0</v>
      </c>
      <c r="CB7" s="42" t="s">
        <v>0</v>
      </c>
      <c r="CC7" s="42" t="s">
        <v>0</v>
      </c>
      <c r="CD7" s="42" t="s">
        <v>0</v>
      </c>
      <c r="CE7" s="30" t="s">
        <v>27</v>
      </c>
      <c r="CF7" s="30" t="s">
        <v>28</v>
      </c>
      <c r="CG7" s="30" t="s">
        <v>29</v>
      </c>
      <c r="CH7" s="30" t="s">
        <v>30</v>
      </c>
      <c r="CI7" s="42" t="s">
        <v>0</v>
      </c>
      <c r="CJ7" s="30" t="s">
        <v>27</v>
      </c>
      <c r="CK7" s="30" t="s">
        <v>28</v>
      </c>
      <c r="CL7" s="30" t="s">
        <v>29</v>
      </c>
      <c r="CM7" s="30" t="s">
        <v>30</v>
      </c>
      <c r="CN7" s="30" t="s">
        <v>26</v>
      </c>
      <c r="CO7" s="30" t="s">
        <v>27</v>
      </c>
      <c r="CP7" s="30" t="s">
        <v>28</v>
      </c>
      <c r="CQ7" s="30" t="s">
        <v>29</v>
      </c>
      <c r="CR7" s="30" t="s">
        <v>30</v>
      </c>
      <c r="CS7" s="30" t="s">
        <v>26</v>
      </c>
      <c r="CT7" s="30" t="s">
        <v>27</v>
      </c>
      <c r="CU7" s="30" t="s">
        <v>28</v>
      </c>
      <c r="CV7" s="30" t="s">
        <v>29</v>
      </c>
      <c r="CW7" s="30" t="s">
        <v>30</v>
      </c>
      <c r="CX7" s="30" t="s">
        <v>26</v>
      </c>
      <c r="CY7" s="30" t="s">
        <v>27</v>
      </c>
      <c r="CZ7" s="30" t="s">
        <v>28</v>
      </c>
      <c r="DA7" s="30" t="s">
        <v>29</v>
      </c>
      <c r="DB7" s="30" t="s">
        <v>30</v>
      </c>
      <c r="DC7" s="30" t="s">
        <v>26</v>
      </c>
      <c r="DD7" s="30" t="s">
        <v>27</v>
      </c>
      <c r="DE7" s="30" t="s">
        <v>28</v>
      </c>
      <c r="DF7" s="30" t="s">
        <v>29</v>
      </c>
      <c r="DG7" s="30" t="s">
        <v>30</v>
      </c>
      <c r="DH7" s="30" t="s">
        <v>26</v>
      </c>
      <c r="DI7" s="30" t="s">
        <v>27</v>
      </c>
      <c r="DJ7" s="30" t="s">
        <v>28</v>
      </c>
      <c r="DK7" s="30" t="s">
        <v>29</v>
      </c>
      <c r="DL7" s="30" t="s">
        <v>30</v>
      </c>
      <c r="DM7" s="30" t="s">
        <v>26</v>
      </c>
      <c r="DN7" s="30" t="s">
        <v>27</v>
      </c>
      <c r="DO7" s="30" t="s">
        <v>28</v>
      </c>
      <c r="DP7" s="30" t="s">
        <v>29</v>
      </c>
      <c r="DQ7" s="30" t="s">
        <v>30</v>
      </c>
      <c r="DR7" s="42" t="s">
        <v>0</v>
      </c>
    </row>
    <row r="8" spans="1:122" x14ac:dyDescent="0.2">
      <c r="A8" s="31" t="s">
        <v>44</v>
      </c>
      <c r="B8" s="31" t="s">
        <v>45</v>
      </c>
      <c r="C8" s="31" t="s">
        <v>46</v>
      </c>
      <c r="D8" s="31" t="s">
        <v>47</v>
      </c>
      <c r="E8" s="31" t="s">
        <v>48</v>
      </c>
      <c r="F8" s="31" t="s">
        <v>49</v>
      </c>
      <c r="G8" s="31" t="s">
        <v>50</v>
      </c>
      <c r="H8" s="31" t="s">
        <v>51</v>
      </c>
      <c r="I8" s="31" t="s">
        <v>52</v>
      </c>
      <c r="J8" s="31" t="s">
        <v>53</v>
      </c>
      <c r="K8" s="31" t="s">
        <v>54</v>
      </c>
      <c r="L8" s="31" t="s">
        <v>55</v>
      </c>
      <c r="M8" s="31" t="s">
        <v>56</v>
      </c>
      <c r="N8" s="31" t="s">
        <v>57</v>
      </c>
      <c r="O8" s="31" t="s">
        <v>58</v>
      </c>
      <c r="P8" s="31" t="s">
        <v>59</v>
      </c>
      <c r="Q8" s="31" t="s">
        <v>60</v>
      </c>
      <c r="R8" s="31" t="s">
        <v>61</v>
      </c>
      <c r="S8" s="31" t="s">
        <v>62</v>
      </c>
      <c r="T8" s="31" t="s">
        <v>63</v>
      </c>
      <c r="U8" s="31" t="s">
        <v>64</v>
      </c>
      <c r="V8" s="31" t="s">
        <v>65</v>
      </c>
      <c r="W8" s="31" t="s">
        <v>66</v>
      </c>
      <c r="X8" s="31" t="s">
        <v>67</v>
      </c>
      <c r="Y8" s="31" t="s">
        <v>68</v>
      </c>
      <c r="Z8" s="31" t="s">
        <v>69</v>
      </c>
      <c r="AA8" s="31" t="s">
        <v>70</v>
      </c>
      <c r="AB8" s="31" t="s">
        <v>71</v>
      </c>
      <c r="AC8" s="31" t="s">
        <v>72</v>
      </c>
      <c r="AD8" s="31" t="s">
        <v>73</v>
      </c>
      <c r="AE8" s="31" t="s">
        <v>74</v>
      </c>
      <c r="AF8" s="31" t="s">
        <v>75</v>
      </c>
      <c r="AG8" s="31" t="s">
        <v>76</v>
      </c>
      <c r="AH8" s="31" t="s">
        <v>77</v>
      </c>
      <c r="AI8" s="31" t="s">
        <v>78</v>
      </c>
      <c r="AJ8" s="31" t="s">
        <v>79</v>
      </c>
      <c r="AK8" s="31" t="s">
        <v>80</v>
      </c>
      <c r="AL8" s="31" t="s">
        <v>81</v>
      </c>
      <c r="AM8" s="31" t="s">
        <v>82</v>
      </c>
      <c r="AN8" s="31" t="s">
        <v>83</v>
      </c>
      <c r="AO8" s="31" t="s">
        <v>84</v>
      </c>
      <c r="AP8" s="31" t="s">
        <v>85</v>
      </c>
      <c r="AQ8" s="31" t="s">
        <v>86</v>
      </c>
      <c r="AR8" s="31" t="s">
        <v>87</v>
      </c>
      <c r="AS8" s="31" t="s">
        <v>88</v>
      </c>
      <c r="AT8" s="31" t="s">
        <v>89</v>
      </c>
      <c r="AU8" s="31" t="s">
        <v>90</v>
      </c>
      <c r="AV8" s="31" t="s">
        <v>91</v>
      </c>
      <c r="AW8" s="31" t="s">
        <v>92</v>
      </c>
      <c r="AX8" s="31" t="s">
        <v>93</v>
      </c>
      <c r="AY8" s="31" t="s">
        <v>94</v>
      </c>
      <c r="AZ8" s="31" t="s">
        <v>95</v>
      </c>
      <c r="BA8" s="31" t="s">
        <v>96</v>
      </c>
      <c r="BB8" s="31" t="s">
        <v>97</v>
      </c>
      <c r="BC8" s="31" t="s">
        <v>98</v>
      </c>
      <c r="BD8" s="31" t="s">
        <v>99</v>
      </c>
      <c r="BE8" s="31" t="s">
        <v>100</v>
      </c>
      <c r="BF8" s="31" t="s">
        <v>101</v>
      </c>
      <c r="BG8" s="31" t="s">
        <v>102</v>
      </c>
      <c r="BH8" s="31" t="s">
        <v>103</v>
      </c>
      <c r="BI8" s="31" t="s">
        <v>104</v>
      </c>
      <c r="BJ8" s="31" t="s">
        <v>105</v>
      </c>
      <c r="BK8" s="31" t="s">
        <v>106</v>
      </c>
      <c r="BL8" s="31" t="s">
        <v>107</v>
      </c>
      <c r="BM8" s="31" t="s">
        <v>108</v>
      </c>
      <c r="BN8" s="31" t="s">
        <v>109</v>
      </c>
      <c r="BO8" s="31" t="s">
        <v>110</v>
      </c>
      <c r="BP8" s="31" t="s">
        <v>111</v>
      </c>
      <c r="BQ8" s="31" t="s">
        <v>112</v>
      </c>
      <c r="BR8" s="31" t="s">
        <v>113</v>
      </c>
      <c r="BS8" s="31" t="s">
        <v>114</v>
      </c>
      <c r="BT8" s="31" t="s">
        <v>115</v>
      </c>
      <c r="BU8" s="31" t="s">
        <v>116</v>
      </c>
      <c r="BV8" s="31" t="s">
        <v>117</v>
      </c>
      <c r="BW8" s="31" t="s">
        <v>118</v>
      </c>
      <c r="BX8" s="31" t="s">
        <v>119</v>
      </c>
      <c r="BY8" s="31" t="s">
        <v>120</v>
      </c>
      <c r="BZ8" s="31" t="s">
        <v>121</v>
      </c>
      <c r="CA8" s="31" t="s">
        <v>122</v>
      </c>
      <c r="CB8" s="31" t="s">
        <v>123</v>
      </c>
      <c r="CC8" s="31" t="s">
        <v>124</v>
      </c>
      <c r="CD8" s="31" t="s">
        <v>125</v>
      </c>
      <c r="CE8" s="31" t="s">
        <v>126</v>
      </c>
      <c r="CF8" s="31" t="s">
        <v>127</v>
      </c>
      <c r="CG8" s="31" t="s">
        <v>128</v>
      </c>
      <c r="CH8" s="31" t="s">
        <v>129</v>
      </c>
      <c r="CI8" s="31" t="s">
        <v>130</v>
      </c>
      <c r="CJ8" s="31" t="s">
        <v>131</v>
      </c>
      <c r="CK8" s="31" t="s">
        <v>132</v>
      </c>
      <c r="CL8" s="31" t="s">
        <v>133</v>
      </c>
      <c r="CM8" s="31" t="s">
        <v>134</v>
      </c>
      <c r="CN8" s="31" t="s">
        <v>135</v>
      </c>
      <c r="CO8" s="31" t="s">
        <v>136</v>
      </c>
      <c r="CP8" s="31" t="s">
        <v>137</v>
      </c>
      <c r="CQ8" s="31" t="s">
        <v>138</v>
      </c>
      <c r="CR8" s="31" t="s">
        <v>139</v>
      </c>
      <c r="CS8" s="31" t="s">
        <v>140</v>
      </c>
      <c r="CT8" s="31" t="s">
        <v>141</v>
      </c>
      <c r="CU8" s="31" t="s">
        <v>142</v>
      </c>
      <c r="CV8" s="31" t="s">
        <v>143</v>
      </c>
      <c r="CW8" s="31" t="s">
        <v>144</v>
      </c>
      <c r="CX8" s="31" t="s">
        <v>145</v>
      </c>
      <c r="CY8" s="31" t="s">
        <v>146</v>
      </c>
      <c r="CZ8" s="31" t="s">
        <v>147</v>
      </c>
      <c r="DA8" s="31" t="s">
        <v>148</v>
      </c>
      <c r="DB8" s="31" t="s">
        <v>149</v>
      </c>
      <c r="DC8" s="31" t="s">
        <v>150</v>
      </c>
      <c r="DD8" s="31" t="s">
        <v>151</v>
      </c>
      <c r="DE8" s="31" t="s">
        <v>152</v>
      </c>
      <c r="DF8" s="31" t="s">
        <v>153</v>
      </c>
      <c r="DG8" s="31" t="s">
        <v>154</v>
      </c>
      <c r="DH8" s="31" t="s">
        <v>155</v>
      </c>
      <c r="DI8" s="31" t="s">
        <v>156</v>
      </c>
      <c r="DJ8" s="31" t="s">
        <v>157</v>
      </c>
      <c r="DK8" s="31" t="s">
        <v>158</v>
      </c>
      <c r="DL8" s="31" t="s">
        <v>159</v>
      </c>
      <c r="DM8" s="31" t="s">
        <v>160</v>
      </c>
      <c r="DN8" s="31" t="s">
        <v>161</v>
      </c>
      <c r="DO8" s="31" t="s">
        <v>162</v>
      </c>
      <c r="DP8" s="31" t="s">
        <v>163</v>
      </c>
      <c r="DQ8" s="31" t="s">
        <v>164</v>
      </c>
      <c r="DR8" s="31" t="s">
        <v>165</v>
      </c>
    </row>
    <row r="9" spans="1:122" ht="36" customHeight="1" x14ac:dyDescent="0.2">
      <c r="A9" s="32" t="s">
        <v>166</v>
      </c>
      <c r="B9" s="32" t="s">
        <v>167</v>
      </c>
      <c r="C9" s="31" t="s">
        <v>168</v>
      </c>
      <c r="D9" s="31" t="s">
        <v>0</v>
      </c>
      <c r="E9" s="31" t="s">
        <v>0</v>
      </c>
      <c r="F9" s="31" t="s">
        <v>0</v>
      </c>
      <c r="G9" s="31" t="s">
        <v>0</v>
      </c>
      <c r="H9" s="31" t="s">
        <v>0</v>
      </c>
      <c r="I9" s="31" t="s">
        <v>0</v>
      </c>
      <c r="J9" s="31" t="s">
        <v>0</v>
      </c>
      <c r="K9" s="31" t="s">
        <v>0</v>
      </c>
      <c r="L9" s="31" t="s">
        <v>0</v>
      </c>
      <c r="M9" s="31" t="s">
        <v>0</v>
      </c>
      <c r="N9" s="31" t="s">
        <v>0</v>
      </c>
      <c r="O9" s="31" t="s">
        <v>0</v>
      </c>
      <c r="P9" s="31" t="s">
        <v>0</v>
      </c>
      <c r="Q9" s="31" t="s">
        <v>0</v>
      </c>
      <c r="R9" s="31" t="s">
        <v>0</v>
      </c>
      <c r="S9" s="31" t="s">
        <v>0</v>
      </c>
      <c r="T9" s="31" t="s">
        <v>0</v>
      </c>
      <c r="U9" s="31" t="s">
        <v>0</v>
      </c>
      <c r="V9" s="31" t="s">
        <v>0</v>
      </c>
      <c r="W9" s="31" t="s">
        <v>0</v>
      </c>
      <c r="X9" s="31" t="s">
        <v>0</v>
      </c>
      <c r="Y9" s="31" t="s">
        <v>0</v>
      </c>
      <c r="Z9" s="31" t="s">
        <v>0</v>
      </c>
      <c r="AA9" s="31" t="s">
        <v>0</v>
      </c>
      <c r="AB9" s="31" t="s">
        <v>0</v>
      </c>
      <c r="AC9" s="31" t="s">
        <v>0</v>
      </c>
      <c r="AD9" s="31" t="s">
        <v>169</v>
      </c>
      <c r="AE9" s="31" t="s">
        <v>0</v>
      </c>
      <c r="AF9" s="33">
        <v>7116.6</v>
      </c>
      <c r="AG9" s="33">
        <v>6928.4</v>
      </c>
      <c r="AH9" s="33">
        <v>122.7</v>
      </c>
      <c r="AI9" s="33">
        <v>122.7</v>
      </c>
      <c r="AJ9" s="33">
        <v>0</v>
      </c>
      <c r="AK9" s="33">
        <v>0</v>
      </c>
      <c r="AL9" s="33">
        <v>0</v>
      </c>
      <c r="AM9" s="33">
        <v>0</v>
      </c>
      <c r="AN9" s="33">
        <v>6993.9</v>
      </c>
      <c r="AO9" s="33">
        <v>6805.7</v>
      </c>
      <c r="AP9" s="33">
        <v>7219.4</v>
      </c>
      <c r="AQ9" s="33">
        <v>0</v>
      </c>
      <c r="AR9" s="33">
        <v>0</v>
      </c>
      <c r="AS9" s="33">
        <v>0</v>
      </c>
      <c r="AT9" s="33">
        <v>7219.4</v>
      </c>
      <c r="AU9" s="33">
        <v>6667.4</v>
      </c>
      <c r="AV9" s="33">
        <v>0</v>
      </c>
      <c r="AW9" s="33">
        <v>0</v>
      </c>
      <c r="AX9" s="33">
        <v>0</v>
      </c>
      <c r="AY9" s="33">
        <v>6667.4</v>
      </c>
      <c r="AZ9" s="33">
        <v>6667.4</v>
      </c>
      <c r="BA9" s="33">
        <v>0</v>
      </c>
      <c r="BB9" s="33">
        <v>0</v>
      </c>
      <c r="BC9" s="33">
        <v>0</v>
      </c>
      <c r="BD9" s="33">
        <v>6667.4</v>
      </c>
      <c r="BE9" s="33">
        <v>6667.4</v>
      </c>
      <c r="BF9" s="33">
        <v>0</v>
      </c>
      <c r="BG9" s="33">
        <v>0</v>
      </c>
      <c r="BH9" s="33">
        <v>0</v>
      </c>
      <c r="BI9" s="33">
        <v>6667.4</v>
      </c>
      <c r="BJ9" s="33">
        <v>7116.6</v>
      </c>
      <c r="BK9" s="33">
        <v>6928.4</v>
      </c>
      <c r="BL9" s="33">
        <v>122.7</v>
      </c>
      <c r="BM9" s="33">
        <v>122.7</v>
      </c>
      <c r="BN9" s="33">
        <v>0</v>
      </c>
      <c r="BO9" s="33">
        <v>0</v>
      </c>
      <c r="BP9" s="33">
        <v>0</v>
      </c>
      <c r="BQ9" s="33">
        <v>0</v>
      </c>
      <c r="BR9" s="33">
        <v>6993.9</v>
      </c>
      <c r="BS9" s="33">
        <v>6805.7</v>
      </c>
      <c r="BT9" s="33">
        <v>7213.6</v>
      </c>
      <c r="BU9" s="33">
        <v>0</v>
      </c>
      <c r="BV9" s="33">
        <v>0</v>
      </c>
      <c r="BW9" s="33">
        <v>0</v>
      </c>
      <c r="BX9" s="33">
        <v>7213.6</v>
      </c>
      <c r="BY9" s="33">
        <v>6667.4</v>
      </c>
      <c r="BZ9" s="33">
        <v>0</v>
      </c>
      <c r="CA9" s="33">
        <v>0</v>
      </c>
      <c r="CB9" s="33">
        <v>0</v>
      </c>
      <c r="CC9" s="33">
        <v>6667.4</v>
      </c>
      <c r="CD9" s="33">
        <v>6667.4</v>
      </c>
      <c r="CE9" s="33">
        <v>0</v>
      </c>
      <c r="CF9" s="33">
        <v>0</v>
      </c>
      <c r="CG9" s="33">
        <v>0</v>
      </c>
      <c r="CH9" s="33">
        <v>6667.4</v>
      </c>
      <c r="CI9" s="33">
        <v>6667.4</v>
      </c>
      <c r="CJ9" s="33">
        <v>0</v>
      </c>
      <c r="CK9" s="33">
        <v>0</v>
      </c>
      <c r="CL9" s="33">
        <v>0</v>
      </c>
      <c r="CM9" s="33">
        <v>6667.4</v>
      </c>
      <c r="CN9" s="33">
        <v>6928.4</v>
      </c>
      <c r="CO9" s="33">
        <v>122.7</v>
      </c>
      <c r="CP9" s="33">
        <v>0</v>
      </c>
      <c r="CQ9" s="33">
        <v>0</v>
      </c>
      <c r="CR9" s="33">
        <v>6805.7</v>
      </c>
      <c r="CS9" s="33">
        <v>7219.4</v>
      </c>
      <c r="CT9" s="33">
        <v>0</v>
      </c>
      <c r="CU9" s="33">
        <v>0</v>
      </c>
      <c r="CV9" s="33">
        <v>0</v>
      </c>
      <c r="CW9" s="33">
        <v>7219.4</v>
      </c>
      <c r="CX9" s="33">
        <v>6667.4</v>
      </c>
      <c r="CY9" s="33">
        <v>0</v>
      </c>
      <c r="CZ9" s="33">
        <v>0</v>
      </c>
      <c r="DA9" s="33">
        <v>0</v>
      </c>
      <c r="DB9" s="33">
        <v>6667.4</v>
      </c>
      <c r="DC9" s="33">
        <v>6928.4</v>
      </c>
      <c r="DD9" s="33">
        <v>122.7</v>
      </c>
      <c r="DE9" s="33">
        <v>0</v>
      </c>
      <c r="DF9" s="33">
        <v>0</v>
      </c>
      <c r="DG9" s="33">
        <v>6805.7</v>
      </c>
      <c r="DH9" s="33">
        <v>7216.5</v>
      </c>
      <c r="DI9" s="33">
        <v>0</v>
      </c>
      <c r="DJ9" s="33">
        <v>0</v>
      </c>
      <c r="DK9" s="33">
        <v>0</v>
      </c>
      <c r="DL9" s="33">
        <v>7216.5</v>
      </c>
      <c r="DM9" s="33">
        <v>6667.4</v>
      </c>
      <c r="DN9" s="33">
        <v>0</v>
      </c>
      <c r="DO9" s="33">
        <v>0</v>
      </c>
      <c r="DP9" s="33">
        <v>0</v>
      </c>
      <c r="DQ9" s="33">
        <v>6667.4</v>
      </c>
      <c r="DR9" s="33" t="s">
        <v>0</v>
      </c>
    </row>
    <row r="10" spans="1:122" ht="60" customHeight="1" x14ac:dyDescent="0.2">
      <c r="A10" s="32" t="s">
        <v>170</v>
      </c>
      <c r="B10" s="32" t="s">
        <v>171</v>
      </c>
      <c r="C10" s="31" t="s">
        <v>172</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169</v>
      </c>
      <c r="AE10" s="31" t="s">
        <v>0</v>
      </c>
      <c r="AF10" s="33">
        <v>1923.7</v>
      </c>
      <c r="AG10" s="33">
        <v>1800.2</v>
      </c>
      <c r="AH10" s="33">
        <v>0</v>
      </c>
      <c r="AI10" s="33">
        <v>0</v>
      </c>
      <c r="AJ10" s="33">
        <v>0</v>
      </c>
      <c r="AK10" s="33">
        <v>0</v>
      </c>
      <c r="AL10" s="33">
        <v>0</v>
      </c>
      <c r="AM10" s="33">
        <v>0</v>
      </c>
      <c r="AN10" s="33">
        <v>1923.7</v>
      </c>
      <c r="AO10" s="33">
        <v>1800.2</v>
      </c>
      <c r="AP10" s="33">
        <v>1789.4</v>
      </c>
      <c r="AQ10" s="33">
        <v>0</v>
      </c>
      <c r="AR10" s="33">
        <v>0</v>
      </c>
      <c r="AS10" s="33">
        <v>0</v>
      </c>
      <c r="AT10" s="33">
        <v>1789.4</v>
      </c>
      <c r="AU10" s="33">
        <v>1237.4000000000001</v>
      </c>
      <c r="AV10" s="33">
        <v>0</v>
      </c>
      <c r="AW10" s="33">
        <v>0</v>
      </c>
      <c r="AX10" s="33">
        <v>0</v>
      </c>
      <c r="AY10" s="33">
        <v>1237.4000000000001</v>
      </c>
      <c r="AZ10" s="33">
        <v>1237.4000000000001</v>
      </c>
      <c r="BA10" s="33">
        <v>0</v>
      </c>
      <c r="BB10" s="33">
        <v>0</v>
      </c>
      <c r="BC10" s="33">
        <v>0</v>
      </c>
      <c r="BD10" s="33">
        <v>1237.4000000000001</v>
      </c>
      <c r="BE10" s="33">
        <v>1237.4000000000001</v>
      </c>
      <c r="BF10" s="33">
        <v>0</v>
      </c>
      <c r="BG10" s="33">
        <v>0</v>
      </c>
      <c r="BH10" s="33">
        <v>0</v>
      </c>
      <c r="BI10" s="33">
        <v>1237.4000000000001</v>
      </c>
      <c r="BJ10" s="33">
        <v>1923.7</v>
      </c>
      <c r="BK10" s="33">
        <v>1800.2</v>
      </c>
      <c r="BL10" s="33">
        <v>0</v>
      </c>
      <c r="BM10" s="33">
        <v>0</v>
      </c>
      <c r="BN10" s="33">
        <v>0</v>
      </c>
      <c r="BO10" s="33">
        <v>0</v>
      </c>
      <c r="BP10" s="33">
        <v>0</v>
      </c>
      <c r="BQ10" s="33">
        <v>0</v>
      </c>
      <c r="BR10" s="33">
        <v>1923.7</v>
      </c>
      <c r="BS10" s="33">
        <v>1800.2</v>
      </c>
      <c r="BT10" s="33">
        <v>1789.4</v>
      </c>
      <c r="BU10" s="33">
        <v>0</v>
      </c>
      <c r="BV10" s="33">
        <v>0</v>
      </c>
      <c r="BW10" s="33">
        <v>0</v>
      </c>
      <c r="BX10" s="33">
        <v>1789.4</v>
      </c>
      <c r="BY10" s="33">
        <v>1237.4000000000001</v>
      </c>
      <c r="BZ10" s="33">
        <v>0</v>
      </c>
      <c r="CA10" s="33">
        <v>0</v>
      </c>
      <c r="CB10" s="33">
        <v>0</v>
      </c>
      <c r="CC10" s="33">
        <v>1237.4000000000001</v>
      </c>
      <c r="CD10" s="33">
        <v>1237.4000000000001</v>
      </c>
      <c r="CE10" s="33">
        <v>0</v>
      </c>
      <c r="CF10" s="33">
        <v>0</v>
      </c>
      <c r="CG10" s="33">
        <v>0</v>
      </c>
      <c r="CH10" s="33">
        <v>1237.4000000000001</v>
      </c>
      <c r="CI10" s="33">
        <v>1237.4000000000001</v>
      </c>
      <c r="CJ10" s="33">
        <v>0</v>
      </c>
      <c r="CK10" s="33">
        <v>0</v>
      </c>
      <c r="CL10" s="33">
        <v>0</v>
      </c>
      <c r="CM10" s="33">
        <v>1237.4000000000001</v>
      </c>
      <c r="CN10" s="33">
        <v>1800.2</v>
      </c>
      <c r="CO10" s="33">
        <v>0</v>
      </c>
      <c r="CP10" s="33">
        <v>0</v>
      </c>
      <c r="CQ10" s="33">
        <v>0</v>
      </c>
      <c r="CR10" s="33">
        <v>1800.2</v>
      </c>
      <c r="CS10" s="33">
        <v>1789.4</v>
      </c>
      <c r="CT10" s="33">
        <v>0</v>
      </c>
      <c r="CU10" s="33">
        <v>0</v>
      </c>
      <c r="CV10" s="33">
        <v>0</v>
      </c>
      <c r="CW10" s="33">
        <v>1789.4</v>
      </c>
      <c r="CX10" s="33">
        <v>1237.4000000000001</v>
      </c>
      <c r="CY10" s="33">
        <v>0</v>
      </c>
      <c r="CZ10" s="33">
        <v>0</v>
      </c>
      <c r="DA10" s="33">
        <v>0</v>
      </c>
      <c r="DB10" s="33">
        <v>1237.4000000000001</v>
      </c>
      <c r="DC10" s="33">
        <v>1800.2</v>
      </c>
      <c r="DD10" s="33">
        <v>0</v>
      </c>
      <c r="DE10" s="33">
        <v>0</v>
      </c>
      <c r="DF10" s="33">
        <v>0</v>
      </c>
      <c r="DG10" s="33">
        <v>1800.2</v>
      </c>
      <c r="DH10" s="33">
        <v>1789.4</v>
      </c>
      <c r="DI10" s="33">
        <v>0</v>
      </c>
      <c r="DJ10" s="33">
        <v>0</v>
      </c>
      <c r="DK10" s="33">
        <v>0</v>
      </c>
      <c r="DL10" s="33">
        <v>1789.4</v>
      </c>
      <c r="DM10" s="33">
        <v>1237.4000000000001</v>
      </c>
      <c r="DN10" s="33">
        <v>0</v>
      </c>
      <c r="DO10" s="33">
        <v>0</v>
      </c>
      <c r="DP10" s="33">
        <v>0</v>
      </c>
      <c r="DQ10" s="33">
        <v>1237.4000000000001</v>
      </c>
      <c r="DR10" s="33" t="s">
        <v>0</v>
      </c>
    </row>
    <row r="11" spans="1:122" ht="168" customHeight="1" x14ac:dyDescent="0.2">
      <c r="A11" s="32" t="s">
        <v>274</v>
      </c>
      <c r="B11" s="43" t="s">
        <v>275</v>
      </c>
      <c r="C11" s="44" t="s">
        <v>276</v>
      </c>
      <c r="D11" s="31" t="s">
        <v>176</v>
      </c>
      <c r="E11" s="31" t="s">
        <v>277</v>
      </c>
      <c r="F11" s="31" t="s">
        <v>178</v>
      </c>
      <c r="G11" s="31" t="s">
        <v>0</v>
      </c>
      <c r="H11" s="31" t="s">
        <v>0</v>
      </c>
      <c r="I11" s="31" t="s">
        <v>0</v>
      </c>
      <c r="J11" s="31" t="s">
        <v>0</v>
      </c>
      <c r="K11" s="31" t="s">
        <v>0</v>
      </c>
      <c r="L11" s="31" t="s">
        <v>0</v>
      </c>
      <c r="M11" s="31" t="s">
        <v>0</v>
      </c>
      <c r="N11" s="31" t="s">
        <v>0</v>
      </c>
      <c r="O11" s="31" t="s">
        <v>0</v>
      </c>
      <c r="P11" s="31" t="s">
        <v>0</v>
      </c>
      <c r="Q11" s="31" t="s">
        <v>0</v>
      </c>
      <c r="R11" s="31" t="s">
        <v>0</v>
      </c>
      <c r="S11" s="31" t="s">
        <v>0</v>
      </c>
      <c r="T11" s="31" t="s">
        <v>0</v>
      </c>
      <c r="U11" s="31" t="s">
        <v>0</v>
      </c>
      <c r="V11" s="31" t="s">
        <v>0</v>
      </c>
      <c r="W11" s="31" t="s">
        <v>0</v>
      </c>
      <c r="X11" s="31" t="s">
        <v>278</v>
      </c>
      <c r="Y11" s="31" t="s">
        <v>180</v>
      </c>
      <c r="Z11" s="31" t="s">
        <v>279</v>
      </c>
      <c r="AA11" s="23" t="s">
        <v>602</v>
      </c>
      <c r="AB11" s="23" t="s">
        <v>180</v>
      </c>
      <c r="AC11" s="23" t="s">
        <v>603</v>
      </c>
      <c r="AD11" s="31" t="s">
        <v>44</v>
      </c>
      <c r="AE11" s="31" t="s">
        <v>280</v>
      </c>
      <c r="AF11" s="33">
        <v>1490.5</v>
      </c>
      <c r="AG11" s="33">
        <v>1388</v>
      </c>
      <c r="AH11" s="33">
        <v>0</v>
      </c>
      <c r="AI11" s="33">
        <v>0</v>
      </c>
      <c r="AJ11" s="33">
        <v>0</v>
      </c>
      <c r="AK11" s="33">
        <v>0</v>
      </c>
      <c r="AL11" s="33">
        <v>0</v>
      </c>
      <c r="AM11" s="33">
        <v>0</v>
      </c>
      <c r="AN11" s="33">
        <v>1490.5</v>
      </c>
      <c r="AO11" s="33">
        <v>1388</v>
      </c>
      <c r="AP11" s="33">
        <v>1497</v>
      </c>
      <c r="AQ11" s="33">
        <v>0</v>
      </c>
      <c r="AR11" s="33">
        <v>0</v>
      </c>
      <c r="AS11" s="33">
        <v>0</v>
      </c>
      <c r="AT11" s="33">
        <v>1497</v>
      </c>
      <c r="AU11" s="33">
        <v>945</v>
      </c>
      <c r="AV11" s="33">
        <v>0</v>
      </c>
      <c r="AW11" s="33">
        <v>0</v>
      </c>
      <c r="AX11" s="33">
        <v>0</v>
      </c>
      <c r="AY11" s="33">
        <v>945</v>
      </c>
      <c r="AZ11" s="33">
        <v>945</v>
      </c>
      <c r="BA11" s="33">
        <v>0</v>
      </c>
      <c r="BB11" s="33">
        <v>0</v>
      </c>
      <c r="BC11" s="33">
        <v>0</v>
      </c>
      <c r="BD11" s="33">
        <v>945</v>
      </c>
      <c r="BE11" s="33">
        <v>945</v>
      </c>
      <c r="BF11" s="33">
        <v>0</v>
      </c>
      <c r="BG11" s="33">
        <v>0</v>
      </c>
      <c r="BH11" s="33">
        <v>0</v>
      </c>
      <c r="BI11" s="33">
        <v>945</v>
      </c>
      <c r="BJ11" s="33">
        <v>1490.5</v>
      </c>
      <c r="BK11" s="33">
        <v>1388</v>
      </c>
      <c r="BL11" s="33">
        <v>0</v>
      </c>
      <c r="BM11" s="33">
        <v>0</v>
      </c>
      <c r="BN11" s="33">
        <v>0</v>
      </c>
      <c r="BO11" s="33">
        <v>0</v>
      </c>
      <c r="BP11" s="33">
        <v>0</v>
      </c>
      <c r="BQ11" s="33">
        <v>0</v>
      </c>
      <c r="BR11" s="33">
        <v>1490.5</v>
      </c>
      <c r="BS11" s="33">
        <v>1388</v>
      </c>
      <c r="BT11" s="33">
        <v>1497</v>
      </c>
      <c r="BU11" s="33">
        <v>0</v>
      </c>
      <c r="BV11" s="33">
        <v>0</v>
      </c>
      <c r="BW11" s="33">
        <v>0</v>
      </c>
      <c r="BX11" s="33">
        <v>1497</v>
      </c>
      <c r="BY11" s="33">
        <v>945</v>
      </c>
      <c r="BZ11" s="33">
        <v>0</v>
      </c>
      <c r="CA11" s="33">
        <v>0</v>
      </c>
      <c r="CB11" s="33">
        <v>0</v>
      </c>
      <c r="CC11" s="33">
        <v>945</v>
      </c>
      <c r="CD11" s="33">
        <v>945</v>
      </c>
      <c r="CE11" s="33">
        <v>0</v>
      </c>
      <c r="CF11" s="33">
        <v>0</v>
      </c>
      <c r="CG11" s="33">
        <v>0</v>
      </c>
      <c r="CH11" s="33">
        <v>945</v>
      </c>
      <c r="CI11" s="33">
        <v>945</v>
      </c>
      <c r="CJ11" s="33">
        <v>0</v>
      </c>
      <c r="CK11" s="33">
        <v>0</v>
      </c>
      <c r="CL11" s="33">
        <v>0</v>
      </c>
      <c r="CM11" s="33">
        <v>945</v>
      </c>
      <c r="CN11" s="33">
        <v>1388</v>
      </c>
      <c r="CO11" s="33">
        <v>0</v>
      </c>
      <c r="CP11" s="33">
        <v>0</v>
      </c>
      <c r="CQ11" s="33">
        <v>0</v>
      </c>
      <c r="CR11" s="33">
        <v>1388</v>
      </c>
      <c r="CS11" s="33">
        <v>1497</v>
      </c>
      <c r="CT11" s="33">
        <v>0</v>
      </c>
      <c r="CU11" s="33">
        <v>0</v>
      </c>
      <c r="CV11" s="33">
        <v>0</v>
      </c>
      <c r="CW11" s="33">
        <v>1497</v>
      </c>
      <c r="CX11" s="33">
        <v>945</v>
      </c>
      <c r="CY11" s="33">
        <v>0</v>
      </c>
      <c r="CZ11" s="33">
        <v>0</v>
      </c>
      <c r="DA11" s="33">
        <v>0</v>
      </c>
      <c r="DB11" s="33">
        <v>945</v>
      </c>
      <c r="DC11" s="33">
        <v>1388</v>
      </c>
      <c r="DD11" s="33">
        <v>0</v>
      </c>
      <c r="DE11" s="33">
        <v>0</v>
      </c>
      <c r="DF11" s="33">
        <v>0</v>
      </c>
      <c r="DG11" s="33">
        <v>1388</v>
      </c>
      <c r="DH11" s="33">
        <v>1497</v>
      </c>
      <c r="DI11" s="33">
        <v>0</v>
      </c>
      <c r="DJ11" s="33">
        <v>0</v>
      </c>
      <c r="DK11" s="33">
        <v>0</v>
      </c>
      <c r="DL11" s="33">
        <v>1497</v>
      </c>
      <c r="DM11" s="33">
        <v>945</v>
      </c>
      <c r="DN11" s="33">
        <v>0</v>
      </c>
      <c r="DO11" s="33">
        <v>0</v>
      </c>
      <c r="DP11" s="33">
        <v>0</v>
      </c>
      <c r="DQ11" s="33">
        <v>945</v>
      </c>
      <c r="DR11" s="33" t="s">
        <v>183</v>
      </c>
    </row>
    <row r="12" spans="1:122" ht="264" customHeight="1" x14ac:dyDescent="0.2">
      <c r="A12" s="32" t="s">
        <v>274</v>
      </c>
      <c r="B12" s="43" t="s">
        <v>0</v>
      </c>
      <c r="C12" s="44" t="s">
        <v>0</v>
      </c>
      <c r="D12" s="31" t="s">
        <v>281</v>
      </c>
      <c r="E12" s="31" t="s">
        <v>180</v>
      </c>
      <c r="F12" s="31" t="s">
        <v>206</v>
      </c>
      <c r="G12" s="31" t="s">
        <v>0</v>
      </c>
      <c r="H12" s="31" t="s">
        <v>0</v>
      </c>
      <c r="I12" s="31" t="s">
        <v>0</v>
      </c>
      <c r="J12" s="31" t="s">
        <v>0</v>
      </c>
      <c r="K12" s="31" t="s">
        <v>0</v>
      </c>
      <c r="L12" s="31" t="s">
        <v>0</v>
      </c>
      <c r="M12" s="31" t="s">
        <v>0</v>
      </c>
      <c r="N12" s="31" t="s">
        <v>0</v>
      </c>
      <c r="O12" s="31" t="s">
        <v>0</v>
      </c>
      <c r="P12" s="31" t="s">
        <v>0</v>
      </c>
      <c r="Q12" s="31" t="s">
        <v>0</v>
      </c>
      <c r="R12" s="31" t="s">
        <v>0</v>
      </c>
      <c r="S12" s="31" t="s">
        <v>0</v>
      </c>
      <c r="T12" s="31" t="s">
        <v>0</v>
      </c>
      <c r="U12" s="31" t="s">
        <v>0</v>
      </c>
      <c r="V12" s="31" t="s">
        <v>0</v>
      </c>
      <c r="W12" s="31" t="s">
        <v>0</v>
      </c>
      <c r="X12" s="31" t="s">
        <v>282</v>
      </c>
      <c r="Y12" s="31" t="s">
        <v>180</v>
      </c>
      <c r="Z12" s="31" t="s">
        <v>283</v>
      </c>
      <c r="AA12" s="31" t="s">
        <v>0</v>
      </c>
      <c r="AB12" s="31" t="s">
        <v>0</v>
      </c>
      <c r="AC12" s="31" t="s">
        <v>283</v>
      </c>
      <c r="AD12" s="31" t="s">
        <v>44</v>
      </c>
      <c r="AE12" s="31" t="s">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c r="BJ12" s="33">
        <v>0</v>
      </c>
      <c r="BK12" s="33">
        <v>0</v>
      </c>
      <c r="BL12" s="33">
        <v>0</v>
      </c>
      <c r="BM12" s="33">
        <v>0</v>
      </c>
      <c r="BN12" s="33">
        <v>0</v>
      </c>
      <c r="BO12" s="33">
        <v>0</v>
      </c>
      <c r="BP12" s="33">
        <v>0</v>
      </c>
      <c r="BQ12" s="33">
        <v>0</v>
      </c>
      <c r="BR12" s="33">
        <v>0</v>
      </c>
      <c r="BS12" s="33">
        <v>0</v>
      </c>
      <c r="BT12" s="33">
        <v>0</v>
      </c>
      <c r="BU12" s="33">
        <v>0</v>
      </c>
      <c r="BV12" s="33">
        <v>0</v>
      </c>
      <c r="BW12" s="33">
        <v>0</v>
      </c>
      <c r="BX12" s="33">
        <v>0</v>
      </c>
      <c r="BY12" s="33">
        <v>0</v>
      </c>
      <c r="BZ12" s="33">
        <v>0</v>
      </c>
      <c r="CA12" s="33">
        <v>0</v>
      </c>
      <c r="CB12" s="33">
        <v>0</v>
      </c>
      <c r="CC12" s="33">
        <v>0</v>
      </c>
      <c r="CD12" s="33">
        <v>0</v>
      </c>
      <c r="CE12" s="33">
        <v>0</v>
      </c>
      <c r="CF12" s="33">
        <v>0</v>
      </c>
      <c r="CG12" s="33">
        <v>0</v>
      </c>
      <c r="CH12" s="33">
        <v>0</v>
      </c>
      <c r="CI12" s="33">
        <v>0</v>
      </c>
      <c r="CJ12" s="33">
        <v>0</v>
      </c>
      <c r="CK12" s="33">
        <v>0</v>
      </c>
      <c r="CL12" s="33">
        <v>0</v>
      </c>
      <c r="CM12" s="33">
        <v>0</v>
      </c>
      <c r="CN12" s="33">
        <v>0</v>
      </c>
      <c r="CO12" s="33">
        <v>0</v>
      </c>
      <c r="CP12" s="33">
        <v>0</v>
      </c>
      <c r="CQ12" s="33">
        <v>0</v>
      </c>
      <c r="CR12" s="33">
        <v>0</v>
      </c>
      <c r="CS12" s="33">
        <v>0</v>
      </c>
      <c r="CT12" s="33">
        <v>0</v>
      </c>
      <c r="CU12" s="33">
        <v>0</v>
      </c>
      <c r="CV12" s="33">
        <v>0</v>
      </c>
      <c r="CW12" s="33">
        <v>0</v>
      </c>
      <c r="CX12" s="33">
        <v>0</v>
      </c>
      <c r="CY12" s="33">
        <v>0</v>
      </c>
      <c r="CZ12" s="33">
        <v>0</v>
      </c>
      <c r="DA12" s="33">
        <v>0</v>
      </c>
      <c r="DB12" s="33">
        <v>0</v>
      </c>
      <c r="DC12" s="33">
        <v>0</v>
      </c>
      <c r="DD12" s="33">
        <v>0</v>
      </c>
      <c r="DE12" s="33">
        <v>0</v>
      </c>
      <c r="DF12" s="33">
        <v>0</v>
      </c>
      <c r="DG12" s="33">
        <v>0</v>
      </c>
      <c r="DH12" s="33">
        <v>0</v>
      </c>
      <c r="DI12" s="33">
        <v>0</v>
      </c>
      <c r="DJ12" s="33">
        <v>0</v>
      </c>
      <c r="DK12" s="33">
        <v>0</v>
      </c>
      <c r="DL12" s="33">
        <v>0</v>
      </c>
      <c r="DM12" s="33">
        <v>0</v>
      </c>
      <c r="DN12" s="33">
        <v>0</v>
      </c>
      <c r="DO12" s="33">
        <v>0</v>
      </c>
      <c r="DP12" s="33">
        <v>0</v>
      </c>
      <c r="DQ12" s="33">
        <v>0</v>
      </c>
      <c r="DR12" s="33" t="s">
        <v>0</v>
      </c>
    </row>
    <row r="13" spans="1:122" ht="96" customHeight="1" x14ac:dyDescent="0.2">
      <c r="A13" s="32" t="s">
        <v>274</v>
      </c>
      <c r="B13" s="43" t="s">
        <v>0</v>
      </c>
      <c r="C13" s="44" t="s">
        <v>0</v>
      </c>
      <c r="D13" s="31" t="s">
        <v>0</v>
      </c>
      <c r="E13" s="31" t="s">
        <v>0</v>
      </c>
      <c r="F13" s="31" t="s">
        <v>0</v>
      </c>
      <c r="G13" s="31" t="s">
        <v>0</v>
      </c>
      <c r="H13" s="31" t="s">
        <v>0</v>
      </c>
      <c r="I13" s="31" t="s">
        <v>0</v>
      </c>
      <c r="J13" s="31" t="s">
        <v>0</v>
      </c>
      <c r="K13" s="31" t="s">
        <v>0</v>
      </c>
      <c r="L13" s="31" t="s">
        <v>0</v>
      </c>
      <c r="M13" s="31" t="s">
        <v>0</v>
      </c>
      <c r="N13" s="31" t="s">
        <v>0</v>
      </c>
      <c r="O13" s="31" t="s">
        <v>0</v>
      </c>
      <c r="P13" s="31" t="s">
        <v>0</v>
      </c>
      <c r="Q13" s="31" t="s">
        <v>0</v>
      </c>
      <c r="R13" s="31" t="s">
        <v>0</v>
      </c>
      <c r="S13" s="31" t="s">
        <v>0</v>
      </c>
      <c r="T13" s="31" t="s">
        <v>0</v>
      </c>
      <c r="U13" s="31" t="s">
        <v>0</v>
      </c>
      <c r="V13" s="31" t="s">
        <v>0</v>
      </c>
      <c r="W13" s="31" t="s">
        <v>0</v>
      </c>
      <c r="X13" s="31" t="s">
        <v>284</v>
      </c>
      <c r="Y13" s="31" t="s">
        <v>180</v>
      </c>
      <c r="Z13" s="31" t="s">
        <v>285</v>
      </c>
      <c r="AA13" s="31" t="s">
        <v>0</v>
      </c>
      <c r="AB13" s="31" t="s">
        <v>0</v>
      </c>
      <c r="AC13" s="31" t="s">
        <v>285</v>
      </c>
      <c r="AD13" s="31" t="s">
        <v>44</v>
      </c>
      <c r="AE13" s="31" t="s">
        <v>0</v>
      </c>
      <c r="AF13" s="33">
        <v>0</v>
      </c>
      <c r="AG13" s="33">
        <v>0</v>
      </c>
      <c r="AH13" s="33">
        <v>0</v>
      </c>
      <c r="AI13" s="33">
        <v>0</v>
      </c>
      <c r="AJ13" s="33">
        <v>0</v>
      </c>
      <c r="AK13" s="33">
        <v>0</v>
      </c>
      <c r="AL13" s="33">
        <v>0</v>
      </c>
      <c r="AM13" s="33">
        <v>0</v>
      </c>
      <c r="AN13" s="33">
        <v>0</v>
      </c>
      <c r="AO13" s="33">
        <v>0</v>
      </c>
      <c r="AP13" s="33">
        <v>0</v>
      </c>
      <c r="AQ13" s="33">
        <v>0</v>
      </c>
      <c r="AR13" s="33">
        <v>0</v>
      </c>
      <c r="AS13" s="33">
        <v>0</v>
      </c>
      <c r="AT13" s="33">
        <v>0</v>
      </c>
      <c r="AU13" s="33">
        <v>0</v>
      </c>
      <c r="AV13" s="33">
        <v>0</v>
      </c>
      <c r="AW13" s="33">
        <v>0</v>
      </c>
      <c r="AX13" s="33">
        <v>0</v>
      </c>
      <c r="AY13" s="33">
        <v>0</v>
      </c>
      <c r="AZ13" s="33">
        <v>0</v>
      </c>
      <c r="BA13" s="33">
        <v>0</v>
      </c>
      <c r="BB13" s="33">
        <v>0</v>
      </c>
      <c r="BC13" s="33">
        <v>0</v>
      </c>
      <c r="BD13" s="33">
        <v>0</v>
      </c>
      <c r="BE13" s="33">
        <v>0</v>
      </c>
      <c r="BF13" s="33">
        <v>0</v>
      </c>
      <c r="BG13" s="33">
        <v>0</v>
      </c>
      <c r="BH13" s="33">
        <v>0</v>
      </c>
      <c r="BI13" s="33">
        <v>0</v>
      </c>
      <c r="BJ13" s="33">
        <v>0</v>
      </c>
      <c r="BK13" s="33">
        <v>0</v>
      </c>
      <c r="BL13" s="33">
        <v>0</v>
      </c>
      <c r="BM13" s="33">
        <v>0</v>
      </c>
      <c r="BN13" s="33">
        <v>0</v>
      </c>
      <c r="BO13" s="33">
        <v>0</v>
      </c>
      <c r="BP13" s="33">
        <v>0</v>
      </c>
      <c r="BQ13" s="33">
        <v>0</v>
      </c>
      <c r="BR13" s="33">
        <v>0</v>
      </c>
      <c r="BS13" s="33">
        <v>0</v>
      </c>
      <c r="BT13" s="33">
        <v>0</v>
      </c>
      <c r="BU13" s="33">
        <v>0</v>
      </c>
      <c r="BV13" s="33">
        <v>0</v>
      </c>
      <c r="BW13" s="33">
        <v>0</v>
      </c>
      <c r="BX13" s="33">
        <v>0</v>
      </c>
      <c r="BY13" s="33">
        <v>0</v>
      </c>
      <c r="BZ13" s="33">
        <v>0</v>
      </c>
      <c r="CA13" s="33">
        <v>0</v>
      </c>
      <c r="CB13" s="33">
        <v>0</v>
      </c>
      <c r="CC13" s="33">
        <v>0</v>
      </c>
      <c r="CD13" s="33">
        <v>0</v>
      </c>
      <c r="CE13" s="33">
        <v>0</v>
      </c>
      <c r="CF13" s="33">
        <v>0</v>
      </c>
      <c r="CG13" s="33">
        <v>0</v>
      </c>
      <c r="CH13" s="33">
        <v>0</v>
      </c>
      <c r="CI13" s="33">
        <v>0</v>
      </c>
      <c r="CJ13" s="33">
        <v>0</v>
      </c>
      <c r="CK13" s="33">
        <v>0</v>
      </c>
      <c r="CL13" s="33">
        <v>0</v>
      </c>
      <c r="CM13" s="33">
        <v>0</v>
      </c>
      <c r="CN13" s="33">
        <v>0</v>
      </c>
      <c r="CO13" s="33">
        <v>0</v>
      </c>
      <c r="CP13" s="33">
        <v>0</v>
      </c>
      <c r="CQ13" s="33">
        <v>0</v>
      </c>
      <c r="CR13" s="33">
        <v>0</v>
      </c>
      <c r="CS13" s="33">
        <v>0</v>
      </c>
      <c r="CT13" s="33">
        <v>0</v>
      </c>
      <c r="CU13" s="33">
        <v>0</v>
      </c>
      <c r="CV13" s="33">
        <v>0</v>
      </c>
      <c r="CW13" s="33">
        <v>0</v>
      </c>
      <c r="CX13" s="33">
        <v>0</v>
      </c>
      <c r="CY13" s="33">
        <v>0</v>
      </c>
      <c r="CZ13" s="33">
        <v>0</v>
      </c>
      <c r="DA13" s="33">
        <v>0</v>
      </c>
      <c r="DB13" s="33">
        <v>0</v>
      </c>
      <c r="DC13" s="33">
        <v>0</v>
      </c>
      <c r="DD13" s="33">
        <v>0</v>
      </c>
      <c r="DE13" s="33">
        <v>0</v>
      </c>
      <c r="DF13" s="33">
        <v>0</v>
      </c>
      <c r="DG13" s="33">
        <v>0</v>
      </c>
      <c r="DH13" s="33">
        <v>0</v>
      </c>
      <c r="DI13" s="33">
        <v>0</v>
      </c>
      <c r="DJ13" s="33">
        <v>0</v>
      </c>
      <c r="DK13" s="33">
        <v>0</v>
      </c>
      <c r="DL13" s="33">
        <v>0</v>
      </c>
      <c r="DM13" s="33">
        <v>0</v>
      </c>
      <c r="DN13" s="33">
        <v>0</v>
      </c>
      <c r="DO13" s="33">
        <v>0</v>
      </c>
      <c r="DP13" s="33">
        <v>0</v>
      </c>
      <c r="DQ13" s="33">
        <v>0</v>
      </c>
      <c r="DR13" s="33" t="s">
        <v>0</v>
      </c>
    </row>
    <row r="14" spans="1:122" ht="108" customHeight="1" x14ac:dyDescent="0.2">
      <c r="A14" s="32" t="s">
        <v>375</v>
      </c>
      <c r="B14" s="43" t="s">
        <v>376</v>
      </c>
      <c r="C14" s="44" t="s">
        <v>377</v>
      </c>
      <c r="D14" s="31" t="s">
        <v>176</v>
      </c>
      <c r="E14" s="31" t="s">
        <v>378</v>
      </c>
      <c r="F14" s="31" t="s">
        <v>178</v>
      </c>
      <c r="G14" s="31" t="s">
        <v>0</v>
      </c>
      <c r="H14" s="31" t="s">
        <v>0</v>
      </c>
      <c r="I14" s="31" t="s">
        <v>0</v>
      </c>
      <c r="J14" s="31" t="s">
        <v>0</v>
      </c>
      <c r="K14" s="31" t="s">
        <v>0</v>
      </c>
      <c r="L14" s="31" t="s">
        <v>0</v>
      </c>
      <c r="M14" s="31" t="s">
        <v>0</v>
      </c>
      <c r="N14" s="31" t="s">
        <v>0</v>
      </c>
      <c r="O14" s="31" t="s">
        <v>0</v>
      </c>
      <c r="P14" s="31" t="s">
        <v>0</v>
      </c>
      <c r="Q14" s="31" t="s">
        <v>0</v>
      </c>
      <c r="R14" s="31" t="s">
        <v>0</v>
      </c>
      <c r="S14" s="31" t="s">
        <v>0</v>
      </c>
      <c r="T14" s="31" t="s">
        <v>0</v>
      </c>
      <c r="U14" s="31" t="s">
        <v>0</v>
      </c>
      <c r="V14" s="31" t="s">
        <v>0</v>
      </c>
      <c r="W14" s="31" t="s">
        <v>0</v>
      </c>
      <c r="X14" s="31" t="s">
        <v>379</v>
      </c>
      <c r="Y14" s="31" t="s">
        <v>380</v>
      </c>
      <c r="Z14" s="31" t="s">
        <v>381</v>
      </c>
      <c r="AA14" s="31" t="s">
        <v>0</v>
      </c>
      <c r="AB14" s="31" t="s">
        <v>0</v>
      </c>
      <c r="AC14" s="31" t="s">
        <v>381</v>
      </c>
      <c r="AD14" s="31" t="s">
        <v>66</v>
      </c>
      <c r="AE14" s="31" t="s">
        <v>382</v>
      </c>
      <c r="AF14" s="33">
        <v>433.2</v>
      </c>
      <c r="AG14" s="33">
        <v>412.3</v>
      </c>
      <c r="AH14" s="33">
        <v>0</v>
      </c>
      <c r="AI14" s="33">
        <v>0</v>
      </c>
      <c r="AJ14" s="33">
        <v>0</v>
      </c>
      <c r="AK14" s="33">
        <v>0</v>
      </c>
      <c r="AL14" s="33">
        <v>0</v>
      </c>
      <c r="AM14" s="33">
        <v>0</v>
      </c>
      <c r="AN14" s="33">
        <v>433.2</v>
      </c>
      <c r="AO14" s="33">
        <v>412.3</v>
      </c>
      <c r="AP14" s="33">
        <v>292.39999999999998</v>
      </c>
      <c r="AQ14" s="33">
        <v>0</v>
      </c>
      <c r="AR14" s="33">
        <v>0</v>
      </c>
      <c r="AS14" s="33">
        <v>0</v>
      </c>
      <c r="AT14" s="33">
        <v>292.39999999999998</v>
      </c>
      <c r="AU14" s="33">
        <v>292.39999999999998</v>
      </c>
      <c r="AV14" s="33">
        <v>0</v>
      </c>
      <c r="AW14" s="33">
        <v>0</v>
      </c>
      <c r="AX14" s="33">
        <v>0</v>
      </c>
      <c r="AY14" s="33">
        <v>292.39999999999998</v>
      </c>
      <c r="AZ14" s="33">
        <v>292.39999999999998</v>
      </c>
      <c r="BA14" s="33">
        <v>0</v>
      </c>
      <c r="BB14" s="33">
        <v>0</v>
      </c>
      <c r="BC14" s="33">
        <v>0</v>
      </c>
      <c r="BD14" s="33">
        <v>292.39999999999998</v>
      </c>
      <c r="BE14" s="33">
        <v>292.39999999999998</v>
      </c>
      <c r="BF14" s="33">
        <v>0</v>
      </c>
      <c r="BG14" s="33">
        <v>0</v>
      </c>
      <c r="BH14" s="33">
        <v>0</v>
      </c>
      <c r="BI14" s="33">
        <v>292.39999999999998</v>
      </c>
      <c r="BJ14" s="33">
        <v>433.2</v>
      </c>
      <c r="BK14" s="33">
        <v>412.3</v>
      </c>
      <c r="BL14" s="33">
        <v>0</v>
      </c>
      <c r="BM14" s="33">
        <v>0</v>
      </c>
      <c r="BN14" s="33">
        <v>0</v>
      </c>
      <c r="BO14" s="33">
        <v>0</v>
      </c>
      <c r="BP14" s="33">
        <v>0</v>
      </c>
      <c r="BQ14" s="33">
        <v>0</v>
      </c>
      <c r="BR14" s="33">
        <v>433.2</v>
      </c>
      <c r="BS14" s="33">
        <v>412.3</v>
      </c>
      <c r="BT14" s="33">
        <v>292.39999999999998</v>
      </c>
      <c r="BU14" s="33">
        <v>0</v>
      </c>
      <c r="BV14" s="33">
        <v>0</v>
      </c>
      <c r="BW14" s="33">
        <v>0</v>
      </c>
      <c r="BX14" s="33">
        <v>292.39999999999998</v>
      </c>
      <c r="BY14" s="33">
        <v>292.39999999999998</v>
      </c>
      <c r="BZ14" s="33">
        <v>0</v>
      </c>
      <c r="CA14" s="33">
        <v>0</v>
      </c>
      <c r="CB14" s="33">
        <v>0</v>
      </c>
      <c r="CC14" s="33">
        <v>292.39999999999998</v>
      </c>
      <c r="CD14" s="33">
        <v>292.39999999999998</v>
      </c>
      <c r="CE14" s="33">
        <v>0</v>
      </c>
      <c r="CF14" s="33">
        <v>0</v>
      </c>
      <c r="CG14" s="33">
        <v>0</v>
      </c>
      <c r="CH14" s="33">
        <v>292.39999999999998</v>
      </c>
      <c r="CI14" s="33">
        <v>292.39999999999998</v>
      </c>
      <c r="CJ14" s="33">
        <v>0</v>
      </c>
      <c r="CK14" s="33">
        <v>0</v>
      </c>
      <c r="CL14" s="33">
        <v>0</v>
      </c>
      <c r="CM14" s="33">
        <v>292.39999999999998</v>
      </c>
      <c r="CN14" s="33">
        <v>412.3</v>
      </c>
      <c r="CO14" s="33">
        <v>0</v>
      </c>
      <c r="CP14" s="33">
        <v>0</v>
      </c>
      <c r="CQ14" s="33">
        <v>0</v>
      </c>
      <c r="CR14" s="33">
        <v>412.3</v>
      </c>
      <c r="CS14" s="33">
        <v>292.39999999999998</v>
      </c>
      <c r="CT14" s="33">
        <v>0</v>
      </c>
      <c r="CU14" s="33">
        <v>0</v>
      </c>
      <c r="CV14" s="33">
        <v>0</v>
      </c>
      <c r="CW14" s="33">
        <v>292.39999999999998</v>
      </c>
      <c r="CX14" s="33">
        <v>292.39999999999998</v>
      </c>
      <c r="CY14" s="33">
        <v>0</v>
      </c>
      <c r="CZ14" s="33">
        <v>0</v>
      </c>
      <c r="DA14" s="33">
        <v>0</v>
      </c>
      <c r="DB14" s="33">
        <v>292.39999999999998</v>
      </c>
      <c r="DC14" s="33">
        <v>412.3</v>
      </c>
      <c r="DD14" s="33">
        <v>0</v>
      </c>
      <c r="DE14" s="33">
        <v>0</v>
      </c>
      <c r="DF14" s="33">
        <v>0</v>
      </c>
      <c r="DG14" s="33">
        <v>412.3</v>
      </c>
      <c r="DH14" s="33">
        <v>292.39999999999998</v>
      </c>
      <c r="DI14" s="33">
        <v>0</v>
      </c>
      <c r="DJ14" s="33">
        <v>0</v>
      </c>
      <c r="DK14" s="33">
        <v>0</v>
      </c>
      <c r="DL14" s="33">
        <v>292.39999999999998</v>
      </c>
      <c r="DM14" s="33">
        <v>292.39999999999998</v>
      </c>
      <c r="DN14" s="33">
        <v>0</v>
      </c>
      <c r="DO14" s="33">
        <v>0</v>
      </c>
      <c r="DP14" s="33">
        <v>0</v>
      </c>
      <c r="DQ14" s="33">
        <v>292.39999999999998</v>
      </c>
      <c r="DR14" s="33" t="s">
        <v>183</v>
      </c>
    </row>
    <row r="15" spans="1:122" ht="132" customHeight="1" x14ac:dyDescent="0.2">
      <c r="A15" s="32" t="s">
        <v>375</v>
      </c>
      <c r="B15" s="43" t="s">
        <v>0</v>
      </c>
      <c r="C15" s="44" t="s">
        <v>0</v>
      </c>
      <c r="D15" s="31" t="s">
        <v>383</v>
      </c>
      <c r="E15" s="31" t="s">
        <v>384</v>
      </c>
      <c r="F15" s="31" t="s">
        <v>385</v>
      </c>
      <c r="G15" s="31" t="s">
        <v>0</v>
      </c>
      <c r="H15" s="31" t="s">
        <v>0</v>
      </c>
      <c r="I15" s="31" t="s">
        <v>0</v>
      </c>
      <c r="J15" s="31" t="s">
        <v>0</v>
      </c>
      <c r="K15" s="31" t="s">
        <v>0</v>
      </c>
      <c r="L15" s="31" t="s">
        <v>0</v>
      </c>
      <c r="M15" s="31" t="s">
        <v>0</v>
      </c>
      <c r="N15" s="31" t="s">
        <v>0</v>
      </c>
      <c r="O15" s="31" t="s">
        <v>0</v>
      </c>
      <c r="P15" s="31" t="s">
        <v>0</v>
      </c>
      <c r="Q15" s="31" t="s">
        <v>0</v>
      </c>
      <c r="R15" s="31" t="s">
        <v>0</v>
      </c>
      <c r="S15" s="31" t="s">
        <v>0</v>
      </c>
      <c r="T15" s="31" t="s">
        <v>0</v>
      </c>
      <c r="U15" s="31" t="s">
        <v>0</v>
      </c>
      <c r="V15" s="31" t="s">
        <v>0</v>
      </c>
      <c r="W15" s="31" t="s">
        <v>0</v>
      </c>
      <c r="X15" s="31" t="s">
        <v>386</v>
      </c>
      <c r="Y15" s="31" t="s">
        <v>180</v>
      </c>
      <c r="Z15" s="31" t="s">
        <v>236</v>
      </c>
      <c r="AA15" s="31" t="s">
        <v>0</v>
      </c>
      <c r="AB15" s="31" t="s">
        <v>0</v>
      </c>
      <c r="AC15" s="31" t="s">
        <v>236</v>
      </c>
      <c r="AD15" s="31" t="s">
        <v>66</v>
      </c>
      <c r="AE15" s="31" t="s">
        <v>0</v>
      </c>
      <c r="AF15" s="33">
        <v>0</v>
      </c>
      <c r="AG15" s="33">
        <v>0</v>
      </c>
      <c r="AH15" s="33">
        <v>0</v>
      </c>
      <c r="AI15" s="33">
        <v>0</v>
      </c>
      <c r="AJ15" s="33">
        <v>0</v>
      </c>
      <c r="AK15" s="33">
        <v>0</v>
      </c>
      <c r="AL15" s="33">
        <v>0</v>
      </c>
      <c r="AM15" s="33">
        <v>0</v>
      </c>
      <c r="AN15" s="33">
        <v>0</v>
      </c>
      <c r="AO15" s="33">
        <v>0</v>
      </c>
      <c r="AP15" s="33">
        <v>0</v>
      </c>
      <c r="AQ15" s="33">
        <v>0</v>
      </c>
      <c r="AR15" s="33">
        <v>0</v>
      </c>
      <c r="AS15" s="33">
        <v>0</v>
      </c>
      <c r="AT15" s="33">
        <v>0</v>
      </c>
      <c r="AU15" s="33">
        <v>0</v>
      </c>
      <c r="AV15" s="33">
        <v>0</v>
      </c>
      <c r="AW15" s="33">
        <v>0</v>
      </c>
      <c r="AX15" s="33">
        <v>0</v>
      </c>
      <c r="AY15" s="33">
        <v>0</v>
      </c>
      <c r="AZ15" s="33">
        <v>0</v>
      </c>
      <c r="BA15" s="33">
        <v>0</v>
      </c>
      <c r="BB15" s="33">
        <v>0</v>
      </c>
      <c r="BC15" s="33">
        <v>0</v>
      </c>
      <c r="BD15" s="33">
        <v>0</v>
      </c>
      <c r="BE15" s="33">
        <v>0</v>
      </c>
      <c r="BF15" s="33">
        <v>0</v>
      </c>
      <c r="BG15" s="33">
        <v>0</v>
      </c>
      <c r="BH15" s="33">
        <v>0</v>
      </c>
      <c r="BI15" s="33">
        <v>0</v>
      </c>
      <c r="BJ15" s="33">
        <v>0</v>
      </c>
      <c r="BK15" s="33">
        <v>0</v>
      </c>
      <c r="BL15" s="33">
        <v>0</v>
      </c>
      <c r="BM15" s="33">
        <v>0</v>
      </c>
      <c r="BN15" s="33">
        <v>0</v>
      </c>
      <c r="BO15" s="33">
        <v>0</v>
      </c>
      <c r="BP15" s="33">
        <v>0</v>
      </c>
      <c r="BQ15" s="33">
        <v>0</v>
      </c>
      <c r="BR15" s="33">
        <v>0</v>
      </c>
      <c r="BS15" s="33">
        <v>0</v>
      </c>
      <c r="BT15" s="33">
        <v>0</v>
      </c>
      <c r="BU15" s="33">
        <v>0</v>
      </c>
      <c r="BV15" s="33">
        <v>0</v>
      </c>
      <c r="BW15" s="33">
        <v>0</v>
      </c>
      <c r="BX15" s="33">
        <v>0</v>
      </c>
      <c r="BY15" s="33">
        <v>0</v>
      </c>
      <c r="BZ15" s="33">
        <v>0</v>
      </c>
      <c r="CA15" s="33">
        <v>0</v>
      </c>
      <c r="CB15" s="33">
        <v>0</v>
      </c>
      <c r="CC15" s="33">
        <v>0</v>
      </c>
      <c r="CD15" s="33">
        <v>0</v>
      </c>
      <c r="CE15" s="33">
        <v>0</v>
      </c>
      <c r="CF15" s="33">
        <v>0</v>
      </c>
      <c r="CG15" s="33">
        <v>0</v>
      </c>
      <c r="CH15" s="33">
        <v>0</v>
      </c>
      <c r="CI15" s="33">
        <v>0</v>
      </c>
      <c r="CJ15" s="33">
        <v>0</v>
      </c>
      <c r="CK15" s="33">
        <v>0</v>
      </c>
      <c r="CL15" s="33">
        <v>0</v>
      </c>
      <c r="CM15" s="33">
        <v>0</v>
      </c>
      <c r="CN15" s="33">
        <v>0</v>
      </c>
      <c r="CO15" s="33">
        <v>0</v>
      </c>
      <c r="CP15" s="33">
        <v>0</v>
      </c>
      <c r="CQ15" s="33">
        <v>0</v>
      </c>
      <c r="CR15" s="33">
        <v>0</v>
      </c>
      <c r="CS15" s="33">
        <v>0</v>
      </c>
      <c r="CT15" s="33">
        <v>0</v>
      </c>
      <c r="CU15" s="33">
        <v>0</v>
      </c>
      <c r="CV15" s="33">
        <v>0</v>
      </c>
      <c r="CW15" s="33">
        <v>0</v>
      </c>
      <c r="CX15" s="33">
        <v>0</v>
      </c>
      <c r="CY15" s="33">
        <v>0</v>
      </c>
      <c r="CZ15" s="33">
        <v>0</v>
      </c>
      <c r="DA15" s="33">
        <v>0</v>
      </c>
      <c r="DB15" s="33">
        <v>0</v>
      </c>
      <c r="DC15" s="33">
        <v>0</v>
      </c>
      <c r="DD15" s="33">
        <v>0</v>
      </c>
      <c r="DE15" s="33">
        <v>0</v>
      </c>
      <c r="DF15" s="33">
        <v>0</v>
      </c>
      <c r="DG15" s="33">
        <v>0</v>
      </c>
      <c r="DH15" s="33">
        <v>0</v>
      </c>
      <c r="DI15" s="33">
        <v>0</v>
      </c>
      <c r="DJ15" s="33">
        <v>0</v>
      </c>
      <c r="DK15" s="33">
        <v>0</v>
      </c>
      <c r="DL15" s="33">
        <v>0</v>
      </c>
      <c r="DM15" s="33">
        <v>0</v>
      </c>
      <c r="DN15" s="33">
        <v>0</v>
      </c>
      <c r="DO15" s="33">
        <v>0</v>
      </c>
      <c r="DP15" s="33">
        <v>0</v>
      </c>
      <c r="DQ15" s="33">
        <v>0</v>
      </c>
      <c r="DR15" s="33" t="s">
        <v>0</v>
      </c>
    </row>
    <row r="16" spans="1:122" ht="84" customHeight="1" x14ac:dyDescent="0.2">
      <c r="A16" s="32" t="s">
        <v>410</v>
      </c>
      <c r="B16" s="32" t="s">
        <v>411</v>
      </c>
      <c r="C16" s="31" t="s">
        <v>412</v>
      </c>
      <c r="D16" s="31" t="s">
        <v>0</v>
      </c>
      <c r="E16" s="31" t="s">
        <v>0</v>
      </c>
      <c r="F16" s="31" t="s">
        <v>0</v>
      </c>
      <c r="G16" s="31" t="s">
        <v>0</v>
      </c>
      <c r="H16" s="31" t="s">
        <v>0</v>
      </c>
      <c r="I16" s="31" t="s">
        <v>0</v>
      </c>
      <c r="J16" s="31" t="s">
        <v>0</v>
      </c>
      <c r="K16" s="31" t="s">
        <v>0</v>
      </c>
      <c r="L16" s="31" t="s">
        <v>0</v>
      </c>
      <c r="M16" s="31" t="s">
        <v>0</v>
      </c>
      <c r="N16" s="31" t="s">
        <v>0</v>
      </c>
      <c r="O16" s="31" t="s">
        <v>0</v>
      </c>
      <c r="P16" s="31" t="s">
        <v>0</v>
      </c>
      <c r="Q16" s="31" t="s">
        <v>0</v>
      </c>
      <c r="R16" s="31" t="s">
        <v>0</v>
      </c>
      <c r="S16" s="31" t="s">
        <v>0</v>
      </c>
      <c r="T16" s="31" t="s">
        <v>0</v>
      </c>
      <c r="U16" s="31" t="s">
        <v>0</v>
      </c>
      <c r="V16" s="31" t="s">
        <v>0</v>
      </c>
      <c r="W16" s="31" t="s">
        <v>0</v>
      </c>
      <c r="X16" s="31" t="s">
        <v>0</v>
      </c>
      <c r="Y16" s="31" t="s">
        <v>0</v>
      </c>
      <c r="Z16" s="31" t="s">
        <v>0</v>
      </c>
      <c r="AA16" s="31" t="s">
        <v>0</v>
      </c>
      <c r="AB16" s="31" t="s">
        <v>0</v>
      </c>
      <c r="AC16" s="31" t="s">
        <v>0</v>
      </c>
      <c r="AD16" s="31" t="s">
        <v>0</v>
      </c>
      <c r="AE16" s="31" t="s">
        <v>0</v>
      </c>
      <c r="AF16" s="33">
        <v>5192.8999999999996</v>
      </c>
      <c r="AG16" s="33">
        <v>5128.1000000000004</v>
      </c>
      <c r="AH16" s="33">
        <v>122.7</v>
      </c>
      <c r="AI16" s="33">
        <v>122.7</v>
      </c>
      <c r="AJ16" s="33">
        <v>0</v>
      </c>
      <c r="AK16" s="33">
        <v>0</v>
      </c>
      <c r="AL16" s="33">
        <v>0</v>
      </c>
      <c r="AM16" s="33">
        <v>0</v>
      </c>
      <c r="AN16" s="33">
        <v>5070.2</v>
      </c>
      <c r="AO16" s="33">
        <v>5005.5</v>
      </c>
      <c r="AP16" s="33">
        <v>5430</v>
      </c>
      <c r="AQ16" s="33">
        <v>0</v>
      </c>
      <c r="AR16" s="33">
        <v>0</v>
      </c>
      <c r="AS16" s="33">
        <v>0</v>
      </c>
      <c r="AT16" s="33">
        <v>5430</v>
      </c>
      <c r="AU16" s="33">
        <v>5430</v>
      </c>
      <c r="AV16" s="33">
        <v>0</v>
      </c>
      <c r="AW16" s="33">
        <v>0</v>
      </c>
      <c r="AX16" s="33">
        <v>0</v>
      </c>
      <c r="AY16" s="33">
        <v>5430</v>
      </c>
      <c r="AZ16" s="33">
        <v>5430</v>
      </c>
      <c r="BA16" s="33">
        <v>0</v>
      </c>
      <c r="BB16" s="33">
        <v>0</v>
      </c>
      <c r="BC16" s="33">
        <v>0</v>
      </c>
      <c r="BD16" s="33">
        <v>5430</v>
      </c>
      <c r="BE16" s="33">
        <v>5430</v>
      </c>
      <c r="BF16" s="33">
        <v>0</v>
      </c>
      <c r="BG16" s="33">
        <v>0</v>
      </c>
      <c r="BH16" s="33">
        <v>0</v>
      </c>
      <c r="BI16" s="33">
        <v>5430</v>
      </c>
      <c r="BJ16" s="33">
        <v>5192.8999999999996</v>
      </c>
      <c r="BK16" s="33">
        <v>5128.1000000000004</v>
      </c>
      <c r="BL16" s="33">
        <v>122.7</v>
      </c>
      <c r="BM16" s="33">
        <v>122.7</v>
      </c>
      <c r="BN16" s="33">
        <v>0</v>
      </c>
      <c r="BO16" s="33">
        <v>0</v>
      </c>
      <c r="BP16" s="33">
        <v>0</v>
      </c>
      <c r="BQ16" s="33">
        <v>0</v>
      </c>
      <c r="BR16" s="33">
        <v>5070.2</v>
      </c>
      <c r="BS16" s="33">
        <v>5005.5</v>
      </c>
      <c r="BT16" s="33">
        <v>5424.2</v>
      </c>
      <c r="BU16" s="33">
        <v>0</v>
      </c>
      <c r="BV16" s="33">
        <v>0</v>
      </c>
      <c r="BW16" s="33">
        <v>0</v>
      </c>
      <c r="BX16" s="33">
        <v>5424.2</v>
      </c>
      <c r="BY16" s="33">
        <v>5430</v>
      </c>
      <c r="BZ16" s="33">
        <v>0</v>
      </c>
      <c r="CA16" s="33">
        <v>0</v>
      </c>
      <c r="CB16" s="33">
        <v>0</v>
      </c>
      <c r="CC16" s="33">
        <v>5430</v>
      </c>
      <c r="CD16" s="33">
        <v>5430</v>
      </c>
      <c r="CE16" s="33">
        <v>0</v>
      </c>
      <c r="CF16" s="33">
        <v>0</v>
      </c>
      <c r="CG16" s="33">
        <v>0</v>
      </c>
      <c r="CH16" s="33">
        <v>5430</v>
      </c>
      <c r="CI16" s="33">
        <v>5430</v>
      </c>
      <c r="CJ16" s="33">
        <v>0</v>
      </c>
      <c r="CK16" s="33">
        <v>0</v>
      </c>
      <c r="CL16" s="33">
        <v>0</v>
      </c>
      <c r="CM16" s="33">
        <v>5430</v>
      </c>
      <c r="CN16" s="33">
        <v>5128.1000000000004</v>
      </c>
      <c r="CO16" s="33">
        <v>122.7</v>
      </c>
      <c r="CP16" s="33">
        <v>0</v>
      </c>
      <c r="CQ16" s="33">
        <v>0</v>
      </c>
      <c r="CR16" s="33">
        <v>5005.5</v>
      </c>
      <c r="CS16" s="33">
        <v>5430</v>
      </c>
      <c r="CT16" s="33">
        <v>0</v>
      </c>
      <c r="CU16" s="33">
        <v>0</v>
      </c>
      <c r="CV16" s="33">
        <v>0</v>
      </c>
      <c r="CW16" s="33">
        <v>5430</v>
      </c>
      <c r="CX16" s="33">
        <v>5430</v>
      </c>
      <c r="CY16" s="33">
        <v>0</v>
      </c>
      <c r="CZ16" s="33">
        <v>0</v>
      </c>
      <c r="DA16" s="33">
        <v>0</v>
      </c>
      <c r="DB16" s="33">
        <v>5430</v>
      </c>
      <c r="DC16" s="33">
        <v>5128.1000000000004</v>
      </c>
      <c r="DD16" s="33">
        <v>122.7</v>
      </c>
      <c r="DE16" s="33">
        <v>0</v>
      </c>
      <c r="DF16" s="33">
        <v>0</v>
      </c>
      <c r="DG16" s="33">
        <v>5005.5</v>
      </c>
      <c r="DH16" s="33">
        <v>5427.1</v>
      </c>
      <c r="DI16" s="33">
        <v>0</v>
      </c>
      <c r="DJ16" s="33">
        <v>0</v>
      </c>
      <c r="DK16" s="33">
        <v>0</v>
      </c>
      <c r="DL16" s="33">
        <v>5427.1</v>
      </c>
      <c r="DM16" s="33">
        <v>5430</v>
      </c>
      <c r="DN16" s="33">
        <v>0</v>
      </c>
      <c r="DO16" s="33">
        <v>0</v>
      </c>
      <c r="DP16" s="33">
        <v>0</v>
      </c>
      <c r="DQ16" s="33">
        <v>5430</v>
      </c>
      <c r="DR16" s="33" t="s">
        <v>0</v>
      </c>
    </row>
    <row r="17" spans="1:122" ht="409.5" x14ac:dyDescent="0.2">
      <c r="A17" s="32" t="s">
        <v>413</v>
      </c>
      <c r="B17" s="43" t="s">
        <v>414</v>
      </c>
      <c r="C17" s="44" t="s">
        <v>415</v>
      </c>
      <c r="D17" s="31" t="s">
        <v>176</v>
      </c>
      <c r="E17" s="31" t="s">
        <v>416</v>
      </c>
      <c r="F17" s="31" t="s">
        <v>178</v>
      </c>
      <c r="G17" s="31" t="s">
        <v>0</v>
      </c>
      <c r="H17" s="31" t="s">
        <v>0</v>
      </c>
      <c r="I17" s="31" t="s">
        <v>0</v>
      </c>
      <c r="J17" s="31" t="s">
        <v>0</v>
      </c>
      <c r="K17" s="31" t="s">
        <v>0</v>
      </c>
      <c r="L17" s="31" t="s">
        <v>0</v>
      </c>
      <c r="M17" s="31" t="s">
        <v>0</v>
      </c>
      <c r="N17" s="31" t="s">
        <v>0</v>
      </c>
      <c r="O17" s="31" t="s">
        <v>0</v>
      </c>
      <c r="P17" s="31" t="s">
        <v>0</v>
      </c>
      <c r="Q17" s="31" t="s">
        <v>0</v>
      </c>
      <c r="R17" s="31" t="s">
        <v>0</v>
      </c>
      <c r="S17" s="31" t="s">
        <v>0</v>
      </c>
      <c r="T17" s="31" t="s">
        <v>0</v>
      </c>
      <c r="U17" s="31" t="s">
        <v>0</v>
      </c>
      <c r="V17" s="31" t="s">
        <v>0</v>
      </c>
      <c r="W17" s="31" t="s">
        <v>0</v>
      </c>
      <c r="X17" s="31" t="s">
        <v>417</v>
      </c>
      <c r="Y17" s="31" t="s">
        <v>180</v>
      </c>
      <c r="Z17" s="31" t="s">
        <v>418</v>
      </c>
      <c r="AA17" s="23" t="s">
        <v>593</v>
      </c>
      <c r="AB17" s="23" t="s">
        <v>180</v>
      </c>
      <c r="AC17" s="23" t="s">
        <v>599</v>
      </c>
      <c r="AD17" s="31" t="s">
        <v>44</v>
      </c>
      <c r="AE17" s="31" t="s">
        <v>582</v>
      </c>
      <c r="AF17" s="33">
        <v>1271.8</v>
      </c>
      <c r="AG17" s="33">
        <v>1257.5</v>
      </c>
      <c r="AH17" s="33">
        <v>28.5</v>
      </c>
      <c r="AI17" s="33">
        <v>28.5</v>
      </c>
      <c r="AJ17" s="33">
        <v>0</v>
      </c>
      <c r="AK17" s="33">
        <v>0</v>
      </c>
      <c r="AL17" s="33">
        <v>0</v>
      </c>
      <c r="AM17" s="33">
        <v>0</v>
      </c>
      <c r="AN17" s="33">
        <v>1243.3</v>
      </c>
      <c r="AO17" s="33">
        <v>1229</v>
      </c>
      <c r="AP17" s="33">
        <v>1330</v>
      </c>
      <c r="AQ17" s="33">
        <v>0</v>
      </c>
      <c r="AR17" s="33">
        <v>0</v>
      </c>
      <c r="AS17" s="33">
        <v>0</v>
      </c>
      <c r="AT17" s="33">
        <v>1330</v>
      </c>
      <c r="AU17" s="33">
        <v>1330</v>
      </c>
      <c r="AV17" s="33">
        <v>0</v>
      </c>
      <c r="AW17" s="33">
        <v>0</v>
      </c>
      <c r="AX17" s="33">
        <v>0</v>
      </c>
      <c r="AY17" s="33">
        <v>1330</v>
      </c>
      <c r="AZ17" s="33">
        <v>1330</v>
      </c>
      <c r="BA17" s="33">
        <v>0</v>
      </c>
      <c r="BB17" s="33">
        <v>0</v>
      </c>
      <c r="BC17" s="33">
        <v>0</v>
      </c>
      <c r="BD17" s="33">
        <v>1330</v>
      </c>
      <c r="BE17" s="33">
        <v>1330</v>
      </c>
      <c r="BF17" s="33">
        <v>0</v>
      </c>
      <c r="BG17" s="33">
        <v>0</v>
      </c>
      <c r="BH17" s="33">
        <v>0</v>
      </c>
      <c r="BI17" s="33">
        <v>1330</v>
      </c>
      <c r="BJ17" s="33">
        <v>1271.8</v>
      </c>
      <c r="BK17" s="33">
        <v>1257.5</v>
      </c>
      <c r="BL17" s="33">
        <v>28.5</v>
      </c>
      <c r="BM17" s="33">
        <v>28.5</v>
      </c>
      <c r="BN17" s="33">
        <v>0</v>
      </c>
      <c r="BO17" s="33">
        <v>0</v>
      </c>
      <c r="BP17" s="33">
        <v>0</v>
      </c>
      <c r="BQ17" s="33">
        <v>0</v>
      </c>
      <c r="BR17" s="33">
        <v>1243.3</v>
      </c>
      <c r="BS17" s="33">
        <v>1229</v>
      </c>
      <c r="BT17" s="33">
        <v>1324.2</v>
      </c>
      <c r="BU17" s="33">
        <v>0</v>
      </c>
      <c r="BV17" s="33">
        <v>0</v>
      </c>
      <c r="BW17" s="33">
        <v>0</v>
      </c>
      <c r="BX17" s="33">
        <v>1324.2</v>
      </c>
      <c r="BY17" s="33">
        <v>1330</v>
      </c>
      <c r="BZ17" s="33">
        <v>0</v>
      </c>
      <c r="CA17" s="33">
        <v>0</v>
      </c>
      <c r="CB17" s="33">
        <v>0</v>
      </c>
      <c r="CC17" s="33">
        <v>1330</v>
      </c>
      <c r="CD17" s="33">
        <v>1330</v>
      </c>
      <c r="CE17" s="33">
        <v>0</v>
      </c>
      <c r="CF17" s="33">
        <v>0</v>
      </c>
      <c r="CG17" s="33">
        <v>0</v>
      </c>
      <c r="CH17" s="33">
        <v>1330</v>
      </c>
      <c r="CI17" s="33">
        <v>1330</v>
      </c>
      <c r="CJ17" s="33">
        <v>0</v>
      </c>
      <c r="CK17" s="33">
        <v>0</v>
      </c>
      <c r="CL17" s="33">
        <v>0</v>
      </c>
      <c r="CM17" s="33">
        <v>1330</v>
      </c>
      <c r="CN17" s="33">
        <v>1257.5</v>
      </c>
      <c r="CO17" s="33">
        <v>28.5</v>
      </c>
      <c r="CP17" s="33">
        <v>0</v>
      </c>
      <c r="CQ17" s="33">
        <v>0</v>
      </c>
      <c r="CR17" s="33">
        <v>1229</v>
      </c>
      <c r="CS17" s="33">
        <v>1330</v>
      </c>
      <c r="CT17" s="33">
        <v>0</v>
      </c>
      <c r="CU17" s="33">
        <v>0</v>
      </c>
      <c r="CV17" s="33">
        <v>0</v>
      </c>
      <c r="CW17" s="33">
        <v>1330</v>
      </c>
      <c r="CX17" s="33">
        <v>1330</v>
      </c>
      <c r="CY17" s="33">
        <v>0</v>
      </c>
      <c r="CZ17" s="33">
        <v>0</v>
      </c>
      <c r="DA17" s="33">
        <v>0</v>
      </c>
      <c r="DB17" s="33">
        <v>1330</v>
      </c>
      <c r="DC17" s="33">
        <v>1257.5</v>
      </c>
      <c r="DD17" s="33">
        <v>28.5</v>
      </c>
      <c r="DE17" s="33">
        <v>0</v>
      </c>
      <c r="DF17" s="33">
        <v>0</v>
      </c>
      <c r="DG17" s="33">
        <v>1229</v>
      </c>
      <c r="DH17" s="33">
        <v>1327.1</v>
      </c>
      <c r="DI17" s="33">
        <v>0</v>
      </c>
      <c r="DJ17" s="33">
        <v>0</v>
      </c>
      <c r="DK17" s="33">
        <v>0</v>
      </c>
      <c r="DL17" s="33">
        <v>1327.1</v>
      </c>
      <c r="DM17" s="33">
        <v>1330</v>
      </c>
      <c r="DN17" s="33">
        <v>0</v>
      </c>
      <c r="DO17" s="33">
        <v>0</v>
      </c>
      <c r="DP17" s="33">
        <v>0</v>
      </c>
      <c r="DQ17" s="33">
        <v>1330</v>
      </c>
      <c r="DR17" s="33" t="s">
        <v>183</v>
      </c>
    </row>
    <row r="18" spans="1:122" ht="72" customHeight="1" x14ac:dyDescent="0.2">
      <c r="A18" s="32" t="s">
        <v>413</v>
      </c>
      <c r="B18" s="43" t="s">
        <v>0</v>
      </c>
      <c r="C18" s="44" t="s">
        <v>0</v>
      </c>
      <c r="D18" s="31" t="s">
        <v>420</v>
      </c>
      <c r="E18" s="31" t="s">
        <v>180</v>
      </c>
      <c r="F18" s="31" t="s">
        <v>421</v>
      </c>
      <c r="G18" s="31" t="s">
        <v>0</v>
      </c>
      <c r="H18" s="31" t="s">
        <v>0</v>
      </c>
      <c r="I18" s="31" t="s">
        <v>0</v>
      </c>
      <c r="J18" s="31" t="s">
        <v>0</v>
      </c>
      <c r="K18" s="31" t="s">
        <v>0</v>
      </c>
      <c r="L18" s="31" t="s">
        <v>0</v>
      </c>
      <c r="M18" s="31" t="s">
        <v>0</v>
      </c>
      <c r="N18" s="31" t="s">
        <v>0</v>
      </c>
      <c r="O18" s="31" t="s">
        <v>0</v>
      </c>
      <c r="P18" s="31" t="s">
        <v>0</v>
      </c>
      <c r="Q18" s="31" t="s">
        <v>0</v>
      </c>
      <c r="R18" s="31" t="s">
        <v>0</v>
      </c>
      <c r="S18" s="31" t="s">
        <v>0</v>
      </c>
      <c r="T18" s="31" t="s">
        <v>0</v>
      </c>
      <c r="U18" s="31" t="s">
        <v>0</v>
      </c>
      <c r="V18" s="31" t="s">
        <v>0</v>
      </c>
      <c r="W18" s="31" t="s">
        <v>0</v>
      </c>
      <c r="X18" s="31" t="s">
        <v>0</v>
      </c>
      <c r="Y18" s="31" t="s">
        <v>0</v>
      </c>
      <c r="Z18" s="31" t="s">
        <v>0</v>
      </c>
      <c r="AA18" s="31" t="s">
        <v>0</v>
      </c>
      <c r="AB18" s="31" t="s">
        <v>0</v>
      </c>
      <c r="AC18" s="31" t="s">
        <v>0</v>
      </c>
      <c r="AD18" s="31" t="s">
        <v>44</v>
      </c>
      <c r="AE18" s="31" t="s">
        <v>0</v>
      </c>
      <c r="AF18" s="33">
        <v>0</v>
      </c>
      <c r="AG18" s="33">
        <v>0</v>
      </c>
      <c r="AH18" s="33">
        <v>0</v>
      </c>
      <c r="AI18" s="33">
        <v>0</v>
      </c>
      <c r="AJ18" s="33">
        <v>0</v>
      </c>
      <c r="AK18" s="33">
        <v>0</v>
      </c>
      <c r="AL18" s="33">
        <v>0</v>
      </c>
      <c r="AM18" s="33">
        <v>0</v>
      </c>
      <c r="AN18" s="33">
        <v>0</v>
      </c>
      <c r="AO18" s="33">
        <v>0</v>
      </c>
      <c r="AP18" s="33">
        <v>0</v>
      </c>
      <c r="AQ18" s="33">
        <v>0</v>
      </c>
      <c r="AR18" s="33">
        <v>0</v>
      </c>
      <c r="AS18" s="33">
        <v>0</v>
      </c>
      <c r="AT18" s="33">
        <v>0</v>
      </c>
      <c r="AU18" s="33">
        <v>0</v>
      </c>
      <c r="AV18" s="33">
        <v>0</v>
      </c>
      <c r="AW18" s="33">
        <v>0</v>
      </c>
      <c r="AX18" s="33">
        <v>0</v>
      </c>
      <c r="AY18" s="33">
        <v>0</v>
      </c>
      <c r="AZ18" s="33">
        <v>0</v>
      </c>
      <c r="BA18" s="33">
        <v>0</v>
      </c>
      <c r="BB18" s="33">
        <v>0</v>
      </c>
      <c r="BC18" s="33">
        <v>0</v>
      </c>
      <c r="BD18" s="33">
        <v>0</v>
      </c>
      <c r="BE18" s="33">
        <v>0</v>
      </c>
      <c r="BF18" s="33">
        <v>0</v>
      </c>
      <c r="BG18" s="33">
        <v>0</v>
      </c>
      <c r="BH18" s="33">
        <v>0</v>
      </c>
      <c r="BI18" s="33">
        <v>0</v>
      </c>
      <c r="BJ18" s="33">
        <v>0</v>
      </c>
      <c r="BK18" s="33">
        <v>0</v>
      </c>
      <c r="BL18" s="33">
        <v>0</v>
      </c>
      <c r="BM18" s="33">
        <v>0</v>
      </c>
      <c r="BN18" s="33">
        <v>0</v>
      </c>
      <c r="BO18" s="33">
        <v>0</v>
      </c>
      <c r="BP18" s="33">
        <v>0</v>
      </c>
      <c r="BQ18" s="33">
        <v>0</v>
      </c>
      <c r="BR18" s="33">
        <v>0</v>
      </c>
      <c r="BS18" s="33">
        <v>0</v>
      </c>
      <c r="BT18" s="33">
        <v>0</v>
      </c>
      <c r="BU18" s="33">
        <v>0</v>
      </c>
      <c r="BV18" s="33">
        <v>0</v>
      </c>
      <c r="BW18" s="33">
        <v>0</v>
      </c>
      <c r="BX18" s="33">
        <v>0</v>
      </c>
      <c r="BY18" s="33">
        <v>0</v>
      </c>
      <c r="BZ18" s="33">
        <v>0</v>
      </c>
      <c r="CA18" s="33">
        <v>0</v>
      </c>
      <c r="CB18" s="33">
        <v>0</v>
      </c>
      <c r="CC18" s="33">
        <v>0</v>
      </c>
      <c r="CD18" s="33">
        <v>0</v>
      </c>
      <c r="CE18" s="33">
        <v>0</v>
      </c>
      <c r="CF18" s="33">
        <v>0</v>
      </c>
      <c r="CG18" s="33">
        <v>0</v>
      </c>
      <c r="CH18" s="33">
        <v>0</v>
      </c>
      <c r="CI18" s="33">
        <v>0</v>
      </c>
      <c r="CJ18" s="33">
        <v>0</v>
      </c>
      <c r="CK18" s="33">
        <v>0</v>
      </c>
      <c r="CL18" s="33">
        <v>0</v>
      </c>
      <c r="CM18" s="33">
        <v>0</v>
      </c>
      <c r="CN18" s="33">
        <v>0</v>
      </c>
      <c r="CO18" s="33">
        <v>0</v>
      </c>
      <c r="CP18" s="33">
        <v>0</v>
      </c>
      <c r="CQ18" s="33">
        <v>0</v>
      </c>
      <c r="CR18" s="33">
        <v>0</v>
      </c>
      <c r="CS18" s="33">
        <v>0</v>
      </c>
      <c r="CT18" s="33">
        <v>0</v>
      </c>
      <c r="CU18" s="33">
        <v>0</v>
      </c>
      <c r="CV18" s="33">
        <v>0</v>
      </c>
      <c r="CW18" s="33">
        <v>0</v>
      </c>
      <c r="CX18" s="33">
        <v>0</v>
      </c>
      <c r="CY18" s="33">
        <v>0</v>
      </c>
      <c r="CZ18" s="33">
        <v>0</v>
      </c>
      <c r="DA18" s="33">
        <v>0</v>
      </c>
      <c r="DB18" s="33">
        <v>0</v>
      </c>
      <c r="DC18" s="33">
        <v>0</v>
      </c>
      <c r="DD18" s="33">
        <v>0</v>
      </c>
      <c r="DE18" s="33">
        <v>0</v>
      </c>
      <c r="DF18" s="33">
        <v>0</v>
      </c>
      <c r="DG18" s="33">
        <v>0</v>
      </c>
      <c r="DH18" s="33">
        <v>0</v>
      </c>
      <c r="DI18" s="33">
        <v>0</v>
      </c>
      <c r="DJ18" s="33">
        <v>0</v>
      </c>
      <c r="DK18" s="33">
        <v>0</v>
      </c>
      <c r="DL18" s="33">
        <v>0</v>
      </c>
      <c r="DM18" s="33">
        <v>0</v>
      </c>
      <c r="DN18" s="33">
        <v>0</v>
      </c>
      <c r="DO18" s="33">
        <v>0</v>
      </c>
      <c r="DP18" s="33">
        <v>0</v>
      </c>
      <c r="DQ18" s="33">
        <v>0</v>
      </c>
      <c r="DR18" s="33" t="s">
        <v>0</v>
      </c>
    </row>
    <row r="19" spans="1:122" ht="204" customHeight="1" x14ac:dyDescent="0.2">
      <c r="A19" s="32" t="s">
        <v>413</v>
      </c>
      <c r="B19" s="43" t="s">
        <v>0</v>
      </c>
      <c r="C19" s="44" t="s">
        <v>0</v>
      </c>
      <c r="D19" s="31" t="s">
        <v>0</v>
      </c>
      <c r="E19" s="31" t="s">
        <v>0</v>
      </c>
      <c r="F19" s="31" t="s">
        <v>0</v>
      </c>
      <c r="G19" s="31" t="s">
        <v>0</v>
      </c>
      <c r="H19" s="31" t="s">
        <v>0</v>
      </c>
      <c r="I19" s="31" t="s">
        <v>0</v>
      </c>
      <c r="J19" s="31" t="s">
        <v>0</v>
      </c>
      <c r="K19" s="31" t="s">
        <v>0</v>
      </c>
      <c r="L19" s="31" t="s">
        <v>0</v>
      </c>
      <c r="M19" s="31" t="s">
        <v>0</v>
      </c>
      <c r="N19" s="31" t="s">
        <v>422</v>
      </c>
      <c r="O19" s="31" t="s">
        <v>180</v>
      </c>
      <c r="P19" s="31" t="s">
        <v>238</v>
      </c>
      <c r="Q19" s="31" t="s">
        <v>75</v>
      </c>
      <c r="R19" s="31" t="s">
        <v>0</v>
      </c>
      <c r="S19" s="31" t="s">
        <v>0</v>
      </c>
      <c r="T19" s="31" t="s">
        <v>0</v>
      </c>
      <c r="U19" s="31" t="s">
        <v>0</v>
      </c>
      <c r="V19" s="31" t="s">
        <v>0</v>
      </c>
      <c r="W19" s="31" t="s">
        <v>0</v>
      </c>
      <c r="X19" s="31" t="s">
        <v>0</v>
      </c>
      <c r="Y19" s="31" t="s">
        <v>0</v>
      </c>
      <c r="Z19" s="31" t="s">
        <v>0</v>
      </c>
      <c r="AA19" s="31" t="s">
        <v>0</v>
      </c>
      <c r="AB19" s="31" t="s">
        <v>0</v>
      </c>
      <c r="AC19" s="31" t="s">
        <v>0</v>
      </c>
      <c r="AD19" s="31" t="s">
        <v>44</v>
      </c>
      <c r="AE19" s="31" t="s">
        <v>582</v>
      </c>
      <c r="AF19" s="33">
        <v>28.5</v>
      </c>
      <c r="AG19" s="33">
        <v>28.5</v>
      </c>
      <c r="AH19" s="33">
        <v>28.5</v>
      </c>
      <c r="AI19" s="33">
        <v>28.5</v>
      </c>
      <c r="AJ19" s="33">
        <v>0</v>
      </c>
      <c r="AK19" s="33">
        <v>0</v>
      </c>
      <c r="AL19" s="33">
        <v>0</v>
      </c>
      <c r="AM19" s="33">
        <v>0</v>
      </c>
      <c r="AN19" s="33">
        <v>0</v>
      </c>
      <c r="AO19" s="33">
        <v>0</v>
      </c>
      <c r="AP19" s="33">
        <v>0</v>
      </c>
      <c r="AQ19" s="33">
        <v>0</v>
      </c>
      <c r="AR19" s="33">
        <v>0</v>
      </c>
      <c r="AS19" s="33">
        <v>0</v>
      </c>
      <c r="AT19" s="33">
        <v>0</v>
      </c>
      <c r="AU19" s="33">
        <v>0</v>
      </c>
      <c r="AV19" s="33">
        <v>0</v>
      </c>
      <c r="AW19" s="33">
        <v>0</v>
      </c>
      <c r="AX19" s="33">
        <v>0</v>
      </c>
      <c r="AY19" s="33">
        <v>0</v>
      </c>
      <c r="AZ19" s="33">
        <v>0</v>
      </c>
      <c r="BA19" s="33">
        <v>0</v>
      </c>
      <c r="BB19" s="33">
        <v>0</v>
      </c>
      <c r="BC19" s="33">
        <v>0</v>
      </c>
      <c r="BD19" s="33">
        <v>0</v>
      </c>
      <c r="BE19" s="33">
        <v>0</v>
      </c>
      <c r="BF19" s="33">
        <v>0</v>
      </c>
      <c r="BG19" s="33">
        <v>0</v>
      </c>
      <c r="BH19" s="33">
        <v>0</v>
      </c>
      <c r="BI19" s="33">
        <v>0</v>
      </c>
      <c r="BJ19" s="33">
        <v>28.5</v>
      </c>
      <c r="BK19" s="33">
        <v>28.5</v>
      </c>
      <c r="BL19" s="33">
        <v>28.5</v>
      </c>
      <c r="BM19" s="33">
        <v>28.5</v>
      </c>
      <c r="BN19" s="33">
        <v>0</v>
      </c>
      <c r="BO19" s="33">
        <v>0</v>
      </c>
      <c r="BP19" s="33">
        <v>0</v>
      </c>
      <c r="BQ19" s="33">
        <v>0</v>
      </c>
      <c r="BR19" s="33">
        <v>0</v>
      </c>
      <c r="BS19" s="33">
        <v>0</v>
      </c>
      <c r="BT19" s="33">
        <v>0</v>
      </c>
      <c r="BU19" s="33">
        <v>0</v>
      </c>
      <c r="BV19" s="33">
        <v>0</v>
      </c>
      <c r="BW19" s="33">
        <v>0</v>
      </c>
      <c r="BX19" s="33">
        <v>0</v>
      </c>
      <c r="BY19" s="33">
        <v>0</v>
      </c>
      <c r="BZ19" s="33">
        <v>0</v>
      </c>
      <c r="CA19" s="33">
        <v>0</v>
      </c>
      <c r="CB19" s="33">
        <v>0</v>
      </c>
      <c r="CC19" s="33">
        <v>0</v>
      </c>
      <c r="CD19" s="33">
        <v>0</v>
      </c>
      <c r="CE19" s="33">
        <v>0</v>
      </c>
      <c r="CF19" s="33">
        <v>0</v>
      </c>
      <c r="CG19" s="33">
        <v>0</v>
      </c>
      <c r="CH19" s="33">
        <v>0</v>
      </c>
      <c r="CI19" s="33">
        <v>0</v>
      </c>
      <c r="CJ19" s="33">
        <v>0</v>
      </c>
      <c r="CK19" s="33">
        <v>0</v>
      </c>
      <c r="CL19" s="33">
        <v>0</v>
      </c>
      <c r="CM19" s="33">
        <v>0</v>
      </c>
      <c r="CN19" s="33">
        <v>28.5</v>
      </c>
      <c r="CO19" s="33">
        <v>28.5</v>
      </c>
      <c r="CP19" s="33">
        <v>0</v>
      </c>
      <c r="CQ19" s="33">
        <v>0</v>
      </c>
      <c r="CR19" s="33">
        <v>0</v>
      </c>
      <c r="CS19" s="33">
        <v>0</v>
      </c>
      <c r="CT19" s="33">
        <v>0</v>
      </c>
      <c r="CU19" s="33">
        <v>0</v>
      </c>
      <c r="CV19" s="33">
        <v>0</v>
      </c>
      <c r="CW19" s="33">
        <v>0</v>
      </c>
      <c r="CX19" s="33">
        <v>0</v>
      </c>
      <c r="CY19" s="33">
        <v>0</v>
      </c>
      <c r="CZ19" s="33">
        <v>0</v>
      </c>
      <c r="DA19" s="33">
        <v>0</v>
      </c>
      <c r="DB19" s="33">
        <v>0</v>
      </c>
      <c r="DC19" s="33">
        <v>28.5</v>
      </c>
      <c r="DD19" s="33">
        <v>28.5</v>
      </c>
      <c r="DE19" s="33">
        <v>0</v>
      </c>
      <c r="DF19" s="33">
        <v>0</v>
      </c>
      <c r="DG19" s="33">
        <v>0</v>
      </c>
      <c r="DH19" s="33">
        <v>0</v>
      </c>
      <c r="DI19" s="33">
        <v>0</v>
      </c>
      <c r="DJ19" s="33">
        <v>0</v>
      </c>
      <c r="DK19" s="33">
        <v>0</v>
      </c>
      <c r="DL19" s="33">
        <v>0</v>
      </c>
      <c r="DM19" s="33">
        <v>0</v>
      </c>
      <c r="DN19" s="33">
        <v>0</v>
      </c>
      <c r="DO19" s="33">
        <v>0</v>
      </c>
      <c r="DP19" s="33">
        <v>0</v>
      </c>
      <c r="DQ19" s="33">
        <v>0</v>
      </c>
      <c r="DR19" s="33" t="s">
        <v>183</v>
      </c>
    </row>
    <row r="20" spans="1:122" ht="409.5" customHeight="1" x14ac:dyDescent="0.2">
      <c r="A20" s="32" t="s">
        <v>435</v>
      </c>
      <c r="B20" s="43" t="s">
        <v>436</v>
      </c>
      <c r="C20" s="44" t="s">
        <v>437</v>
      </c>
      <c r="D20" s="31" t="s">
        <v>176</v>
      </c>
      <c r="E20" s="31" t="s">
        <v>416</v>
      </c>
      <c r="F20" s="31" t="s">
        <v>178</v>
      </c>
      <c r="G20" s="31" t="s">
        <v>0</v>
      </c>
      <c r="H20" s="31" t="s">
        <v>0</v>
      </c>
      <c r="I20" s="31" t="s">
        <v>0</v>
      </c>
      <c r="J20" s="31" t="s">
        <v>0</v>
      </c>
      <c r="K20" s="31" t="s">
        <v>0</v>
      </c>
      <c r="L20" s="31" t="s">
        <v>0</v>
      </c>
      <c r="M20" s="31" t="s">
        <v>0</v>
      </c>
      <c r="N20" s="31" t="s">
        <v>0</v>
      </c>
      <c r="O20" s="31" t="s">
        <v>0</v>
      </c>
      <c r="P20" s="31" t="s">
        <v>0</v>
      </c>
      <c r="Q20" s="31" t="s">
        <v>0</v>
      </c>
      <c r="R20" s="31" t="s">
        <v>0</v>
      </c>
      <c r="S20" s="31" t="s">
        <v>0</v>
      </c>
      <c r="T20" s="31" t="s">
        <v>0</v>
      </c>
      <c r="U20" s="31" t="s">
        <v>0</v>
      </c>
      <c r="V20" s="31" t="s">
        <v>0</v>
      </c>
      <c r="W20" s="31" t="s">
        <v>0</v>
      </c>
      <c r="X20" s="31" t="s">
        <v>417</v>
      </c>
      <c r="Y20" s="31" t="s">
        <v>180</v>
      </c>
      <c r="Z20" s="31" t="s">
        <v>418</v>
      </c>
      <c r="AA20" s="23" t="s">
        <v>593</v>
      </c>
      <c r="AB20" s="23" t="s">
        <v>180</v>
      </c>
      <c r="AC20" s="23" t="s">
        <v>599</v>
      </c>
      <c r="AD20" s="31" t="s">
        <v>44</v>
      </c>
      <c r="AE20" s="31" t="s">
        <v>582</v>
      </c>
      <c r="AF20" s="33">
        <v>3921.1</v>
      </c>
      <c r="AG20" s="33">
        <v>3870.7</v>
      </c>
      <c r="AH20" s="33">
        <v>94.2</v>
      </c>
      <c r="AI20" s="33">
        <v>94.2</v>
      </c>
      <c r="AJ20" s="33">
        <v>0</v>
      </c>
      <c r="AK20" s="33">
        <v>0</v>
      </c>
      <c r="AL20" s="33">
        <v>0</v>
      </c>
      <c r="AM20" s="33">
        <v>0</v>
      </c>
      <c r="AN20" s="33">
        <v>3826.9</v>
      </c>
      <c r="AO20" s="33">
        <v>3776.5</v>
      </c>
      <c r="AP20" s="33">
        <v>4100</v>
      </c>
      <c r="AQ20" s="33">
        <v>0</v>
      </c>
      <c r="AR20" s="33">
        <v>0</v>
      </c>
      <c r="AS20" s="33">
        <v>0</v>
      </c>
      <c r="AT20" s="33">
        <v>4100</v>
      </c>
      <c r="AU20" s="33">
        <v>4100</v>
      </c>
      <c r="AV20" s="33">
        <v>0</v>
      </c>
      <c r="AW20" s="33">
        <v>0</v>
      </c>
      <c r="AX20" s="33">
        <v>0</v>
      </c>
      <c r="AY20" s="33">
        <v>4100</v>
      </c>
      <c r="AZ20" s="33">
        <v>4100</v>
      </c>
      <c r="BA20" s="33">
        <v>0</v>
      </c>
      <c r="BB20" s="33">
        <v>0</v>
      </c>
      <c r="BC20" s="33">
        <v>0</v>
      </c>
      <c r="BD20" s="33">
        <v>4100</v>
      </c>
      <c r="BE20" s="33">
        <v>4100</v>
      </c>
      <c r="BF20" s="33">
        <v>0</v>
      </c>
      <c r="BG20" s="33">
        <v>0</v>
      </c>
      <c r="BH20" s="33">
        <v>0</v>
      </c>
      <c r="BI20" s="33">
        <v>4100</v>
      </c>
      <c r="BJ20" s="33">
        <v>3921.1</v>
      </c>
      <c r="BK20" s="33">
        <v>3870.7</v>
      </c>
      <c r="BL20" s="33">
        <v>94.2</v>
      </c>
      <c r="BM20" s="33">
        <v>94.2</v>
      </c>
      <c r="BN20" s="33">
        <v>0</v>
      </c>
      <c r="BO20" s="33">
        <v>0</v>
      </c>
      <c r="BP20" s="33">
        <v>0</v>
      </c>
      <c r="BQ20" s="33">
        <v>0</v>
      </c>
      <c r="BR20" s="33">
        <v>3826.9</v>
      </c>
      <c r="BS20" s="33">
        <v>3776.5</v>
      </c>
      <c r="BT20" s="33">
        <v>4100</v>
      </c>
      <c r="BU20" s="33">
        <v>0</v>
      </c>
      <c r="BV20" s="33">
        <v>0</v>
      </c>
      <c r="BW20" s="33">
        <v>0</v>
      </c>
      <c r="BX20" s="33">
        <v>4100</v>
      </c>
      <c r="BY20" s="33">
        <v>4100</v>
      </c>
      <c r="BZ20" s="33">
        <v>0</v>
      </c>
      <c r="CA20" s="33">
        <v>0</v>
      </c>
      <c r="CB20" s="33">
        <v>0</v>
      </c>
      <c r="CC20" s="33">
        <v>4100</v>
      </c>
      <c r="CD20" s="33">
        <v>4100</v>
      </c>
      <c r="CE20" s="33">
        <v>0</v>
      </c>
      <c r="CF20" s="33">
        <v>0</v>
      </c>
      <c r="CG20" s="33">
        <v>0</v>
      </c>
      <c r="CH20" s="33">
        <v>4100</v>
      </c>
      <c r="CI20" s="33">
        <v>4100</v>
      </c>
      <c r="CJ20" s="33">
        <v>0</v>
      </c>
      <c r="CK20" s="33">
        <v>0</v>
      </c>
      <c r="CL20" s="33">
        <v>0</v>
      </c>
      <c r="CM20" s="33">
        <v>4100</v>
      </c>
      <c r="CN20" s="33">
        <v>3870.7</v>
      </c>
      <c r="CO20" s="33">
        <v>94.2</v>
      </c>
      <c r="CP20" s="33">
        <v>0</v>
      </c>
      <c r="CQ20" s="33">
        <v>0</v>
      </c>
      <c r="CR20" s="33">
        <v>3776.5</v>
      </c>
      <c r="CS20" s="33">
        <v>4100</v>
      </c>
      <c r="CT20" s="33">
        <v>0</v>
      </c>
      <c r="CU20" s="33">
        <v>0</v>
      </c>
      <c r="CV20" s="33">
        <v>0</v>
      </c>
      <c r="CW20" s="33">
        <v>4100</v>
      </c>
      <c r="CX20" s="33">
        <v>4100</v>
      </c>
      <c r="CY20" s="33">
        <v>0</v>
      </c>
      <c r="CZ20" s="33">
        <v>0</v>
      </c>
      <c r="DA20" s="33">
        <v>0</v>
      </c>
      <c r="DB20" s="33">
        <v>4100</v>
      </c>
      <c r="DC20" s="33">
        <v>3870.7</v>
      </c>
      <c r="DD20" s="33">
        <v>94.2</v>
      </c>
      <c r="DE20" s="33">
        <v>0</v>
      </c>
      <c r="DF20" s="33">
        <v>0</v>
      </c>
      <c r="DG20" s="33">
        <v>3776.5</v>
      </c>
      <c r="DH20" s="33">
        <v>4100</v>
      </c>
      <c r="DI20" s="33">
        <v>0</v>
      </c>
      <c r="DJ20" s="33">
        <v>0</v>
      </c>
      <c r="DK20" s="33">
        <v>0</v>
      </c>
      <c r="DL20" s="33">
        <v>4100</v>
      </c>
      <c r="DM20" s="33">
        <v>4100</v>
      </c>
      <c r="DN20" s="33">
        <v>0</v>
      </c>
      <c r="DO20" s="33">
        <v>0</v>
      </c>
      <c r="DP20" s="33">
        <v>0</v>
      </c>
      <c r="DQ20" s="33">
        <v>4100</v>
      </c>
      <c r="DR20" s="33" t="s">
        <v>183</v>
      </c>
    </row>
    <row r="21" spans="1:122" ht="72" customHeight="1" x14ac:dyDescent="0.2">
      <c r="A21" s="32" t="s">
        <v>435</v>
      </c>
      <c r="B21" s="43" t="s">
        <v>0</v>
      </c>
      <c r="C21" s="44" t="s">
        <v>0</v>
      </c>
      <c r="D21" s="31" t="s">
        <v>420</v>
      </c>
      <c r="E21" s="31" t="s">
        <v>180</v>
      </c>
      <c r="F21" s="31" t="s">
        <v>421</v>
      </c>
      <c r="G21" s="31" t="s">
        <v>0</v>
      </c>
      <c r="H21" s="31" t="s">
        <v>0</v>
      </c>
      <c r="I21" s="31" t="s">
        <v>0</v>
      </c>
      <c r="J21" s="31" t="s">
        <v>0</v>
      </c>
      <c r="K21" s="31" t="s">
        <v>0</v>
      </c>
      <c r="L21" s="31" t="s">
        <v>0</v>
      </c>
      <c r="M21" s="31" t="s">
        <v>0</v>
      </c>
      <c r="N21" s="31" t="s">
        <v>0</v>
      </c>
      <c r="O21" s="31" t="s">
        <v>0</v>
      </c>
      <c r="P21" s="31" t="s">
        <v>0</v>
      </c>
      <c r="Q21" s="31" t="s">
        <v>0</v>
      </c>
      <c r="R21" s="31" t="s">
        <v>0</v>
      </c>
      <c r="S21" s="31" t="s">
        <v>0</v>
      </c>
      <c r="T21" s="31" t="s">
        <v>0</v>
      </c>
      <c r="U21" s="31" t="s">
        <v>0</v>
      </c>
      <c r="V21" s="31" t="s">
        <v>0</v>
      </c>
      <c r="W21" s="31" t="s">
        <v>0</v>
      </c>
      <c r="X21" s="31" t="s">
        <v>0</v>
      </c>
      <c r="Y21" s="31" t="s">
        <v>0</v>
      </c>
      <c r="Z21" s="31" t="s">
        <v>0</v>
      </c>
      <c r="AA21" s="31" t="s">
        <v>0</v>
      </c>
      <c r="AB21" s="31" t="s">
        <v>0</v>
      </c>
      <c r="AC21" s="31" t="s">
        <v>0</v>
      </c>
      <c r="AD21" s="31" t="s">
        <v>44</v>
      </c>
      <c r="AE21" s="31" t="s">
        <v>0</v>
      </c>
      <c r="AF21" s="33">
        <v>0</v>
      </c>
      <c r="AG21" s="33">
        <v>0</v>
      </c>
      <c r="AH21" s="33">
        <v>0</v>
      </c>
      <c r="AI21" s="33">
        <v>0</v>
      </c>
      <c r="AJ21" s="33">
        <v>0</v>
      </c>
      <c r="AK21" s="33">
        <v>0</v>
      </c>
      <c r="AL21" s="33">
        <v>0</v>
      </c>
      <c r="AM21" s="33">
        <v>0</v>
      </c>
      <c r="AN21" s="33">
        <v>0</v>
      </c>
      <c r="AO21" s="33">
        <v>0</v>
      </c>
      <c r="AP21" s="33">
        <v>0</v>
      </c>
      <c r="AQ21" s="33">
        <v>0</v>
      </c>
      <c r="AR21" s="33">
        <v>0</v>
      </c>
      <c r="AS21" s="33">
        <v>0</v>
      </c>
      <c r="AT21" s="33">
        <v>0</v>
      </c>
      <c r="AU21" s="33">
        <v>0</v>
      </c>
      <c r="AV21" s="33">
        <v>0</v>
      </c>
      <c r="AW21" s="33">
        <v>0</v>
      </c>
      <c r="AX21" s="33">
        <v>0</v>
      </c>
      <c r="AY21" s="33">
        <v>0</v>
      </c>
      <c r="AZ21" s="33">
        <v>0</v>
      </c>
      <c r="BA21" s="33">
        <v>0</v>
      </c>
      <c r="BB21" s="33">
        <v>0</v>
      </c>
      <c r="BC21" s="33">
        <v>0</v>
      </c>
      <c r="BD21" s="33">
        <v>0</v>
      </c>
      <c r="BE21" s="33">
        <v>0</v>
      </c>
      <c r="BF21" s="33">
        <v>0</v>
      </c>
      <c r="BG21" s="33">
        <v>0</v>
      </c>
      <c r="BH21" s="33">
        <v>0</v>
      </c>
      <c r="BI21" s="33">
        <v>0</v>
      </c>
      <c r="BJ21" s="33">
        <v>0</v>
      </c>
      <c r="BK21" s="33">
        <v>0</v>
      </c>
      <c r="BL21" s="33">
        <v>0</v>
      </c>
      <c r="BM21" s="33">
        <v>0</v>
      </c>
      <c r="BN21" s="33">
        <v>0</v>
      </c>
      <c r="BO21" s="33">
        <v>0</v>
      </c>
      <c r="BP21" s="33">
        <v>0</v>
      </c>
      <c r="BQ21" s="33">
        <v>0</v>
      </c>
      <c r="BR21" s="33">
        <v>0</v>
      </c>
      <c r="BS21" s="33">
        <v>0</v>
      </c>
      <c r="BT21" s="33">
        <v>0</v>
      </c>
      <c r="BU21" s="33">
        <v>0</v>
      </c>
      <c r="BV21" s="33">
        <v>0</v>
      </c>
      <c r="BW21" s="33">
        <v>0</v>
      </c>
      <c r="BX21" s="33">
        <v>0</v>
      </c>
      <c r="BY21" s="33">
        <v>0</v>
      </c>
      <c r="BZ21" s="33">
        <v>0</v>
      </c>
      <c r="CA21" s="33">
        <v>0</v>
      </c>
      <c r="CB21" s="33">
        <v>0</v>
      </c>
      <c r="CC21" s="33">
        <v>0</v>
      </c>
      <c r="CD21" s="33">
        <v>0</v>
      </c>
      <c r="CE21" s="33">
        <v>0</v>
      </c>
      <c r="CF21" s="33">
        <v>0</v>
      </c>
      <c r="CG21" s="33">
        <v>0</v>
      </c>
      <c r="CH21" s="33">
        <v>0</v>
      </c>
      <c r="CI21" s="33">
        <v>0</v>
      </c>
      <c r="CJ21" s="33">
        <v>0</v>
      </c>
      <c r="CK21" s="33">
        <v>0</v>
      </c>
      <c r="CL21" s="33">
        <v>0</v>
      </c>
      <c r="CM21" s="33">
        <v>0</v>
      </c>
      <c r="CN21" s="33">
        <v>0</v>
      </c>
      <c r="CO21" s="33">
        <v>0</v>
      </c>
      <c r="CP21" s="33">
        <v>0</v>
      </c>
      <c r="CQ21" s="33">
        <v>0</v>
      </c>
      <c r="CR21" s="33">
        <v>0</v>
      </c>
      <c r="CS21" s="33">
        <v>0</v>
      </c>
      <c r="CT21" s="33">
        <v>0</v>
      </c>
      <c r="CU21" s="33">
        <v>0</v>
      </c>
      <c r="CV21" s="33">
        <v>0</v>
      </c>
      <c r="CW21" s="33">
        <v>0</v>
      </c>
      <c r="CX21" s="33">
        <v>0</v>
      </c>
      <c r="CY21" s="33">
        <v>0</v>
      </c>
      <c r="CZ21" s="33">
        <v>0</v>
      </c>
      <c r="DA21" s="33">
        <v>0</v>
      </c>
      <c r="DB21" s="33">
        <v>0</v>
      </c>
      <c r="DC21" s="33">
        <v>0</v>
      </c>
      <c r="DD21" s="33">
        <v>0</v>
      </c>
      <c r="DE21" s="33">
        <v>0</v>
      </c>
      <c r="DF21" s="33">
        <v>0</v>
      </c>
      <c r="DG21" s="33">
        <v>0</v>
      </c>
      <c r="DH21" s="33">
        <v>0</v>
      </c>
      <c r="DI21" s="33">
        <v>0</v>
      </c>
      <c r="DJ21" s="33">
        <v>0</v>
      </c>
      <c r="DK21" s="33">
        <v>0</v>
      </c>
      <c r="DL21" s="33">
        <v>0</v>
      </c>
      <c r="DM21" s="33">
        <v>0</v>
      </c>
      <c r="DN21" s="33">
        <v>0</v>
      </c>
      <c r="DO21" s="33">
        <v>0</v>
      </c>
      <c r="DP21" s="33">
        <v>0</v>
      </c>
      <c r="DQ21" s="33">
        <v>0</v>
      </c>
      <c r="DR21" s="33" t="s">
        <v>0</v>
      </c>
    </row>
    <row r="22" spans="1:122" ht="204" customHeight="1" x14ac:dyDescent="0.2">
      <c r="A22" s="32" t="s">
        <v>435</v>
      </c>
      <c r="B22" s="43" t="s">
        <v>0</v>
      </c>
      <c r="C22" s="44" t="s">
        <v>0</v>
      </c>
      <c r="D22" s="31" t="s">
        <v>0</v>
      </c>
      <c r="E22" s="31" t="s">
        <v>0</v>
      </c>
      <c r="F22" s="31" t="s">
        <v>0</v>
      </c>
      <c r="G22" s="31" t="s">
        <v>0</v>
      </c>
      <c r="H22" s="31" t="s">
        <v>0</v>
      </c>
      <c r="I22" s="31" t="s">
        <v>0</v>
      </c>
      <c r="J22" s="31" t="s">
        <v>0</v>
      </c>
      <c r="K22" s="31" t="s">
        <v>0</v>
      </c>
      <c r="L22" s="31" t="s">
        <v>0</v>
      </c>
      <c r="M22" s="31" t="s">
        <v>0</v>
      </c>
      <c r="N22" s="31" t="s">
        <v>422</v>
      </c>
      <c r="O22" s="31" t="s">
        <v>180</v>
      </c>
      <c r="P22" s="31" t="s">
        <v>238</v>
      </c>
      <c r="Q22" s="31" t="s">
        <v>75</v>
      </c>
      <c r="R22" s="31" t="s">
        <v>0</v>
      </c>
      <c r="S22" s="31" t="s">
        <v>0</v>
      </c>
      <c r="T22" s="31" t="s">
        <v>0</v>
      </c>
      <c r="U22" s="31" t="s">
        <v>0</v>
      </c>
      <c r="V22" s="31" t="s">
        <v>0</v>
      </c>
      <c r="W22" s="31" t="s">
        <v>0</v>
      </c>
      <c r="X22" s="31" t="s">
        <v>0</v>
      </c>
      <c r="Y22" s="31" t="s">
        <v>0</v>
      </c>
      <c r="Z22" s="31" t="s">
        <v>0</v>
      </c>
      <c r="AA22" s="31" t="s">
        <v>0</v>
      </c>
      <c r="AB22" s="31" t="s">
        <v>0</v>
      </c>
      <c r="AC22" s="31" t="s">
        <v>0</v>
      </c>
      <c r="AD22" s="31" t="s">
        <v>44</v>
      </c>
      <c r="AE22" s="31" t="s">
        <v>582</v>
      </c>
      <c r="AF22" s="33">
        <v>94.2</v>
      </c>
      <c r="AG22" s="33">
        <v>94.2</v>
      </c>
      <c r="AH22" s="33">
        <v>94.2</v>
      </c>
      <c r="AI22" s="33">
        <v>94.2</v>
      </c>
      <c r="AJ22" s="33">
        <v>0</v>
      </c>
      <c r="AK22" s="33">
        <v>0</v>
      </c>
      <c r="AL22" s="33">
        <v>0</v>
      </c>
      <c r="AM22" s="33">
        <v>0</v>
      </c>
      <c r="AN22" s="33">
        <v>0</v>
      </c>
      <c r="AO22" s="33">
        <v>0</v>
      </c>
      <c r="AP22" s="33">
        <v>0</v>
      </c>
      <c r="AQ22" s="33">
        <v>0</v>
      </c>
      <c r="AR22" s="33">
        <v>0</v>
      </c>
      <c r="AS22" s="33">
        <v>0</v>
      </c>
      <c r="AT22" s="33">
        <v>0</v>
      </c>
      <c r="AU22" s="33">
        <v>0</v>
      </c>
      <c r="AV22" s="33">
        <v>0</v>
      </c>
      <c r="AW22" s="33">
        <v>0</v>
      </c>
      <c r="AX22" s="33">
        <v>0</v>
      </c>
      <c r="AY22" s="33">
        <v>0</v>
      </c>
      <c r="AZ22" s="33">
        <v>0</v>
      </c>
      <c r="BA22" s="33">
        <v>0</v>
      </c>
      <c r="BB22" s="33">
        <v>0</v>
      </c>
      <c r="BC22" s="33">
        <v>0</v>
      </c>
      <c r="BD22" s="33">
        <v>0</v>
      </c>
      <c r="BE22" s="33">
        <v>0</v>
      </c>
      <c r="BF22" s="33">
        <v>0</v>
      </c>
      <c r="BG22" s="33">
        <v>0</v>
      </c>
      <c r="BH22" s="33">
        <v>0</v>
      </c>
      <c r="BI22" s="33">
        <v>0</v>
      </c>
      <c r="BJ22" s="33">
        <v>94.2</v>
      </c>
      <c r="BK22" s="33">
        <v>94.2</v>
      </c>
      <c r="BL22" s="33">
        <v>94.2</v>
      </c>
      <c r="BM22" s="33">
        <v>94.2</v>
      </c>
      <c r="BN22" s="33">
        <v>0</v>
      </c>
      <c r="BO22" s="33">
        <v>0</v>
      </c>
      <c r="BP22" s="33">
        <v>0</v>
      </c>
      <c r="BQ22" s="33">
        <v>0</v>
      </c>
      <c r="BR22" s="33">
        <v>0</v>
      </c>
      <c r="BS22" s="33">
        <v>0</v>
      </c>
      <c r="BT22" s="33">
        <v>0</v>
      </c>
      <c r="BU22" s="33">
        <v>0</v>
      </c>
      <c r="BV22" s="33">
        <v>0</v>
      </c>
      <c r="BW22" s="33">
        <v>0</v>
      </c>
      <c r="BX22" s="33">
        <v>0</v>
      </c>
      <c r="BY22" s="33">
        <v>0</v>
      </c>
      <c r="BZ22" s="33">
        <v>0</v>
      </c>
      <c r="CA22" s="33">
        <v>0</v>
      </c>
      <c r="CB22" s="33">
        <v>0</v>
      </c>
      <c r="CC22" s="33">
        <v>0</v>
      </c>
      <c r="CD22" s="33">
        <v>0</v>
      </c>
      <c r="CE22" s="33">
        <v>0</v>
      </c>
      <c r="CF22" s="33">
        <v>0</v>
      </c>
      <c r="CG22" s="33">
        <v>0</v>
      </c>
      <c r="CH22" s="33">
        <v>0</v>
      </c>
      <c r="CI22" s="33">
        <v>0</v>
      </c>
      <c r="CJ22" s="33">
        <v>0</v>
      </c>
      <c r="CK22" s="33">
        <v>0</v>
      </c>
      <c r="CL22" s="33">
        <v>0</v>
      </c>
      <c r="CM22" s="33">
        <v>0</v>
      </c>
      <c r="CN22" s="33">
        <v>94.2</v>
      </c>
      <c r="CO22" s="33">
        <v>94.2</v>
      </c>
      <c r="CP22" s="33">
        <v>0</v>
      </c>
      <c r="CQ22" s="33">
        <v>0</v>
      </c>
      <c r="CR22" s="33">
        <v>0</v>
      </c>
      <c r="CS22" s="33">
        <v>0</v>
      </c>
      <c r="CT22" s="33">
        <v>0</v>
      </c>
      <c r="CU22" s="33">
        <v>0</v>
      </c>
      <c r="CV22" s="33">
        <v>0</v>
      </c>
      <c r="CW22" s="33">
        <v>0</v>
      </c>
      <c r="CX22" s="33">
        <v>0</v>
      </c>
      <c r="CY22" s="33">
        <v>0</v>
      </c>
      <c r="CZ22" s="33">
        <v>0</v>
      </c>
      <c r="DA22" s="33">
        <v>0</v>
      </c>
      <c r="DB22" s="33">
        <v>0</v>
      </c>
      <c r="DC22" s="33">
        <v>94.2</v>
      </c>
      <c r="DD22" s="33">
        <v>94.2</v>
      </c>
      <c r="DE22" s="33">
        <v>0</v>
      </c>
      <c r="DF22" s="33">
        <v>0</v>
      </c>
      <c r="DG22" s="33">
        <v>0</v>
      </c>
      <c r="DH22" s="33">
        <v>0</v>
      </c>
      <c r="DI22" s="33">
        <v>0</v>
      </c>
      <c r="DJ22" s="33">
        <v>0</v>
      </c>
      <c r="DK22" s="33">
        <v>0</v>
      </c>
      <c r="DL22" s="33">
        <v>0</v>
      </c>
      <c r="DM22" s="33">
        <v>0</v>
      </c>
      <c r="DN22" s="33">
        <v>0</v>
      </c>
      <c r="DO22" s="33">
        <v>0</v>
      </c>
      <c r="DP22" s="33">
        <v>0</v>
      </c>
      <c r="DQ22" s="33">
        <v>0</v>
      </c>
      <c r="DR22" s="33" t="s">
        <v>183</v>
      </c>
    </row>
    <row r="23" spans="1:122" ht="24" customHeight="1" x14ac:dyDescent="0.2">
      <c r="A23" s="32" t="s">
        <v>52</v>
      </c>
      <c r="B23" s="32" t="s">
        <v>583</v>
      </c>
      <c r="C23" s="31" t="s">
        <v>584</v>
      </c>
      <c r="D23" s="31" t="s">
        <v>0</v>
      </c>
      <c r="E23" s="31" t="s">
        <v>0</v>
      </c>
      <c r="F23" s="31" t="s">
        <v>0</v>
      </c>
      <c r="G23" s="31" t="s">
        <v>0</v>
      </c>
      <c r="H23" s="31" t="s">
        <v>0</v>
      </c>
      <c r="I23" s="31" t="s">
        <v>0</v>
      </c>
      <c r="J23" s="31" t="s">
        <v>0</v>
      </c>
      <c r="K23" s="31" t="s">
        <v>0</v>
      </c>
      <c r="L23" s="31" t="s">
        <v>0</v>
      </c>
      <c r="M23" s="31" t="s">
        <v>0</v>
      </c>
      <c r="N23" s="31" t="s">
        <v>0</v>
      </c>
      <c r="O23" s="31" t="s">
        <v>0</v>
      </c>
      <c r="P23" s="31" t="s">
        <v>0</v>
      </c>
      <c r="Q23" s="31" t="s">
        <v>0</v>
      </c>
      <c r="R23" s="31" t="s">
        <v>0</v>
      </c>
      <c r="S23" s="31" t="s">
        <v>0</v>
      </c>
      <c r="T23" s="31" t="s">
        <v>0</v>
      </c>
      <c r="U23" s="31" t="s">
        <v>0</v>
      </c>
      <c r="V23" s="31" t="s">
        <v>0</v>
      </c>
      <c r="W23" s="31" t="s">
        <v>0</v>
      </c>
      <c r="X23" s="31" t="s">
        <v>0</v>
      </c>
      <c r="Y23" s="31" t="s">
        <v>0</v>
      </c>
      <c r="Z23" s="31" t="s">
        <v>0</v>
      </c>
      <c r="AA23" s="31" t="s">
        <v>0</v>
      </c>
      <c r="AB23" s="31" t="s">
        <v>0</v>
      </c>
      <c r="AC23" s="31" t="s">
        <v>0</v>
      </c>
      <c r="AD23" s="31" t="s">
        <v>0</v>
      </c>
      <c r="AE23" s="31" t="s">
        <v>0</v>
      </c>
      <c r="AF23" s="33">
        <v>7116.6</v>
      </c>
      <c r="AG23" s="33">
        <v>6928.4</v>
      </c>
      <c r="AH23" s="33">
        <v>122.7</v>
      </c>
      <c r="AI23" s="33">
        <v>122.7</v>
      </c>
      <c r="AJ23" s="33">
        <v>0</v>
      </c>
      <c r="AK23" s="33">
        <v>0</v>
      </c>
      <c r="AL23" s="33">
        <v>0</v>
      </c>
      <c r="AM23" s="33">
        <v>0</v>
      </c>
      <c r="AN23" s="33">
        <v>6993.9</v>
      </c>
      <c r="AO23" s="33">
        <v>6805.7</v>
      </c>
      <c r="AP23" s="33">
        <v>7219.4</v>
      </c>
      <c r="AQ23" s="33">
        <v>0</v>
      </c>
      <c r="AR23" s="33">
        <v>0</v>
      </c>
      <c r="AS23" s="33">
        <v>0</v>
      </c>
      <c r="AT23" s="33">
        <v>7219.4</v>
      </c>
      <c r="AU23" s="33">
        <v>6667.4</v>
      </c>
      <c r="AV23" s="33">
        <v>0</v>
      </c>
      <c r="AW23" s="33">
        <v>0</v>
      </c>
      <c r="AX23" s="33">
        <v>0</v>
      </c>
      <c r="AY23" s="33">
        <v>6667.4</v>
      </c>
      <c r="AZ23" s="33">
        <v>6667.4</v>
      </c>
      <c r="BA23" s="33">
        <v>0</v>
      </c>
      <c r="BB23" s="33">
        <v>0</v>
      </c>
      <c r="BC23" s="33">
        <v>0</v>
      </c>
      <c r="BD23" s="33">
        <v>6667.4</v>
      </c>
      <c r="BE23" s="33">
        <v>6667.4</v>
      </c>
      <c r="BF23" s="33">
        <v>0</v>
      </c>
      <c r="BG23" s="33">
        <v>0</v>
      </c>
      <c r="BH23" s="33">
        <v>0</v>
      </c>
      <c r="BI23" s="33">
        <v>6667.4</v>
      </c>
      <c r="BJ23" s="33">
        <v>7116.6</v>
      </c>
      <c r="BK23" s="33">
        <v>6928.4</v>
      </c>
      <c r="BL23" s="33">
        <v>122.7</v>
      </c>
      <c r="BM23" s="33">
        <v>122.7</v>
      </c>
      <c r="BN23" s="33">
        <v>0</v>
      </c>
      <c r="BO23" s="33">
        <v>0</v>
      </c>
      <c r="BP23" s="33">
        <v>0</v>
      </c>
      <c r="BQ23" s="33">
        <v>0</v>
      </c>
      <c r="BR23" s="33">
        <v>6993.9</v>
      </c>
      <c r="BS23" s="33">
        <v>6805.7</v>
      </c>
      <c r="BT23" s="33">
        <v>7216.5</v>
      </c>
      <c r="BU23" s="33">
        <v>0</v>
      </c>
      <c r="BV23" s="33">
        <v>0</v>
      </c>
      <c r="BW23" s="33">
        <v>0</v>
      </c>
      <c r="BX23" s="33">
        <v>7216.5</v>
      </c>
      <c r="BY23" s="33">
        <v>6667.4</v>
      </c>
      <c r="BZ23" s="33">
        <v>0</v>
      </c>
      <c r="CA23" s="33">
        <v>0</v>
      </c>
      <c r="CB23" s="33">
        <v>0</v>
      </c>
      <c r="CC23" s="33">
        <v>6667.4</v>
      </c>
      <c r="CD23" s="33">
        <v>6667.4</v>
      </c>
      <c r="CE23" s="33">
        <v>0</v>
      </c>
      <c r="CF23" s="33">
        <v>0</v>
      </c>
      <c r="CG23" s="33">
        <v>0</v>
      </c>
      <c r="CH23" s="33">
        <v>6667.4</v>
      </c>
      <c r="CI23" s="33">
        <v>6667.4</v>
      </c>
      <c r="CJ23" s="33">
        <v>0</v>
      </c>
      <c r="CK23" s="33">
        <v>0</v>
      </c>
      <c r="CL23" s="33">
        <v>0</v>
      </c>
      <c r="CM23" s="33">
        <v>6667.4</v>
      </c>
      <c r="CN23" s="33">
        <v>6928.4</v>
      </c>
      <c r="CO23" s="33">
        <v>122.7</v>
      </c>
      <c r="CP23" s="33">
        <v>0</v>
      </c>
      <c r="CQ23" s="33">
        <v>0</v>
      </c>
      <c r="CR23" s="33">
        <v>6805.7</v>
      </c>
      <c r="CS23" s="33">
        <v>7219.4</v>
      </c>
      <c r="CT23" s="33">
        <v>0</v>
      </c>
      <c r="CU23" s="33">
        <v>0</v>
      </c>
      <c r="CV23" s="33">
        <v>0</v>
      </c>
      <c r="CW23" s="33">
        <v>7219.4</v>
      </c>
      <c r="CX23" s="33">
        <v>6667.4</v>
      </c>
      <c r="CY23" s="33">
        <v>0</v>
      </c>
      <c r="CZ23" s="33">
        <v>0</v>
      </c>
      <c r="DA23" s="33">
        <v>0</v>
      </c>
      <c r="DB23" s="33">
        <v>6667.4</v>
      </c>
      <c r="DC23" s="33">
        <v>6928.4</v>
      </c>
      <c r="DD23" s="33">
        <v>122.7</v>
      </c>
      <c r="DE23" s="33">
        <v>0</v>
      </c>
      <c r="DF23" s="33">
        <v>0</v>
      </c>
      <c r="DG23" s="33">
        <v>6805.7</v>
      </c>
      <c r="DH23" s="33">
        <v>7216.5</v>
      </c>
      <c r="DI23" s="33">
        <v>0</v>
      </c>
      <c r="DJ23" s="33">
        <v>0</v>
      </c>
      <c r="DK23" s="33">
        <v>0</v>
      </c>
      <c r="DL23" s="33">
        <v>7216.5</v>
      </c>
      <c r="DM23" s="33">
        <v>6667.4</v>
      </c>
      <c r="DN23" s="33">
        <v>0</v>
      </c>
      <c r="DO23" s="33">
        <v>0</v>
      </c>
      <c r="DP23" s="33">
        <v>0</v>
      </c>
      <c r="DQ23" s="33">
        <v>6667.4</v>
      </c>
      <c r="DR23" s="33" t="s">
        <v>0</v>
      </c>
    </row>
    <row r="24" spans="1:122" ht="24" customHeight="1" x14ac:dyDescent="0.2">
      <c r="A24" s="32" t="s">
        <v>585</v>
      </c>
      <c r="B24" s="32" t="s">
        <v>586</v>
      </c>
      <c r="C24" s="31" t="s">
        <v>587</v>
      </c>
      <c r="D24" s="31" t="s">
        <v>0</v>
      </c>
      <c r="E24" s="31" t="s">
        <v>0</v>
      </c>
      <c r="F24" s="31" t="s">
        <v>0</v>
      </c>
      <c r="G24" s="31" t="s">
        <v>0</v>
      </c>
      <c r="H24" s="31" t="s">
        <v>0</v>
      </c>
      <c r="I24" s="31" t="s">
        <v>0</v>
      </c>
      <c r="J24" s="31" t="s">
        <v>0</v>
      </c>
      <c r="K24" s="31" t="s">
        <v>0</v>
      </c>
      <c r="L24" s="31" t="s">
        <v>0</v>
      </c>
      <c r="M24" s="31" t="s">
        <v>0</v>
      </c>
      <c r="N24" s="31" t="s">
        <v>0</v>
      </c>
      <c r="O24" s="31" t="s">
        <v>0</v>
      </c>
      <c r="P24" s="31" t="s">
        <v>0</v>
      </c>
      <c r="Q24" s="31" t="s">
        <v>0</v>
      </c>
      <c r="R24" s="31" t="s">
        <v>0</v>
      </c>
      <c r="S24" s="31" t="s">
        <v>0</v>
      </c>
      <c r="T24" s="31" t="s">
        <v>0</v>
      </c>
      <c r="U24" s="31" t="s">
        <v>0</v>
      </c>
      <c r="V24" s="31" t="s">
        <v>0</v>
      </c>
      <c r="W24" s="31" t="s">
        <v>0</v>
      </c>
      <c r="X24" s="31" t="s">
        <v>0</v>
      </c>
      <c r="Y24" s="31" t="s">
        <v>0</v>
      </c>
      <c r="Z24" s="31" t="s">
        <v>0</v>
      </c>
      <c r="AA24" s="31" t="s">
        <v>0</v>
      </c>
      <c r="AB24" s="31" t="s">
        <v>0</v>
      </c>
      <c r="AC24" s="31" t="s">
        <v>0</v>
      </c>
      <c r="AD24" s="31" t="s">
        <v>0</v>
      </c>
      <c r="AE24" s="31" t="s">
        <v>0</v>
      </c>
      <c r="AF24" s="33">
        <v>7116.6</v>
      </c>
      <c r="AG24" s="33">
        <v>6928.4</v>
      </c>
      <c r="AH24" s="33">
        <v>122.7</v>
      </c>
      <c r="AI24" s="33">
        <v>122.7</v>
      </c>
      <c r="AJ24" s="33">
        <v>0</v>
      </c>
      <c r="AK24" s="33">
        <v>0</v>
      </c>
      <c r="AL24" s="33">
        <v>0</v>
      </c>
      <c r="AM24" s="33">
        <v>0</v>
      </c>
      <c r="AN24" s="33">
        <v>6993.9</v>
      </c>
      <c r="AO24" s="33">
        <v>6805.7</v>
      </c>
      <c r="AP24" s="33">
        <v>7219.4</v>
      </c>
      <c r="AQ24" s="33">
        <v>0</v>
      </c>
      <c r="AR24" s="33">
        <v>0</v>
      </c>
      <c r="AS24" s="33">
        <v>0</v>
      </c>
      <c r="AT24" s="33">
        <v>7219.4</v>
      </c>
      <c r="AU24" s="33">
        <v>6667.4</v>
      </c>
      <c r="AV24" s="33">
        <v>0</v>
      </c>
      <c r="AW24" s="33">
        <v>0</v>
      </c>
      <c r="AX24" s="33">
        <v>0</v>
      </c>
      <c r="AY24" s="33">
        <v>6667.4</v>
      </c>
      <c r="AZ24" s="33">
        <v>6667.4</v>
      </c>
      <c r="BA24" s="33">
        <v>0</v>
      </c>
      <c r="BB24" s="33">
        <v>0</v>
      </c>
      <c r="BC24" s="33">
        <v>0</v>
      </c>
      <c r="BD24" s="33">
        <v>6667.4</v>
      </c>
      <c r="BE24" s="33">
        <v>6667.4</v>
      </c>
      <c r="BF24" s="33">
        <v>0</v>
      </c>
      <c r="BG24" s="33">
        <v>0</v>
      </c>
      <c r="BH24" s="33">
        <v>0</v>
      </c>
      <c r="BI24" s="33">
        <v>6667.4</v>
      </c>
      <c r="BJ24" s="33">
        <v>7116.6</v>
      </c>
      <c r="BK24" s="33">
        <v>6928.4</v>
      </c>
      <c r="BL24" s="33">
        <v>122.7</v>
      </c>
      <c r="BM24" s="33">
        <v>122.7</v>
      </c>
      <c r="BN24" s="33">
        <v>0</v>
      </c>
      <c r="BO24" s="33">
        <v>0</v>
      </c>
      <c r="BP24" s="33">
        <v>0</v>
      </c>
      <c r="BQ24" s="33">
        <v>0</v>
      </c>
      <c r="BR24" s="33">
        <v>6993.9</v>
      </c>
      <c r="BS24" s="33">
        <v>6805.7</v>
      </c>
      <c r="BT24" s="33">
        <v>7216.5</v>
      </c>
      <c r="BU24" s="33">
        <v>0</v>
      </c>
      <c r="BV24" s="33">
        <v>0</v>
      </c>
      <c r="BW24" s="33">
        <v>0</v>
      </c>
      <c r="BX24" s="33">
        <v>7216.5</v>
      </c>
      <c r="BY24" s="33">
        <v>6667.4</v>
      </c>
      <c r="BZ24" s="33">
        <v>0</v>
      </c>
      <c r="CA24" s="33">
        <v>0</v>
      </c>
      <c r="CB24" s="33">
        <v>0</v>
      </c>
      <c r="CC24" s="33">
        <v>6667.4</v>
      </c>
      <c r="CD24" s="33">
        <v>6667.4</v>
      </c>
      <c r="CE24" s="33">
        <v>0</v>
      </c>
      <c r="CF24" s="33">
        <v>0</v>
      </c>
      <c r="CG24" s="33">
        <v>0</v>
      </c>
      <c r="CH24" s="33">
        <v>6667.4</v>
      </c>
      <c r="CI24" s="33">
        <v>6667.4</v>
      </c>
      <c r="CJ24" s="33">
        <v>0</v>
      </c>
      <c r="CK24" s="33">
        <v>0</v>
      </c>
      <c r="CL24" s="33">
        <v>0</v>
      </c>
      <c r="CM24" s="33">
        <v>6667.4</v>
      </c>
      <c r="CN24" s="33">
        <v>6928.4</v>
      </c>
      <c r="CO24" s="33">
        <v>122.7</v>
      </c>
      <c r="CP24" s="33">
        <v>0</v>
      </c>
      <c r="CQ24" s="33">
        <v>0</v>
      </c>
      <c r="CR24" s="33">
        <v>6805.7</v>
      </c>
      <c r="CS24" s="33">
        <v>7219.4</v>
      </c>
      <c r="CT24" s="33">
        <v>0</v>
      </c>
      <c r="CU24" s="33">
        <v>0</v>
      </c>
      <c r="CV24" s="33">
        <v>0</v>
      </c>
      <c r="CW24" s="33">
        <v>7219.4</v>
      </c>
      <c r="CX24" s="33">
        <v>6667.4</v>
      </c>
      <c r="CY24" s="33">
        <v>0</v>
      </c>
      <c r="CZ24" s="33">
        <v>0</v>
      </c>
      <c r="DA24" s="33">
        <v>0</v>
      </c>
      <c r="DB24" s="33">
        <v>6667.4</v>
      </c>
      <c r="DC24" s="33">
        <v>6928.4</v>
      </c>
      <c r="DD24" s="33">
        <v>122.7</v>
      </c>
      <c r="DE24" s="33">
        <v>0</v>
      </c>
      <c r="DF24" s="33">
        <v>0</v>
      </c>
      <c r="DG24" s="33">
        <v>6805.7</v>
      </c>
      <c r="DH24" s="33">
        <v>7216.5</v>
      </c>
      <c r="DI24" s="33">
        <v>0</v>
      </c>
      <c r="DJ24" s="33">
        <v>0</v>
      </c>
      <c r="DK24" s="33">
        <v>0</v>
      </c>
      <c r="DL24" s="33">
        <v>7216.5</v>
      </c>
      <c r="DM24" s="33">
        <v>6667.4</v>
      </c>
      <c r="DN24" s="33">
        <v>0</v>
      </c>
      <c r="DO24" s="33">
        <v>0</v>
      </c>
      <c r="DP24" s="33">
        <v>0</v>
      </c>
      <c r="DQ24" s="33">
        <v>6667.4</v>
      </c>
      <c r="DR24" s="33" t="s">
        <v>0</v>
      </c>
    </row>
    <row r="28" spans="1:122" ht="18.75" x14ac:dyDescent="0.2">
      <c r="BJ28" s="35" t="s">
        <v>636</v>
      </c>
      <c r="BK28" s="35"/>
      <c r="BL28" s="35"/>
      <c r="BM28" s="35"/>
      <c r="BN28" s="35"/>
      <c r="BO28" s="35"/>
      <c r="BP28" s="35"/>
      <c r="BQ28" s="35"/>
      <c r="BR28" s="35"/>
      <c r="BS28" s="35"/>
      <c r="BT28" s="35"/>
      <c r="BU28" s="35"/>
      <c r="BV28" s="35"/>
      <c r="BW28" s="35"/>
      <c r="BX28" s="35"/>
      <c r="CI28" s="36" t="s">
        <v>637</v>
      </c>
      <c r="CJ28" s="36"/>
      <c r="CK28" s="36"/>
      <c r="CL28" s="36"/>
      <c r="CM28" s="36"/>
    </row>
  </sheetData>
  <autoFilter ref="A8:DQ24"/>
  <mergeCells count="87">
    <mergeCell ref="BJ28:BX28"/>
    <mergeCell ref="CI28:CM28"/>
    <mergeCell ref="B14:B15"/>
    <mergeCell ref="C14:C15"/>
    <mergeCell ref="B17:B19"/>
    <mergeCell ref="C17:C19"/>
    <mergeCell ref="B20:B22"/>
    <mergeCell ref="C20:C22"/>
    <mergeCell ref="CS6:CW6"/>
    <mergeCell ref="CX6:DB6"/>
    <mergeCell ref="DC6:DG6"/>
    <mergeCell ref="DH6:DL6"/>
    <mergeCell ref="DM6:DQ6"/>
    <mergeCell ref="B11:B13"/>
    <mergeCell ref="C11:C13"/>
    <mergeCell ref="CC6:CC7"/>
    <mergeCell ref="CD6:CD7"/>
    <mergeCell ref="CE6:CH6"/>
    <mergeCell ref="BN6:BO6"/>
    <mergeCell ref="BP6:BQ6"/>
    <mergeCell ref="BR6:BS6"/>
    <mergeCell ref="BT6:BT7"/>
    <mergeCell ref="BU6:BU7"/>
    <mergeCell ref="BV6:BV7"/>
    <mergeCell ref="AZ6:AZ7"/>
    <mergeCell ref="BA6:BD6"/>
    <mergeCell ref="BE6:BE7"/>
    <mergeCell ref="BF6:BI6"/>
    <mergeCell ref="BJ6:BK6"/>
    <mergeCell ref="CI6:CI7"/>
    <mergeCell ref="CJ6:CM6"/>
    <mergeCell ref="CN6:CR6"/>
    <mergeCell ref="BW6:BW7"/>
    <mergeCell ref="BX6:BX7"/>
    <mergeCell ref="BY6:BY7"/>
    <mergeCell ref="BZ6:BZ7"/>
    <mergeCell ref="CA6:CA7"/>
    <mergeCell ref="CB6:CB7"/>
    <mergeCell ref="BL6:BM6"/>
    <mergeCell ref="AT6:AT7"/>
    <mergeCell ref="AU6:AU7"/>
    <mergeCell ref="AV6:AV7"/>
    <mergeCell ref="AW6:AW7"/>
    <mergeCell ref="AX6:AX7"/>
    <mergeCell ref="AY6:AY7"/>
    <mergeCell ref="AL6:AM6"/>
    <mergeCell ref="AN6:AO6"/>
    <mergeCell ref="AP6:AP7"/>
    <mergeCell ref="AQ6:AQ7"/>
    <mergeCell ref="AR6:AR7"/>
    <mergeCell ref="BT5:BX5"/>
    <mergeCell ref="BY5:CC5"/>
    <mergeCell ref="CD5:CM5"/>
    <mergeCell ref="CN5:DB5"/>
    <mergeCell ref="DC5:DQ5"/>
    <mergeCell ref="AP5:AT5"/>
    <mergeCell ref="AU5:AY5"/>
    <mergeCell ref="AZ5:BI5"/>
    <mergeCell ref="BJ5:BS5"/>
    <mergeCell ref="D6:F6"/>
    <mergeCell ref="G6:J6"/>
    <mergeCell ref="K6:M6"/>
    <mergeCell ref="N6:Q6"/>
    <mergeCell ref="R6:T6"/>
    <mergeCell ref="AS6:AS7"/>
    <mergeCell ref="U6:W6"/>
    <mergeCell ref="X6:Z6"/>
    <mergeCell ref="AA6:AC6"/>
    <mergeCell ref="AF6:AG6"/>
    <mergeCell ref="AH6:AI6"/>
    <mergeCell ref="AJ6:AK6"/>
    <mergeCell ref="B1:BE1"/>
    <mergeCell ref="B2:BE2"/>
    <mergeCell ref="B3:DR3"/>
    <mergeCell ref="A4:A7"/>
    <mergeCell ref="B4:B7"/>
    <mergeCell ref="C4:C7"/>
    <mergeCell ref="D4:AC4"/>
    <mergeCell ref="AD4:AD7"/>
    <mergeCell ref="AE4:AE6"/>
    <mergeCell ref="AF4:BI4"/>
    <mergeCell ref="BJ4:CM4"/>
    <mergeCell ref="CN4:DQ4"/>
    <mergeCell ref="DR4:DR7"/>
    <mergeCell ref="D5:W5"/>
    <mergeCell ref="X5:AC5"/>
    <mergeCell ref="AF5:AO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8"/>
  <sheetViews>
    <sheetView topLeftCell="BK8" workbookViewId="0">
      <selection activeCell="CM12" sqref="CM12"/>
    </sheetView>
  </sheetViews>
  <sheetFormatPr defaultRowHeight="12.75" x14ac:dyDescent="0.2"/>
  <cols>
    <col min="1" max="1" width="6.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25" t="s">
        <v>0</v>
      </c>
      <c r="B1" s="45" t="s">
        <v>638</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row>
    <row r="2" spans="1:122" ht="15" customHeight="1" x14ac:dyDescent="0.2">
      <c r="A2" s="27" t="s">
        <v>0</v>
      </c>
      <c r="B2" s="45" t="s">
        <v>639</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row>
    <row r="3" spans="1:122" ht="16.5" customHeight="1" x14ac:dyDescent="0.2">
      <c r="A3" s="28" t="s">
        <v>0</v>
      </c>
      <c r="B3" s="48" t="s">
        <v>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42" t="s">
        <v>591</v>
      </c>
      <c r="Y5" s="42"/>
      <c r="Z5" s="42"/>
      <c r="AA5" s="42"/>
      <c r="AB5" s="42"/>
      <c r="AC5" s="42"/>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42" t="s">
        <v>592</v>
      </c>
      <c r="AB6" s="42"/>
      <c r="AC6" s="42"/>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30" t="s">
        <v>36</v>
      </c>
      <c r="E7" s="30" t="s">
        <v>37</v>
      </c>
      <c r="F7" s="30" t="s">
        <v>38</v>
      </c>
      <c r="G7" s="30" t="s">
        <v>36</v>
      </c>
      <c r="H7" s="30" t="s">
        <v>37</v>
      </c>
      <c r="I7" s="30" t="s">
        <v>38</v>
      </c>
      <c r="J7" s="30" t="s">
        <v>39</v>
      </c>
      <c r="K7" s="30" t="s">
        <v>36</v>
      </c>
      <c r="L7" s="30" t="s">
        <v>40</v>
      </c>
      <c r="M7" s="30" t="s">
        <v>38</v>
      </c>
      <c r="N7" s="30" t="s">
        <v>36</v>
      </c>
      <c r="O7" s="30" t="s">
        <v>40</v>
      </c>
      <c r="P7" s="30" t="s">
        <v>38</v>
      </c>
      <c r="Q7" s="30" t="s">
        <v>39</v>
      </c>
      <c r="R7" s="30" t="s">
        <v>36</v>
      </c>
      <c r="S7" s="30" t="s">
        <v>40</v>
      </c>
      <c r="T7" s="30" t="s">
        <v>38</v>
      </c>
      <c r="U7" s="30" t="s">
        <v>36</v>
      </c>
      <c r="V7" s="30" t="s">
        <v>40</v>
      </c>
      <c r="W7" s="30" t="s">
        <v>38</v>
      </c>
      <c r="X7" s="30" t="s">
        <v>36</v>
      </c>
      <c r="Y7" s="30" t="s">
        <v>37</v>
      </c>
      <c r="Z7" s="30" t="s">
        <v>38</v>
      </c>
      <c r="AA7" s="30" t="s">
        <v>36</v>
      </c>
      <c r="AB7" s="30" t="s">
        <v>40</v>
      </c>
      <c r="AC7" s="30" t="s">
        <v>38</v>
      </c>
      <c r="AD7" s="42" t="s">
        <v>0</v>
      </c>
      <c r="AE7" s="30" t="s">
        <v>41</v>
      </c>
      <c r="AF7" s="30" t="s">
        <v>42</v>
      </c>
      <c r="AG7" s="30" t="s">
        <v>43</v>
      </c>
      <c r="AH7" s="30" t="s">
        <v>42</v>
      </c>
      <c r="AI7" s="30" t="s">
        <v>43</v>
      </c>
      <c r="AJ7" s="30" t="s">
        <v>42</v>
      </c>
      <c r="AK7" s="30" t="s">
        <v>43</v>
      </c>
      <c r="AL7" s="30" t="s">
        <v>42</v>
      </c>
      <c r="AM7" s="30" t="s">
        <v>43</v>
      </c>
      <c r="AN7" s="30" t="s">
        <v>42</v>
      </c>
      <c r="AO7" s="30" t="s">
        <v>43</v>
      </c>
      <c r="AP7" s="42" t="s">
        <v>0</v>
      </c>
      <c r="AQ7" s="42" t="s">
        <v>0</v>
      </c>
      <c r="AR7" s="42" t="s">
        <v>0</v>
      </c>
      <c r="AS7" s="42" t="s">
        <v>0</v>
      </c>
      <c r="AT7" s="42" t="s">
        <v>0</v>
      </c>
      <c r="AU7" s="42" t="s">
        <v>0</v>
      </c>
      <c r="AV7" s="42" t="s">
        <v>0</v>
      </c>
      <c r="AW7" s="42" t="s">
        <v>0</v>
      </c>
      <c r="AX7" s="42" t="s">
        <v>0</v>
      </c>
      <c r="AY7" s="42" t="s">
        <v>0</v>
      </c>
      <c r="AZ7" s="42" t="s">
        <v>0</v>
      </c>
      <c r="BA7" s="30" t="s">
        <v>27</v>
      </c>
      <c r="BB7" s="30" t="s">
        <v>28</v>
      </c>
      <c r="BC7" s="30" t="s">
        <v>29</v>
      </c>
      <c r="BD7" s="30" t="s">
        <v>30</v>
      </c>
      <c r="BE7" s="42" t="s">
        <v>0</v>
      </c>
      <c r="BF7" s="30" t="s">
        <v>27</v>
      </c>
      <c r="BG7" s="30" t="s">
        <v>28</v>
      </c>
      <c r="BH7" s="30" t="s">
        <v>29</v>
      </c>
      <c r="BI7" s="30" t="s">
        <v>30</v>
      </c>
      <c r="BJ7" s="30" t="s">
        <v>42</v>
      </c>
      <c r="BK7" s="30" t="s">
        <v>43</v>
      </c>
      <c r="BL7" s="30" t="s">
        <v>42</v>
      </c>
      <c r="BM7" s="30" t="s">
        <v>43</v>
      </c>
      <c r="BN7" s="30" t="s">
        <v>42</v>
      </c>
      <c r="BO7" s="30" t="s">
        <v>43</v>
      </c>
      <c r="BP7" s="30" t="s">
        <v>42</v>
      </c>
      <c r="BQ7" s="30" t="s">
        <v>43</v>
      </c>
      <c r="BR7" s="30" t="s">
        <v>42</v>
      </c>
      <c r="BS7" s="30" t="s">
        <v>43</v>
      </c>
      <c r="BT7" s="42" t="s">
        <v>0</v>
      </c>
      <c r="BU7" s="42" t="s">
        <v>0</v>
      </c>
      <c r="BV7" s="42" t="s">
        <v>0</v>
      </c>
      <c r="BW7" s="42" t="s">
        <v>0</v>
      </c>
      <c r="BX7" s="42" t="s">
        <v>0</v>
      </c>
      <c r="BY7" s="42" t="s">
        <v>0</v>
      </c>
      <c r="BZ7" s="42" t="s">
        <v>0</v>
      </c>
      <c r="CA7" s="42" t="s">
        <v>0</v>
      </c>
      <c r="CB7" s="42" t="s">
        <v>0</v>
      </c>
      <c r="CC7" s="42" t="s">
        <v>0</v>
      </c>
      <c r="CD7" s="42" t="s">
        <v>0</v>
      </c>
      <c r="CE7" s="30" t="s">
        <v>27</v>
      </c>
      <c r="CF7" s="30" t="s">
        <v>28</v>
      </c>
      <c r="CG7" s="30" t="s">
        <v>29</v>
      </c>
      <c r="CH7" s="30" t="s">
        <v>30</v>
      </c>
      <c r="CI7" s="42" t="s">
        <v>0</v>
      </c>
      <c r="CJ7" s="30" t="s">
        <v>27</v>
      </c>
      <c r="CK7" s="30" t="s">
        <v>28</v>
      </c>
      <c r="CL7" s="30" t="s">
        <v>29</v>
      </c>
      <c r="CM7" s="30" t="s">
        <v>30</v>
      </c>
      <c r="CN7" s="30" t="s">
        <v>26</v>
      </c>
      <c r="CO7" s="30" t="s">
        <v>27</v>
      </c>
      <c r="CP7" s="30" t="s">
        <v>28</v>
      </c>
      <c r="CQ7" s="30" t="s">
        <v>29</v>
      </c>
      <c r="CR7" s="30" t="s">
        <v>30</v>
      </c>
      <c r="CS7" s="30" t="s">
        <v>26</v>
      </c>
      <c r="CT7" s="30" t="s">
        <v>27</v>
      </c>
      <c r="CU7" s="30" t="s">
        <v>28</v>
      </c>
      <c r="CV7" s="30" t="s">
        <v>29</v>
      </c>
      <c r="CW7" s="30" t="s">
        <v>30</v>
      </c>
      <c r="CX7" s="30" t="s">
        <v>26</v>
      </c>
      <c r="CY7" s="30" t="s">
        <v>27</v>
      </c>
      <c r="CZ7" s="30" t="s">
        <v>28</v>
      </c>
      <c r="DA7" s="30" t="s">
        <v>29</v>
      </c>
      <c r="DB7" s="30" t="s">
        <v>30</v>
      </c>
      <c r="DC7" s="30" t="s">
        <v>26</v>
      </c>
      <c r="DD7" s="30" t="s">
        <v>27</v>
      </c>
      <c r="DE7" s="30" t="s">
        <v>28</v>
      </c>
      <c r="DF7" s="30" t="s">
        <v>29</v>
      </c>
      <c r="DG7" s="30" t="s">
        <v>30</v>
      </c>
      <c r="DH7" s="30" t="s">
        <v>26</v>
      </c>
      <c r="DI7" s="30" t="s">
        <v>27</v>
      </c>
      <c r="DJ7" s="30" t="s">
        <v>28</v>
      </c>
      <c r="DK7" s="30" t="s">
        <v>29</v>
      </c>
      <c r="DL7" s="30" t="s">
        <v>30</v>
      </c>
      <c r="DM7" s="30" t="s">
        <v>26</v>
      </c>
      <c r="DN7" s="30" t="s">
        <v>27</v>
      </c>
      <c r="DO7" s="30" t="s">
        <v>28</v>
      </c>
      <c r="DP7" s="30" t="s">
        <v>29</v>
      </c>
      <c r="DQ7" s="30" t="s">
        <v>30</v>
      </c>
      <c r="DR7" s="42" t="s">
        <v>0</v>
      </c>
    </row>
    <row r="8" spans="1:122" ht="12.6" customHeight="1" x14ac:dyDescent="0.2">
      <c r="A8" s="31" t="s">
        <v>44</v>
      </c>
      <c r="B8" s="31" t="s">
        <v>45</v>
      </c>
      <c r="C8" s="31" t="s">
        <v>46</v>
      </c>
      <c r="D8" s="31" t="s">
        <v>47</v>
      </c>
      <c r="E8" s="31" t="s">
        <v>48</v>
      </c>
      <c r="F8" s="31" t="s">
        <v>49</v>
      </c>
      <c r="G8" s="31" t="s">
        <v>50</v>
      </c>
      <c r="H8" s="31" t="s">
        <v>51</v>
      </c>
      <c r="I8" s="31" t="s">
        <v>52</v>
      </c>
      <c r="J8" s="31" t="s">
        <v>53</v>
      </c>
      <c r="K8" s="31" t="s">
        <v>54</v>
      </c>
      <c r="L8" s="31" t="s">
        <v>55</v>
      </c>
      <c r="M8" s="31" t="s">
        <v>56</v>
      </c>
      <c r="N8" s="31" t="s">
        <v>57</v>
      </c>
      <c r="O8" s="31" t="s">
        <v>58</v>
      </c>
      <c r="P8" s="31" t="s">
        <v>59</v>
      </c>
      <c r="Q8" s="31" t="s">
        <v>60</v>
      </c>
      <c r="R8" s="31" t="s">
        <v>61</v>
      </c>
      <c r="S8" s="31" t="s">
        <v>62</v>
      </c>
      <c r="T8" s="31" t="s">
        <v>63</v>
      </c>
      <c r="U8" s="31" t="s">
        <v>64</v>
      </c>
      <c r="V8" s="31" t="s">
        <v>65</v>
      </c>
      <c r="W8" s="31" t="s">
        <v>66</v>
      </c>
      <c r="X8" s="31" t="s">
        <v>67</v>
      </c>
      <c r="Y8" s="31" t="s">
        <v>68</v>
      </c>
      <c r="Z8" s="31" t="s">
        <v>69</v>
      </c>
      <c r="AA8" s="31" t="s">
        <v>70</v>
      </c>
      <c r="AB8" s="31" t="s">
        <v>71</v>
      </c>
      <c r="AC8" s="31" t="s">
        <v>72</v>
      </c>
      <c r="AD8" s="31" t="s">
        <v>73</v>
      </c>
      <c r="AE8" s="31" t="s">
        <v>74</v>
      </c>
      <c r="AF8" s="31" t="s">
        <v>75</v>
      </c>
      <c r="AG8" s="31" t="s">
        <v>76</v>
      </c>
      <c r="AH8" s="31" t="s">
        <v>77</v>
      </c>
      <c r="AI8" s="31" t="s">
        <v>78</v>
      </c>
      <c r="AJ8" s="31" t="s">
        <v>79</v>
      </c>
      <c r="AK8" s="31" t="s">
        <v>80</v>
      </c>
      <c r="AL8" s="31" t="s">
        <v>81</v>
      </c>
      <c r="AM8" s="31" t="s">
        <v>82</v>
      </c>
      <c r="AN8" s="31" t="s">
        <v>83</v>
      </c>
      <c r="AO8" s="31" t="s">
        <v>84</v>
      </c>
      <c r="AP8" s="31" t="s">
        <v>85</v>
      </c>
      <c r="AQ8" s="31" t="s">
        <v>86</v>
      </c>
      <c r="AR8" s="31" t="s">
        <v>87</v>
      </c>
      <c r="AS8" s="31" t="s">
        <v>88</v>
      </c>
      <c r="AT8" s="31" t="s">
        <v>89</v>
      </c>
      <c r="AU8" s="31" t="s">
        <v>90</v>
      </c>
      <c r="AV8" s="31" t="s">
        <v>91</v>
      </c>
      <c r="AW8" s="31" t="s">
        <v>92</v>
      </c>
      <c r="AX8" s="31" t="s">
        <v>93</v>
      </c>
      <c r="AY8" s="31" t="s">
        <v>94</v>
      </c>
      <c r="AZ8" s="31" t="s">
        <v>95</v>
      </c>
      <c r="BA8" s="31" t="s">
        <v>96</v>
      </c>
      <c r="BB8" s="31" t="s">
        <v>97</v>
      </c>
      <c r="BC8" s="31" t="s">
        <v>98</v>
      </c>
      <c r="BD8" s="31" t="s">
        <v>99</v>
      </c>
      <c r="BE8" s="31" t="s">
        <v>100</v>
      </c>
      <c r="BF8" s="31" t="s">
        <v>101</v>
      </c>
      <c r="BG8" s="31" t="s">
        <v>102</v>
      </c>
      <c r="BH8" s="31" t="s">
        <v>103</v>
      </c>
      <c r="BI8" s="31" t="s">
        <v>104</v>
      </c>
      <c r="BJ8" s="31" t="s">
        <v>105</v>
      </c>
      <c r="BK8" s="31" t="s">
        <v>106</v>
      </c>
      <c r="BL8" s="31" t="s">
        <v>107</v>
      </c>
      <c r="BM8" s="31" t="s">
        <v>108</v>
      </c>
      <c r="BN8" s="31" t="s">
        <v>109</v>
      </c>
      <c r="BO8" s="31" t="s">
        <v>110</v>
      </c>
      <c r="BP8" s="31" t="s">
        <v>111</v>
      </c>
      <c r="BQ8" s="31" t="s">
        <v>112</v>
      </c>
      <c r="BR8" s="31" t="s">
        <v>113</v>
      </c>
      <c r="BS8" s="31" t="s">
        <v>114</v>
      </c>
      <c r="BT8" s="31" t="s">
        <v>115</v>
      </c>
      <c r="BU8" s="31" t="s">
        <v>116</v>
      </c>
      <c r="BV8" s="31" t="s">
        <v>117</v>
      </c>
      <c r="BW8" s="31" t="s">
        <v>118</v>
      </c>
      <c r="BX8" s="31" t="s">
        <v>119</v>
      </c>
      <c r="BY8" s="31" t="s">
        <v>120</v>
      </c>
      <c r="BZ8" s="31" t="s">
        <v>121</v>
      </c>
      <c r="CA8" s="31" t="s">
        <v>122</v>
      </c>
      <c r="CB8" s="31" t="s">
        <v>123</v>
      </c>
      <c r="CC8" s="31" t="s">
        <v>124</v>
      </c>
      <c r="CD8" s="31" t="s">
        <v>125</v>
      </c>
      <c r="CE8" s="31" t="s">
        <v>126</v>
      </c>
      <c r="CF8" s="31" t="s">
        <v>127</v>
      </c>
      <c r="CG8" s="31" t="s">
        <v>128</v>
      </c>
      <c r="CH8" s="31" t="s">
        <v>129</v>
      </c>
      <c r="CI8" s="31" t="s">
        <v>130</v>
      </c>
      <c r="CJ8" s="31" t="s">
        <v>131</v>
      </c>
      <c r="CK8" s="31" t="s">
        <v>132</v>
      </c>
      <c r="CL8" s="31" t="s">
        <v>133</v>
      </c>
      <c r="CM8" s="31" t="s">
        <v>134</v>
      </c>
      <c r="CN8" s="31" t="s">
        <v>135</v>
      </c>
      <c r="CO8" s="31" t="s">
        <v>136</v>
      </c>
      <c r="CP8" s="31" t="s">
        <v>137</v>
      </c>
      <c r="CQ8" s="31" t="s">
        <v>138</v>
      </c>
      <c r="CR8" s="31" t="s">
        <v>139</v>
      </c>
      <c r="CS8" s="31" t="s">
        <v>140</v>
      </c>
      <c r="CT8" s="31" t="s">
        <v>141</v>
      </c>
      <c r="CU8" s="31" t="s">
        <v>142</v>
      </c>
      <c r="CV8" s="31" t="s">
        <v>143</v>
      </c>
      <c r="CW8" s="31" t="s">
        <v>144</v>
      </c>
      <c r="CX8" s="31" t="s">
        <v>145</v>
      </c>
      <c r="CY8" s="31" t="s">
        <v>146</v>
      </c>
      <c r="CZ8" s="31" t="s">
        <v>147</v>
      </c>
      <c r="DA8" s="31" t="s">
        <v>148</v>
      </c>
      <c r="DB8" s="31" t="s">
        <v>149</v>
      </c>
      <c r="DC8" s="31" t="s">
        <v>150</v>
      </c>
      <c r="DD8" s="31" t="s">
        <v>151</v>
      </c>
      <c r="DE8" s="31" t="s">
        <v>152</v>
      </c>
      <c r="DF8" s="31" t="s">
        <v>153</v>
      </c>
      <c r="DG8" s="31" t="s">
        <v>154</v>
      </c>
      <c r="DH8" s="31" t="s">
        <v>155</v>
      </c>
      <c r="DI8" s="31" t="s">
        <v>156</v>
      </c>
      <c r="DJ8" s="31" t="s">
        <v>157</v>
      </c>
      <c r="DK8" s="31" t="s">
        <v>158</v>
      </c>
      <c r="DL8" s="31" t="s">
        <v>159</v>
      </c>
      <c r="DM8" s="31" t="s">
        <v>160</v>
      </c>
      <c r="DN8" s="31" t="s">
        <v>161</v>
      </c>
      <c r="DO8" s="31" t="s">
        <v>162</v>
      </c>
      <c r="DP8" s="31" t="s">
        <v>163</v>
      </c>
      <c r="DQ8" s="31" t="s">
        <v>164</v>
      </c>
      <c r="DR8" s="31" t="s">
        <v>165</v>
      </c>
    </row>
    <row r="9" spans="1:122" ht="35.450000000000003" customHeight="1" x14ac:dyDescent="0.2">
      <c r="A9" s="32" t="s">
        <v>166</v>
      </c>
      <c r="B9" s="32" t="s">
        <v>167</v>
      </c>
      <c r="C9" s="31" t="s">
        <v>168</v>
      </c>
      <c r="D9" s="31" t="s">
        <v>0</v>
      </c>
      <c r="E9" s="31" t="s">
        <v>0</v>
      </c>
      <c r="F9" s="31" t="s">
        <v>0</v>
      </c>
      <c r="G9" s="31" t="s">
        <v>0</v>
      </c>
      <c r="H9" s="31" t="s">
        <v>0</v>
      </c>
      <c r="I9" s="31" t="s">
        <v>0</v>
      </c>
      <c r="J9" s="31" t="s">
        <v>0</v>
      </c>
      <c r="K9" s="31" t="s">
        <v>0</v>
      </c>
      <c r="L9" s="31" t="s">
        <v>0</v>
      </c>
      <c r="M9" s="31" t="s">
        <v>0</v>
      </c>
      <c r="N9" s="31" t="s">
        <v>0</v>
      </c>
      <c r="O9" s="31" t="s">
        <v>0</v>
      </c>
      <c r="P9" s="31" t="s">
        <v>0</v>
      </c>
      <c r="Q9" s="31" t="s">
        <v>0</v>
      </c>
      <c r="R9" s="31" t="s">
        <v>0</v>
      </c>
      <c r="S9" s="31" t="s">
        <v>0</v>
      </c>
      <c r="T9" s="31" t="s">
        <v>0</v>
      </c>
      <c r="U9" s="31" t="s">
        <v>0</v>
      </c>
      <c r="V9" s="31" t="s">
        <v>0</v>
      </c>
      <c r="W9" s="31" t="s">
        <v>0</v>
      </c>
      <c r="X9" s="31" t="s">
        <v>0</v>
      </c>
      <c r="Y9" s="31" t="s">
        <v>0</v>
      </c>
      <c r="Z9" s="31" t="s">
        <v>0</v>
      </c>
      <c r="AA9" s="31" t="s">
        <v>0</v>
      </c>
      <c r="AB9" s="31" t="s">
        <v>0</v>
      </c>
      <c r="AC9" s="31" t="s">
        <v>0</v>
      </c>
      <c r="AD9" s="31" t="s">
        <v>169</v>
      </c>
      <c r="AE9" s="31" t="s">
        <v>0</v>
      </c>
      <c r="AF9" s="33">
        <v>516003.3</v>
      </c>
      <c r="AG9" s="33">
        <v>497665.7</v>
      </c>
      <c r="AH9" s="33">
        <v>11446.9</v>
      </c>
      <c r="AI9" s="33">
        <v>11446.9</v>
      </c>
      <c r="AJ9" s="33">
        <v>219553.7</v>
      </c>
      <c r="AK9" s="33">
        <v>204886.3</v>
      </c>
      <c r="AL9" s="33">
        <v>0</v>
      </c>
      <c r="AM9" s="33">
        <v>0</v>
      </c>
      <c r="AN9" s="33">
        <v>285002.7</v>
      </c>
      <c r="AO9" s="33">
        <v>281332.5</v>
      </c>
      <c r="AP9" s="33">
        <f>AP10+AP72+AP85</f>
        <v>467545.7</v>
      </c>
      <c r="AQ9" s="33">
        <f t="shared" ref="AQ9:BI9" si="0">AQ10+AQ72+AQ85</f>
        <v>32999.199999999997</v>
      </c>
      <c r="AR9" s="33">
        <f t="shared" si="0"/>
        <v>138545</v>
      </c>
      <c r="AS9" s="33">
        <f t="shared" si="0"/>
        <v>0</v>
      </c>
      <c r="AT9" s="33">
        <f t="shared" si="0"/>
        <v>296001.5</v>
      </c>
      <c r="AU9" s="33">
        <f t="shared" si="0"/>
        <v>415920.6</v>
      </c>
      <c r="AV9" s="33">
        <f t="shared" si="0"/>
        <v>13001.1</v>
      </c>
      <c r="AW9" s="33">
        <f t="shared" si="0"/>
        <v>119596.40000000001</v>
      </c>
      <c r="AX9" s="33">
        <f t="shared" si="0"/>
        <v>0</v>
      </c>
      <c r="AY9" s="33">
        <f t="shared" si="0"/>
        <v>283323.09999999998</v>
      </c>
      <c r="AZ9" s="33">
        <f t="shared" si="0"/>
        <v>436984.4</v>
      </c>
      <c r="BA9" s="33">
        <f t="shared" si="0"/>
        <v>21429.9</v>
      </c>
      <c r="BB9" s="33">
        <f t="shared" si="0"/>
        <v>121203</v>
      </c>
      <c r="BC9" s="33">
        <f t="shared" si="0"/>
        <v>0</v>
      </c>
      <c r="BD9" s="33">
        <f t="shared" si="0"/>
        <v>294351.5</v>
      </c>
      <c r="BE9" s="33">
        <f t="shared" si="0"/>
        <v>436984.2</v>
      </c>
      <c r="BF9" s="33">
        <f t="shared" si="0"/>
        <v>21429.9</v>
      </c>
      <c r="BG9" s="33">
        <f t="shared" si="0"/>
        <v>121203</v>
      </c>
      <c r="BH9" s="33">
        <f t="shared" si="0"/>
        <v>0</v>
      </c>
      <c r="BI9" s="33">
        <f t="shared" si="0"/>
        <v>294351.3</v>
      </c>
      <c r="BJ9" s="33">
        <v>337158.3</v>
      </c>
      <c r="BK9" s="33">
        <v>321269.59999999998</v>
      </c>
      <c r="BL9" s="33">
        <v>11148.6</v>
      </c>
      <c r="BM9" s="33">
        <v>11148.6</v>
      </c>
      <c r="BN9" s="33">
        <v>55041.5</v>
      </c>
      <c r="BO9" s="33">
        <v>42807.3</v>
      </c>
      <c r="BP9" s="33">
        <v>0</v>
      </c>
      <c r="BQ9" s="33">
        <v>0</v>
      </c>
      <c r="BR9" s="33">
        <v>270968.09999999998</v>
      </c>
      <c r="BS9" s="33">
        <v>267313.7</v>
      </c>
      <c r="BT9" s="33">
        <f t="shared" ref="BT9:CM9" si="1">BT10+BT72+BT85</f>
        <v>369315.8</v>
      </c>
      <c r="BU9" s="33">
        <f t="shared" si="1"/>
        <v>13189.8</v>
      </c>
      <c r="BV9" s="33">
        <f t="shared" si="1"/>
        <v>60927.6</v>
      </c>
      <c r="BW9" s="33">
        <f t="shared" si="1"/>
        <v>0</v>
      </c>
      <c r="BX9" s="33">
        <f t="shared" si="1"/>
        <v>295198.39999999997</v>
      </c>
      <c r="BY9" s="33">
        <f t="shared" si="1"/>
        <v>357809.1</v>
      </c>
      <c r="BZ9" s="33">
        <f t="shared" si="1"/>
        <v>12857.2</v>
      </c>
      <c r="CA9" s="33">
        <f t="shared" si="1"/>
        <v>61689.2</v>
      </c>
      <c r="CB9" s="33">
        <f t="shared" si="1"/>
        <v>0</v>
      </c>
      <c r="CC9" s="33">
        <f t="shared" si="1"/>
        <v>283262.69999999995</v>
      </c>
      <c r="CD9" s="33">
        <f t="shared" si="1"/>
        <v>368045.6</v>
      </c>
      <c r="CE9" s="33">
        <f t="shared" si="1"/>
        <v>12328.400000000001</v>
      </c>
      <c r="CF9" s="33">
        <f t="shared" si="1"/>
        <v>61534.6</v>
      </c>
      <c r="CG9" s="33">
        <f t="shared" si="1"/>
        <v>0</v>
      </c>
      <c r="CH9" s="33">
        <f t="shared" si="1"/>
        <v>294182.5</v>
      </c>
      <c r="CI9" s="33">
        <f t="shared" si="1"/>
        <v>368045.6</v>
      </c>
      <c r="CJ9" s="33">
        <f t="shared" si="1"/>
        <v>12328.400000000001</v>
      </c>
      <c r="CK9" s="33">
        <f t="shared" si="1"/>
        <v>61534.6</v>
      </c>
      <c r="CL9" s="33">
        <f t="shared" si="1"/>
        <v>0</v>
      </c>
      <c r="CM9" s="33">
        <f t="shared" si="1"/>
        <v>294182.59999999998</v>
      </c>
      <c r="CN9" s="33">
        <v>497665.7</v>
      </c>
      <c r="CO9" s="33">
        <v>11446.9</v>
      </c>
      <c r="CP9" s="33">
        <v>204886.3</v>
      </c>
      <c r="CQ9" s="33">
        <v>0</v>
      </c>
      <c r="CR9" s="33">
        <v>281332.5</v>
      </c>
      <c r="CS9" s="33">
        <f>AP9</f>
        <v>467545.7</v>
      </c>
      <c r="CT9" s="33">
        <f t="shared" ref="CT9:DB24" si="2">AQ9</f>
        <v>32999.199999999997</v>
      </c>
      <c r="CU9" s="33">
        <f t="shared" si="2"/>
        <v>138545</v>
      </c>
      <c r="CV9" s="33">
        <f t="shared" si="2"/>
        <v>0</v>
      </c>
      <c r="CW9" s="33">
        <f t="shared" si="2"/>
        <v>296001.5</v>
      </c>
      <c r="CX9" s="33">
        <f t="shared" si="2"/>
        <v>415920.6</v>
      </c>
      <c r="CY9" s="33">
        <f t="shared" si="2"/>
        <v>13001.1</v>
      </c>
      <c r="CZ9" s="33">
        <f t="shared" si="2"/>
        <v>119596.40000000001</v>
      </c>
      <c r="DA9" s="33">
        <f t="shared" si="2"/>
        <v>0</v>
      </c>
      <c r="DB9" s="33">
        <f t="shared" si="2"/>
        <v>283323.09999999998</v>
      </c>
      <c r="DC9" s="33">
        <v>321269.59999999998</v>
      </c>
      <c r="DD9" s="33">
        <v>11148.6</v>
      </c>
      <c r="DE9" s="33">
        <v>42807.3</v>
      </c>
      <c r="DF9" s="33">
        <v>0</v>
      </c>
      <c r="DG9" s="33">
        <v>267313.7</v>
      </c>
      <c r="DH9" s="33">
        <f>BT9</f>
        <v>369315.8</v>
      </c>
      <c r="DI9" s="33">
        <f t="shared" ref="DI9:DQ24" si="3">BU9</f>
        <v>13189.8</v>
      </c>
      <c r="DJ9" s="33">
        <f t="shared" si="3"/>
        <v>60927.6</v>
      </c>
      <c r="DK9" s="33">
        <f t="shared" si="3"/>
        <v>0</v>
      </c>
      <c r="DL9" s="33">
        <f t="shared" si="3"/>
        <v>295198.39999999997</v>
      </c>
      <c r="DM9" s="33">
        <f t="shared" si="3"/>
        <v>357809.1</v>
      </c>
      <c r="DN9" s="33">
        <f t="shared" si="3"/>
        <v>12857.2</v>
      </c>
      <c r="DO9" s="33">
        <f t="shared" si="3"/>
        <v>61689.2</v>
      </c>
      <c r="DP9" s="33">
        <f t="shared" si="3"/>
        <v>0</v>
      </c>
      <c r="DQ9" s="33">
        <f t="shared" si="3"/>
        <v>283262.69999999995</v>
      </c>
      <c r="DR9" s="33" t="s">
        <v>0</v>
      </c>
    </row>
    <row r="10" spans="1:122" ht="47.65" customHeight="1" x14ac:dyDescent="0.2">
      <c r="A10" s="32" t="s">
        <v>170</v>
      </c>
      <c r="B10" s="32" t="s">
        <v>171</v>
      </c>
      <c r="C10" s="31" t="s">
        <v>172</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169</v>
      </c>
      <c r="AE10" s="31" t="s">
        <v>0</v>
      </c>
      <c r="AF10" s="33">
        <v>276573.5</v>
      </c>
      <c r="AG10" s="33">
        <v>274273.09999999998</v>
      </c>
      <c r="AH10" s="33">
        <v>9699.9</v>
      </c>
      <c r="AI10" s="33">
        <v>9699.9</v>
      </c>
      <c r="AJ10" s="33">
        <v>67502.100000000006</v>
      </c>
      <c r="AK10" s="33">
        <v>67502.100000000006</v>
      </c>
      <c r="AL10" s="33">
        <v>0</v>
      </c>
      <c r="AM10" s="33">
        <v>0</v>
      </c>
      <c r="AN10" s="33">
        <v>199371.5</v>
      </c>
      <c r="AO10" s="33">
        <v>197071.1</v>
      </c>
      <c r="AP10" s="33">
        <f>AP11+AP13+AP16+AP19+AP21+AP25+AP30+AP33+AP37+AP39+AP42+AP45+AP49+AP52+AP56+AP58+AP60+AP61+AP63+AP67</f>
        <v>278097.5</v>
      </c>
      <c r="AQ10" s="33">
        <f t="shared" ref="AQ10:BI10" si="4">AQ11+AQ13+AQ16+AQ19+AQ21+AQ25+AQ30+AQ33+AQ37+AQ39+AQ42+AQ45+AQ49+AQ52+AQ56+AQ58+AQ60+AQ61+AQ63+AQ67</f>
        <v>32173.399999999998</v>
      </c>
      <c r="AR10" s="33">
        <f t="shared" si="4"/>
        <v>43784</v>
      </c>
      <c r="AS10" s="33">
        <f t="shared" si="4"/>
        <v>0</v>
      </c>
      <c r="AT10" s="33">
        <f t="shared" si="4"/>
        <v>202140.1</v>
      </c>
      <c r="AU10" s="33">
        <f t="shared" si="4"/>
        <v>227133.59999999995</v>
      </c>
      <c r="AV10" s="33">
        <f t="shared" si="4"/>
        <v>12021.1</v>
      </c>
      <c r="AW10" s="33">
        <f t="shared" si="4"/>
        <v>24532.3</v>
      </c>
      <c r="AX10" s="33">
        <f t="shared" si="4"/>
        <v>0</v>
      </c>
      <c r="AY10" s="33">
        <f t="shared" si="4"/>
        <v>190580.19999999995</v>
      </c>
      <c r="AZ10" s="33">
        <f t="shared" si="4"/>
        <v>247738.4</v>
      </c>
      <c r="BA10" s="33">
        <f t="shared" si="4"/>
        <v>20498.7</v>
      </c>
      <c r="BB10" s="33">
        <f t="shared" si="4"/>
        <v>25804.5</v>
      </c>
      <c r="BC10" s="33">
        <f t="shared" si="4"/>
        <v>0</v>
      </c>
      <c r="BD10" s="33">
        <f t="shared" si="4"/>
        <v>201435.19999999998</v>
      </c>
      <c r="BE10" s="33">
        <f t="shared" si="4"/>
        <v>247738.19999999998</v>
      </c>
      <c r="BF10" s="33">
        <f t="shared" si="4"/>
        <v>20498.7</v>
      </c>
      <c r="BG10" s="33">
        <f t="shared" si="4"/>
        <v>25804.5</v>
      </c>
      <c r="BH10" s="33">
        <f t="shared" si="4"/>
        <v>0</v>
      </c>
      <c r="BI10" s="33">
        <f t="shared" si="4"/>
        <v>201434.99999999997</v>
      </c>
      <c r="BJ10" s="33">
        <v>210146.6</v>
      </c>
      <c r="BK10" s="33">
        <v>207862</v>
      </c>
      <c r="BL10" s="33">
        <v>9444.7000000000007</v>
      </c>
      <c r="BM10" s="33">
        <v>9444.7000000000007</v>
      </c>
      <c r="BN10" s="33">
        <v>12947</v>
      </c>
      <c r="BO10" s="33">
        <v>12947</v>
      </c>
      <c r="BP10" s="33">
        <v>0</v>
      </c>
      <c r="BQ10" s="33">
        <v>0</v>
      </c>
      <c r="BR10" s="33">
        <v>187755</v>
      </c>
      <c r="BS10" s="33">
        <v>185470.3</v>
      </c>
      <c r="BT10" s="33">
        <f t="shared" ref="BT10:CM10" si="5">BT11+BT13+BT16+BT19+BT21+BT25+BT30+BT33+BT37+BT39+BT42+BT45+BT49+BT52+BT56+BT58+BT60+BT61+BT63+BT67</f>
        <v>236890.99999999997</v>
      </c>
      <c r="BU10" s="33">
        <f t="shared" si="5"/>
        <v>12364</v>
      </c>
      <c r="BV10" s="33">
        <f t="shared" si="5"/>
        <v>23190</v>
      </c>
      <c r="BW10" s="33">
        <f t="shared" si="5"/>
        <v>0</v>
      </c>
      <c r="BX10" s="33">
        <f t="shared" si="5"/>
        <v>201336.99999999997</v>
      </c>
      <c r="BY10" s="33">
        <f t="shared" si="5"/>
        <v>226045.49999999997</v>
      </c>
      <c r="BZ10" s="33">
        <f t="shared" si="5"/>
        <v>11877.2</v>
      </c>
      <c r="CA10" s="33">
        <f t="shared" si="5"/>
        <v>23648.5</v>
      </c>
      <c r="CB10" s="33">
        <f t="shared" si="5"/>
        <v>0</v>
      </c>
      <c r="CC10" s="33">
        <f t="shared" si="5"/>
        <v>190519.79999999996</v>
      </c>
      <c r="CD10" s="33">
        <f t="shared" si="5"/>
        <v>235823</v>
      </c>
      <c r="CE10" s="33">
        <f t="shared" si="5"/>
        <v>11397.2</v>
      </c>
      <c r="CF10" s="33">
        <f t="shared" si="5"/>
        <v>23159.5</v>
      </c>
      <c r="CG10" s="33">
        <f t="shared" si="5"/>
        <v>0</v>
      </c>
      <c r="CH10" s="33">
        <f t="shared" si="5"/>
        <v>201266.19999999998</v>
      </c>
      <c r="CI10" s="33">
        <f t="shared" si="5"/>
        <v>235823</v>
      </c>
      <c r="CJ10" s="33">
        <f t="shared" si="5"/>
        <v>11397.2</v>
      </c>
      <c r="CK10" s="33">
        <f t="shared" si="5"/>
        <v>23159.5</v>
      </c>
      <c r="CL10" s="33">
        <f t="shared" si="5"/>
        <v>0</v>
      </c>
      <c r="CM10" s="33">
        <f t="shared" si="5"/>
        <v>201266.3</v>
      </c>
      <c r="CN10" s="33">
        <v>274273.09999999998</v>
      </c>
      <c r="CO10" s="33">
        <v>9699.9</v>
      </c>
      <c r="CP10" s="33">
        <v>67502.100000000006</v>
      </c>
      <c r="CQ10" s="33">
        <v>0</v>
      </c>
      <c r="CR10" s="33">
        <v>197071.1</v>
      </c>
      <c r="CS10" s="33">
        <f t="shared" ref="CS10:DB48" si="6">AP10</f>
        <v>278097.5</v>
      </c>
      <c r="CT10" s="33">
        <f t="shared" si="2"/>
        <v>32173.399999999998</v>
      </c>
      <c r="CU10" s="33">
        <f t="shared" si="2"/>
        <v>43784</v>
      </c>
      <c r="CV10" s="33">
        <f t="shared" si="2"/>
        <v>0</v>
      </c>
      <c r="CW10" s="33">
        <f t="shared" si="2"/>
        <v>202140.1</v>
      </c>
      <c r="CX10" s="33">
        <f t="shared" si="2"/>
        <v>227133.59999999995</v>
      </c>
      <c r="CY10" s="33">
        <f t="shared" si="2"/>
        <v>12021.1</v>
      </c>
      <c r="CZ10" s="33">
        <f t="shared" si="2"/>
        <v>24532.3</v>
      </c>
      <c r="DA10" s="33">
        <f t="shared" si="2"/>
        <v>0</v>
      </c>
      <c r="DB10" s="33">
        <f t="shared" si="2"/>
        <v>190580.19999999995</v>
      </c>
      <c r="DC10" s="33">
        <v>207862</v>
      </c>
      <c r="DD10" s="33">
        <v>9444.7000000000007</v>
      </c>
      <c r="DE10" s="33">
        <v>12947</v>
      </c>
      <c r="DF10" s="33">
        <v>0</v>
      </c>
      <c r="DG10" s="33">
        <v>185470.3</v>
      </c>
      <c r="DH10" s="33">
        <f t="shared" ref="DH10:DQ48" si="7">BT10</f>
        <v>236890.99999999997</v>
      </c>
      <c r="DI10" s="33">
        <f t="shared" si="3"/>
        <v>12364</v>
      </c>
      <c r="DJ10" s="33">
        <f t="shared" si="3"/>
        <v>23190</v>
      </c>
      <c r="DK10" s="33">
        <f t="shared" si="3"/>
        <v>0</v>
      </c>
      <c r="DL10" s="33">
        <f t="shared" si="3"/>
        <v>201336.99999999997</v>
      </c>
      <c r="DM10" s="33">
        <f t="shared" si="3"/>
        <v>226045.49999999997</v>
      </c>
      <c r="DN10" s="33">
        <f t="shared" si="3"/>
        <v>11877.2</v>
      </c>
      <c r="DO10" s="33">
        <f t="shared" si="3"/>
        <v>23648.5</v>
      </c>
      <c r="DP10" s="33">
        <f t="shared" si="3"/>
        <v>0</v>
      </c>
      <c r="DQ10" s="33">
        <f t="shared" si="3"/>
        <v>190519.79999999996</v>
      </c>
      <c r="DR10" s="33" t="s">
        <v>0</v>
      </c>
    </row>
    <row r="11" spans="1:122" ht="205.15" customHeight="1" x14ac:dyDescent="0.2">
      <c r="A11" s="32" t="s">
        <v>173</v>
      </c>
      <c r="B11" s="43" t="s">
        <v>174</v>
      </c>
      <c r="C11" s="44" t="s">
        <v>175</v>
      </c>
      <c r="D11" s="31" t="s">
        <v>176</v>
      </c>
      <c r="E11" s="31" t="s">
        <v>177</v>
      </c>
      <c r="F11" s="31" t="s">
        <v>178</v>
      </c>
      <c r="G11" s="31" t="s">
        <v>0</v>
      </c>
      <c r="H11" s="31" t="s">
        <v>0</v>
      </c>
      <c r="I11" s="31" t="s">
        <v>0</v>
      </c>
      <c r="J11" s="31" t="s">
        <v>0</v>
      </c>
      <c r="K11" s="31" t="s">
        <v>0</v>
      </c>
      <c r="L11" s="31" t="s">
        <v>0</v>
      </c>
      <c r="M11" s="31" t="s">
        <v>0</v>
      </c>
      <c r="N11" s="31" t="s">
        <v>0</v>
      </c>
      <c r="O11" s="31" t="s">
        <v>0</v>
      </c>
      <c r="P11" s="31" t="s">
        <v>0</v>
      </c>
      <c r="Q11" s="31" t="s">
        <v>0</v>
      </c>
      <c r="R11" s="31" t="s">
        <v>0</v>
      </c>
      <c r="S11" s="31" t="s">
        <v>0</v>
      </c>
      <c r="T11" s="31" t="s">
        <v>0</v>
      </c>
      <c r="U11" s="31" t="s">
        <v>0</v>
      </c>
      <c r="V11" s="31" t="s">
        <v>0</v>
      </c>
      <c r="W11" s="31" t="s">
        <v>0</v>
      </c>
      <c r="X11" s="31" t="s">
        <v>179</v>
      </c>
      <c r="Y11" s="31" t="s">
        <v>180</v>
      </c>
      <c r="Z11" s="31" t="s">
        <v>181</v>
      </c>
      <c r="AA11" s="31" t="s">
        <v>0</v>
      </c>
      <c r="AB11" s="31" t="s">
        <v>0</v>
      </c>
      <c r="AC11" s="31" t="s">
        <v>181</v>
      </c>
      <c r="AD11" s="31" t="s">
        <v>47</v>
      </c>
      <c r="AE11" s="31" t="s">
        <v>182</v>
      </c>
      <c r="AF11" s="33">
        <v>11903.2</v>
      </c>
      <c r="AG11" s="33">
        <v>11016.2</v>
      </c>
      <c r="AH11" s="33">
        <v>0</v>
      </c>
      <c r="AI11" s="33">
        <v>0</v>
      </c>
      <c r="AJ11" s="33">
        <v>0</v>
      </c>
      <c r="AK11" s="33">
        <v>0</v>
      </c>
      <c r="AL11" s="33">
        <v>0</v>
      </c>
      <c r="AM11" s="33">
        <v>0</v>
      </c>
      <c r="AN11" s="33">
        <v>11903.2</v>
      </c>
      <c r="AO11" s="33">
        <v>11016.2</v>
      </c>
      <c r="AP11" s="33">
        <f t="shared" ref="AP11:AP71" si="8">AQ11+AR11+AT11</f>
        <v>12732.3</v>
      </c>
      <c r="AQ11" s="33">
        <v>0</v>
      </c>
      <c r="AR11" s="33">
        <v>0</v>
      </c>
      <c r="AS11" s="33">
        <v>0</v>
      </c>
      <c r="AT11" s="33">
        <v>12732.3</v>
      </c>
      <c r="AU11" s="33">
        <f t="shared" ref="AU11:AU71" si="9">AV11+AW11+AY11</f>
        <v>12732.3</v>
      </c>
      <c r="AV11" s="33">
        <v>0</v>
      </c>
      <c r="AW11" s="33">
        <v>0</v>
      </c>
      <c r="AX11" s="33">
        <v>0</v>
      </c>
      <c r="AY11" s="33">
        <v>12732.3</v>
      </c>
      <c r="AZ11" s="33">
        <f t="shared" ref="AZ11:AZ71" si="10">BA11+BB11+BD11</f>
        <v>12732.4</v>
      </c>
      <c r="BA11" s="33">
        <v>0</v>
      </c>
      <c r="BB11" s="33">
        <v>0</v>
      </c>
      <c r="BC11" s="33">
        <v>0</v>
      </c>
      <c r="BD11" s="33">
        <v>12732.4</v>
      </c>
      <c r="BE11" s="33">
        <f t="shared" ref="BE11:BE71" si="11">BF11+BG11+BI11</f>
        <v>12732.3</v>
      </c>
      <c r="BF11" s="33">
        <v>0</v>
      </c>
      <c r="BG11" s="33">
        <v>0</v>
      </c>
      <c r="BH11" s="33">
        <v>0</v>
      </c>
      <c r="BI11" s="33">
        <v>12732.3</v>
      </c>
      <c r="BJ11" s="33">
        <v>11903.2</v>
      </c>
      <c r="BK11" s="33">
        <v>11016.2</v>
      </c>
      <c r="BL11" s="33">
        <v>0</v>
      </c>
      <c r="BM11" s="33">
        <v>0</v>
      </c>
      <c r="BN11" s="33">
        <v>0</v>
      </c>
      <c r="BO11" s="33">
        <v>0</v>
      </c>
      <c r="BP11" s="33">
        <v>0</v>
      </c>
      <c r="BQ11" s="33">
        <v>0</v>
      </c>
      <c r="BR11" s="33">
        <v>11903.2</v>
      </c>
      <c r="BS11" s="33">
        <v>11016.2</v>
      </c>
      <c r="BT11" s="33">
        <f t="shared" ref="BT11:BT71" si="12">BU11+BV11+BX11</f>
        <v>12732.3</v>
      </c>
      <c r="BU11" s="33">
        <v>0</v>
      </c>
      <c r="BV11" s="33">
        <v>0</v>
      </c>
      <c r="BW11" s="33">
        <v>0</v>
      </c>
      <c r="BX11" s="33">
        <v>12732.3</v>
      </c>
      <c r="BY11" s="33">
        <f t="shared" ref="BY11:BY71" si="13">BZ11+CA11+CC11</f>
        <v>12732.3</v>
      </c>
      <c r="BZ11" s="33">
        <v>0</v>
      </c>
      <c r="CA11" s="33">
        <v>0</v>
      </c>
      <c r="CB11" s="33">
        <v>0</v>
      </c>
      <c r="CC11" s="33">
        <v>12732.3</v>
      </c>
      <c r="CD11" s="33">
        <f>CH11</f>
        <v>12732.099999999999</v>
      </c>
      <c r="CE11" s="33">
        <v>0</v>
      </c>
      <c r="CF11" s="33">
        <v>0</v>
      </c>
      <c r="CG11" s="33">
        <v>0</v>
      </c>
      <c r="CH11" s="33">
        <f>12732.3-0.2</f>
        <v>12732.099999999999</v>
      </c>
      <c r="CI11" s="33">
        <f t="shared" ref="CI11:CI71" si="14">CJ11+CK11+CM11</f>
        <v>12732.199999999999</v>
      </c>
      <c r="CJ11" s="33">
        <v>0</v>
      </c>
      <c r="CK11" s="33">
        <v>0</v>
      </c>
      <c r="CL11" s="33">
        <v>0</v>
      </c>
      <c r="CM11" s="33">
        <f>12732.3-0.1</f>
        <v>12732.199999999999</v>
      </c>
      <c r="CN11" s="33">
        <v>11016.2</v>
      </c>
      <c r="CO11" s="33">
        <v>0</v>
      </c>
      <c r="CP11" s="33">
        <v>0</v>
      </c>
      <c r="CQ11" s="33">
        <v>0</v>
      </c>
      <c r="CR11" s="33">
        <v>11016.2</v>
      </c>
      <c r="CS11" s="33">
        <f t="shared" si="6"/>
        <v>12732.3</v>
      </c>
      <c r="CT11" s="33">
        <f t="shared" si="2"/>
        <v>0</v>
      </c>
      <c r="CU11" s="33">
        <f t="shared" si="2"/>
        <v>0</v>
      </c>
      <c r="CV11" s="33">
        <f t="shared" si="2"/>
        <v>0</v>
      </c>
      <c r="CW11" s="33">
        <f t="shared" si="2"/>
        <v>12732.3</v>
      </c>
      <c r="CX11" s="33">
        <f t="shared" si="2"/>
        <v>12732.3</v>
      </c>
      <c r="CY11" s="33">
        <f t="shared" si="2"/>
        <v>0</v>
      </c>
      <c r="CZ11" s="33">
        <f t="shared" si="2"/>
        <v>0</v>
      </c>
      <c r="DA11" s="33">
        <f t="shared" si="2"/>
        <v>0</v>
      </c>
      <c r="DB11" s="33">
        <f t="shared" si="2"/>
        <v>12732.3</v>
      </c>
      <c r="DC11" s="33">
        <v>11016.2</v>
      </c>
      <c r="DD11" s="33">
        <v>0</v>
      </c>
      <c r="DE11" s="33">
        <v>0</v>
      </c>
      <c r="DF11" s="33">
        <v>0</v>
      </c>
      <c r="DG11" s="33">
        <v>11016.2</v>
      </c>
      <c r="DH11" s="33">
        <f t="shared" si="7"/>
        <v>12732.3</v>
      </c>
      <c r="DI11" s="33">
        <f t="shared" si="3"/>
        <v>0</v>
      </c>
      <c r="DJ11" s="33">
        <f t="shared" si="3"/>
        <v>0</v>
      </c>
      <c r="DK11" s="33">
        <f t="shared" si="3"/>
        <v>0</v>
      </c>
      <c r="DL11" s="33">
        <f t="shared" si="3"/>
        <v>12732.3</v>
      </c>
      <c r="DM11" s="33">
        <f t="shared" si="3"/>
        <v>12732.3</v>
      </c>
      <c r="DN11" s="33">
        <f t="shared" si="3"/>
        <v>0</v>
      </c>
      <c r="DO11" s="33">
        <f t="shared" si="3"/>
        <v>0</v>
      </c>
      <c r="DP11" s="33">
        <f t="shared" si="3"/>
        <v>0</v>
      </c>
      <c r="DQ11" s="33">
        <f t="shared" si="3"/>
        <v>12732.3</v>
      </c>
      <c r="DR11" s="33" t="s">
        <v>183</v>
      </c>
    </row>
    <row r="12" spans="1:122" ht="193.15" customHeight="1" x14ac:dyDescent="0.2">
      <c r="A12" s="32" t="s">
        <v>173</v>
      </c>
      <c r="B12" s="43" t="s">
        <v>0</v>
      </c>
      <c r="C12" s="44" t="s">
        <v>0</v>
      </c>
      <c r="D12" s="31" t="s">
        <v>184</v>
      </c>
      <c r="E12" s="31" t="s">
        <v>185</v>
      </c>
      <c r="F12" s="31" t="s">
        <v>186</v>
      </c>
      <c r="G12" s="31" t="s">
        <v>0</v>
      </c>
      <c r="H12" s="31" t="s">
        <v>0</v>
      </c>
      <c r="I12" s="31" t="s">
        <v>0</v>
      </c>
      <c r="J12" s="31" t="s">
        <v>0</v>
      </c>
      <c r="K12" s="31" t="s">
        <v>0</v>
      </c>
      <c r="L12" s="31" t="s">
        <v>0</v>
      </c>
      <c r="M12" s="31" t="s">
        <v>0</v>
      </c>
      <c r="N12" s="31" t="s">
        <v>0</v>
      </c>
      <c r="O12" s="31" t="s">
        <v>0</v>
      </c>
      <c r="P12" s="31" t="s">
        <v>0</v>
      </c>
      <c r="Q12" s="31" t="s">
        <v>0</v>
      </c>
      <c r="R12" s="31" t="s">
        <v>0</v>
      </c>
      <c r="S12" s="31" t="s">
        <v>0</v>
      </c>
      <c r="T12" s="31" t="s">
        <v>0</v>
      </c>
      <c r="U12" s="31" t="s">
        <v>0</v>
      </c>
      <c r="V12" s="31" t="s">
        <v>0</v>
      </c>
      <c r="W12" s="31" t="s">
        <v>0</v>
      </c>
      <c r="X12" s="31" t="s">
        <v>0</v>
      </c>
      <c r="Y12" s="31" t="s">
        <v>0</v>
      </c>
      <c r="Z12" s="31" t="s">
        <v>0</v>
      </c>
      <c r="AA12" s="31" t="s">
        <v>0</v>
      </c>
      <c r="AB12" s="31" t="s">
        <v>0</v>
      </c>
      <c r="AC12" s="31" t="s">
        <v>0</v>
      </c>
      <c r="AD12" s="31" t="s">
        <v>47</v>
      </c>
      <c r="AE12" s="31" t="s">
        <v>0</v>
      </c>
      <c r="AF12" s="33">
        <v>0</v>
      </c>
      <c r="AG12" s="33">
        <v>0</v>
      </c>
      <c r="AH12" s="33">
        <v>0</v>
      </c>
      <c r="AI12" s="33">
        <v>0</v>
      </c>
      <c r="AJ12" s="33">
        <v>0</v>
      </c>
      <c r="AK12" s="33">
        <v>0</v>
      </c>
      <c r="AL12" s="33">
        <v>0</v>
      </c>
      <c r="AM12" s="33">
        <v>0</v>
      </c>
      <c r="AN12" s="33">
        <v>0</v>
      </c>
      <c r="AO12" s="33">
        <v>0</v>
      </c>
      <c r="AP12" s="33">
        <f t="shared" si="8"/>
        <v>0</v>
      </c>
      <c r="AQ12" s="33">
        <v>0</v>
      </c>
      <c r="AR12" s="33">
        <v>0</v>
      </c>
      <c r="AS12" s="33">
        <v>0</v>
      </c>
      <c r="AT12" s="33">
        <v>0</v>
      </c>
      <c r="AU12" s="33">
        <f t="shared" si="9"/>
        <v>0</v>
      </c>
      <c r="AV12" s="33">
        <v>0</v>
      </c>
      <c r="AW12" s="33">
        <v>0</v>
      </c>
      <c r="AX12" s="33">
        <v>0</v>
      </c>
      <c r="AY12" s="33">
        <v>0</v>
      </c>
      <c r="AZ12" s="33">
        <f t="shared" si="10"/>
        <v>0</v>
      </c>
      <c r="BA12" s="33">
        <v>0</v>
      </c>
      <c r="BB12" s="33">
        <v>0</v>
      </c>
      <c r="BC12" s="33">
        <v>0</v>
      </c>
      <c r="BD12" s="33">
        <v>0</v>
      </c>
      <c r="BE12" s="33">
        <f t="shared" si="11"/>
        <v>0</v>
      </c>
      <c r="BF12" s="33">
        <v>0</v>
      </c>
      <c r="BG12" s="33">
        <v>0</v>
      </c>
      <c r="BH12" s="33">
        <v>0</v>
      </c>
      <c r="BI12" s="33">
        <v>0</v>
      </c>
      <c r="BJ12" s="33">
        <v>0</v>
      </c>
      <c r="BK12" s="33">
        <v>0</v>
      </c>
      <c r="BL12" s="33">
        <v>0</v>
      </c>
      <c r="BM12" s="33">
        <v>0</v>
      </c>
      <c r="BN12" s="33">
        <v>0</v>
      </c>
      <c r="BO12" s="33">
        <v>0</v>
      </c>
      <c r="BP12" s="33">
        <v>0</v>
      </c>
      <c r="BQ12" s="33">
        <v>0</v>
      </c>
      <c r="BR12" s="33">
        <v>0</v>
      </c>
      <c r="BS12" s="33">
        <v>0</v>
      </c>
      <c r="BT12" s="33">
        <f t="shared" si="12"/>
        <v>0</v>
      </c>
      <c r="BU12" s="33">
        <v>0</v>
      </c>
      <c r="BV12" s="33">
        <v>0</v>
      </c>
      <c r="BW12" s="33">
        <v>0</v>
      </c>
      <c r="BX12" s="33">
        <v>0</v>
      </c>
      <c r="BY12" s="33">
        <f t="shared" si="13"/>
        <v>0</v>
      </c>
      <c r="BZ12" s="33">
        <v>0</v>
      </c>
      <c r="CA12" s="33">
        <v>0</v>
      </c>
      <c r="CB12" s="33">
        <v>0</v>
      </c>
      <c r="CC12" s="33">
        <v>0</v>
      </c>
      <c r="CD12" s="33">
        <v>0</v>
      </c>
      <c r="CE12" s="33">
        <v>0</v>
      </c>
      <c r="CF12" s="33">
        <v>0</v>
      </c>
      <c r="CG12" s="33">
        <v>0</v>
      </c>
      <c r="CH12" s="33">
        <v>0</v>
      </c>
      <c r="CI12" s="33">
        <f t="shared" si="14"/>
        <v>0</v>
      </c>
      <c r="CJ12" s="33">
        <v>0</v>
      </c>
      <c r="CK12" s="33">
        <v>0</v>
      </c>
      <c r="CL12" s="33">
        <v>0</v>
      </c>
      <c r="CM12" s="33">
        <v>0</v>
      </c>
      <c r="CN12" s="33">
        <v>0</v>
      </c>
      <c r="CO12" s="33">
        <v>0</v>
      </c>
      <c r="CP12" s="33">
        <v>0</v>
      </c>
      <c r="CQ12" s="33">
        <v>0</v>
      </c>
      <c r="CR12" s="33">
        <v>0</v>
      </c>
      <c r="CS12" s="33">
        <f t="shared" si="6"/>
        <v>0</v>
      </c>
      <c r="CT12" s="33">
        <f t="shared" si="2"/>
        <v>0</v>
      </c>
      <c r="CU12" s="33">
        <f t="shared" si="2"/>
        <v>0</v>
      </c>
      <c r="CV12" s="33">
        <f t="shared" si="2"/>
        <v>0</v>
      </c>
      <c r="CW12" s="33">
        <f t="shared" si="2"/>
        <v>0</v>
      </c>
      <c r="CX12" s="33">
        <f t="shared" si="2"/>
        <v>0</v>
      </c>
      <c r="CY12" s="33">
        <f t="shared" si="2"/>
        <v>0</v>
      </c>
      <c r="CZ12" s="33">
        <f t="shared" si="2"/>
        <v>0</v>
      </c>
      <c r="DA12" s="33">
        <f t="shared" si="2"/>
        <v>0</v>
      </c>
      <c r="DB12" s="33">
        <f t="shared" si="2"/>
        <v>0</v>
      </c>
      <c r="DC12" s="33">
        <v>0</v>
      </c>
      <c r="DD12" s="33">
        <v>0</v>
      </c>
      <c r="DE12" s="33">
        <v>0</v>
      </c>
      <c r="DF12" s="33">
        <v>0</v>
      </c>
      <c r="DG12" s="33">
        <v>0</v>
      </c>
      <c r="DH12" s="33">
        <f t="shared" si="7"/>
        <v>0</v>
      </c>
      <c r="DI12" s="33">
        <f t="shared" si="3"/>
        <v>0</v>
      </c>
      <c r="DJ12" s="33">
        <f t="shared" si="3"/>
        <v>0</v>
      </c>
      <c r="DK12" s="33">
        <f t="shared" si="3"/>
        <v>0</v>
      </c>
      <c r="DL12" s="33">
        <f t="shared" si="3"/>
        <v>0</v>
      </c>
      <c r="DM12" s="33">
        <f t="shared" si="3"/>
        <v>0</v>
      </c>
      <c r="DN12" s="33">
        <f t="shared" si="3"/>
        <v>0</v>
      </c>
      <c r="DO12" s="33">
        <f t="shared" si="3"/>
        <v>0</v>
      </c>
      <c r="DP12" s="33">
        <f t="shared" si="3"/>
        <v>0</v>
      </c>
      <c r="DQ12" s="33">
        <f t="shared" si="3"/>
        <v>0</v>
      </c>
      <c r="DR12" s="33" t="s">
        <v>0</v>
      </c>
    </row>
    <row r="13" spans="1:122" ht="108.2" customHeight="1" x14ac:dyDescent="0.2">
      <c r="A13" s="32" t="s">
        <v>187</v>
      </c>
      <c r="B13" s="43" t="s">
        <v>188</v>
      </c>
      <c r="C13" s="44" t="s">
        <v>189</v>
      </c>
      <c r="D13" s="31" t="s">
        <v>176</v>
      </c>
      <c r="E13" s="31" t="s">
        <v>190</v>
      </c>
      <c r="F13" s="31" t="s">
        <v>178</v>
      </c>
      <c r="G13" s="31" t="s">
        <v>0</v>
      </c>
      <c r="H13" s="31" t="s">
        <v>0</v>
      </c>
      <c r="I13" s="31" t="s">
        <v>0</v>
      </c>
      <c r="J13" s="31" t="s">
        <v>0</v>
      </c>
      <c r="K13" s="31" t="s">
        <v>0</v>
      </c>
      <c r="L13" s="31" t="s">
        <v>0</v>
      </c>
      <c r="M13" s="31" t="s">
        <v>0</v>
      </c>
      <c r="N13" s="31" t="s">
        <v>0</v>
      </c>
      <c r="O13" s="31" t="s">
        <v>0</v>
      </c>
      <c r="P13" s="31" t="s">
        <v>0</v>
      </c>
      <c r="Q13" s="31" t="s">
        <v>0</v>
      </c>
      <c r="R13" s="31" t="s">
        <v>0</v>
      </c>
      <c r="S13" s="31" t="s">
        <v>0</v>
      </c>
      <c r="T13" s="31" t="s">
        <v>0</v>
      </c>
      <c r="U13" s="31" t="s">
        <v>0</v>
      </c>
      <c r="V13" s="31" t="s">
        <v>0</v>
      </c>
      <c r="W13" s="31" t="s">
        <v>0</v>
      </c>
      <c r="X13" s="31" t="s">
        <v>191</v>
      </c>
      <c r="Y13" s="31" t="s">
        <v>180</v>
      </c>
      <c r="Z13" s="31" t="s">
        <v>192</v>
      </c>
      <c r="AA13" s="23" t="s">
        <v>595</v>
      </c>
      <c r="AB13" s="23" t="s">
        <v>180</v>
      </c>
      <c r="AC13" s="23" t="s">
        <v>594</v>
      </c>
      <c r="AD13" s="31" t="s">
        <v>55</v>
      </c>
      <c r="AE13" s="31" t="s">
        <v>640</v>
      </c>
      <c r="AF13" s="33">
        <v>472.4</v>
      </c>
      <c r="AG13" s="33">
        <v>470.1</v>
      </c>
      <c r="AH13" s="33">
        <v>0</v>
      </c>
      <c r="AI13" s="33">
        <v>0</v>
      </c>
      <c r="AJ13" s="33">
        <v>0</v>
      </c>
      <c r="AK13" s="33">
        <v>0</v>
      </c>
      <c r="AL13" s="33">
        <v>0</v>
      </c>
      <c r="AM13" s="33">
        <v>0</v>
      </c>
      <c r="AN13" s="33">
        <v>472.4</v>
      </c>
      <c r="AO13" s="33">
        <v>470.1</v>
      </c>
      <c r="AP13" s="33">
        <f t="shared" si="8"/>
        <v>191.1</v>
      </c>
      <c r="AQ13" s="33">
        <v>0</v>
      </c>
      <c r="AR13" s="33">
        <v>0</v>
      </c>
      <c r="AS13" s="33">
        <v>0</v>
      </c>
      <c r="AT13" s="33">
        <v>191.1</v>
      </c>
      <c r="AU13" s="33">
        <f t="shared" si="9"/>
        <v>191.1</v>
      </c>
      <c r="AV13" s="33">
        <v>0</v>
      </c>
      <c r="AW13" s="33">
        <v>0</v>
      </c>
      <c r="AX13" s="33">
        <v>0</v>
      </c>
      <c r="AY13" s="33">
        <v>191.1</v>
      </c>
      <c r="AZ13" s="33">
        <f t="shared" si="10"/>
        <v>191.1</v>
      </c>
      <c r="BA13" s="33">
        <v>0</v>
      </c>
      <c r="BB13" s="33">
        <v>0</v>
      </c>
      <c r="BC13" s="33">
        <v>0</v>
      </c>
      <c r="BD13" s="33">
        <v>191.1</v>
      </c>
      <c r="BE13" s="33">
        <f t="shared" si="11"/>
        <v>191.1</v>
      </c>
      <c r="BF13" s="33">
        <v>0</v>
      </c>
      <c r="BG13" s="33">
        <v>0</v>
      </c>
      <c r="BH13" s="33">
        <v>0</v>
      </c>
      <c r="BI13" s="33">
        <v>191.1</v>
      </c>
      <c r="BJ13" s="33">
        <v>177.2</v>
      </c>
      <c r="BK13" s="33">
        <v>177.3</v>
      </c>
      <c r="BL13" s="33">
        <v>0</v>
      </c>
      <c r="BM13" s="33">
        <v>0</v>
      </c>
      <c r="BN13" s="33">
        <v>0</v>
      </c>
      <c r="BO13" s="33">
        <v>0</v>
      </c>
      <c r="BP13" s="33">
        <v>0</v>
      </c>
      <c r="BQ13" s="33">
        <v>0</v>
      </c>
      <c r="BR13" s="33">
        <v>177.2</v>
      </c>
      <c r="BS13" s="33">
        <v>177.3</v>
      </c>
      <c r="BT13" s="33">
        <f t="shared" si="12"/>
        <v>191.1</v>
      </c>
      <c r="BU13" s="33">
        <v>0</v>
      </c>
      <c r="BV13" s="33">
        <v>0</v>
      </c>
      <c r="BW13" s="33">
        <v>0</v>
      </c>
      <c r="BX13" s="33">
        <v>191.1</v>
      </c>
      <c r="BY13" s="33">
        <f t="shared" si="13"/>
        <v>191.1</v>
      </c>
      <c r="BZ13" s="33">
        <v>0</v>
      </c>
      <c r="CA13" s="33">
        <v>0</v>
      </c>
      <c r="CB13" s="33">
        <v>0</v>
      </c>
      <c r="CC13" s="33">
        <v>191.1</v>
      </c>
      <c r="CD13" s="33">
        <v>191.1</v>
      </c>
      <c r="CE13" s="33">
        <v>0</v>
      </c>
      <c r="CF13" s="33">
        <v>0</v>
      </c>
      <c r="CG13" s="33">
        <v>0</v>
      </c>
      <c r="CH13" s="33">
        <v>191.1</v>
      </c>
      <c r="CI13" s="33">
        <f t="shared" si="14"/>
        <v>191.1</v>
      </c>
      <c r="CJ13" s="33">
        <v>0</v>
      </c>
      <c r="CK13" s="33">
        <v>0</v>
      </c>
      <c r="CL13" s="33">
        <v>0</v>
      </c>
      <c r="CM13" s="33">
        <v>191.1</v>
      </c>
      <c r="CN13" s="33">
        <v>470.1</v>
      </c>
      <c r="CO13" s="33">
        <v>0</v>
      </c>
      <c r="CP13" s="33">
        <v>0</v>
      </c>
      <c r="CQ13" s="33">
        <v>0</v>
      </c>
      <c r="CR13" s="33">
        <v>470.1</v>
      </c>
      <c r="CS13" s="33">
        <f t="shared" si="6"/>
        <v>191.1</v>
      </c>
      <c r="CT13" s="33">
        <f t="shared" si="2"/>
        <v>0</v>
      </c>
      <c r="CU13" s="33">
        <f t="shared" si="2"/>
        <v>0</v>
      </c>
      <c r="CV13" s="33">
        <f t="shared" si="2"/>
        <v>0</v>
      </c>
      <c r="CW13" s="33">
        <f t="shared" si="2"/>
        <v>191.1</v>
      </c>
      <c r="CX13" s="33">
        <f t="shared" si="2"/>
        <v>191.1</v>
      </c>
      <c r="CY13" s="33">
        <f t="shared" si="2"/>
        <v>0</v>
      </c>
      <c r="CZ13" s="33">
        <f t="shared" si="2"/>
        <v>0</v>
      </c>
      <c r="DA13" s="33">
        <f t="shared" si="2"/>
        <v>0</v>
      </c>
      <c r="DB13" s="33">
        <f t="shared" si="2"/>
        <v>191.1</v>
      </c>
      <c r="DC13" s="33">
        <v>177.3</v>
      </c>
      <c r="DD13" s="33">
        <v>0</v>
      </c>
      <c r="DE13" s="33">
        <v>0</v>
      </c>
      <c r="DF13" s="33">
        <v>0</v>
      </c>
      <c r="DG13" s="33">
        <v>177.3</v>
      </c>
      <c r="DH13" s="33">
        <f t="shared" si="7"/>
        <v>191.1</v>
      </c>
      <c r="DI13" s="33">
        <f t="shared" si="3"/>
        <v>0</v>
      </c>
      <c r="DJ13" s="33">
        <f t="shared" si="3"/>
        <v>0</v>
      </c>
      <c r="DK13" s="33">
        <f t="shared" si="3"/>
        <v>0</v>
      </c>
      <c r="DL13" s="33">
        <f t="shared" si="3"/>
        <v>191.1</v>
      </c>
      <c r="DM13" s="33">
        <f t="shared" si="3"/>
        <v>191.1</v>
      </c>
      <c r="DN13" s="33">
        <f t="shared" si="3"/>
        <v>0</v>
      </c>
      <c r="DO13" s="33">
        <f t="shared" si="3"/>
        <v>0</v>
      </c>
      <c r="DP13" s="33">
        <f t="shared" si="3"/>
        <v>0</v>
      </c>
      <c r="DQ13" s="33">
        <f t="shared" si="3"/>
        <v>191.1</v>
      </c>
      <c r="DR13" s="33" t="s">
        <v>183</v>
      </c>
    </row>
    <row r="14" spans="1:122" ht="96.2" customHeight="1" x14ac:dyDescent="0.2">
      <c r="A14" s="32" t="s">
        <v>187</v>
      </c>
      <c r="B14" s="43" t="s">
        <v>0</v>
      </c>
      <c r="C14" s="44" t="s">
        <v>0</v>
      </c>
      <c r="D14" s="31" t="s">
        <v>194</v>
      </c>
      <c r="E14" s="31" t="s">
        <v>195</v>
      </c>
      <c r="F14" s="31" t="s">
        <v>196</v>
      </c>
      <c r="G14" s="31" t="s">
        <v>0</v>
      </c>
      <c r="H14" s="31" t="s">
        <v>0</v>
      </c>
      <c r="I14" s="31" t="s">
        <v>0</v>
      </c>
      <c r="J14" s="31" t="s">
        <v>0</v>
      </c>
      <c r="K14" s="31" t="s">
        <v>0</v>
      </c>
      <c r="L14" s="31" t="s">
        <v>0</v>
      </c>
      <c r="M14" s="31" t="s">
        <v>0</v>
      </c>
      <c r="N14" s="31" t="s">
        <v>0</v>
      </c>
      <c r="O14" s="31" t="s">
        <v>0</v>
      </c>
      <c r="P14" s="31" t="s">
        <v>0</v>
      </c>
      <c r="Q14" s="31" t="s">
        <v>0</v>
      </c>
      <c r="R14" s="31" t="s">
        <v>0</v>
      </c>
      <c r="S14" s="31" t="s">
        <v>0</v>
      </c>
      <c r="T14" s="31" t="s">
        <v>0</v>
      </c>
      <c r="U14" s="31" t="s">
        <v>0</v>
      </c>
      <c r="V14" s="31" t="s">
        <v>0</v>
      </c>
      <c r="W14" s="31" t="s">
        <v>0</v>
      </c>
      <c r="X14" s="31" t="s">
        <v>197</v>
      </c>
      <c r="Y14" s="31" t="s">
        <v>180</v>
      </c>
      <c r="Z14" s="31" t="s">
        <v>198</v>
      </c>
      <c r="AA14" s="31" t="s">
        <v>0</v>
      </c>
      <c r="AB14" s="31" t="s">
        <v>0</v>
      </c>
      <c r="AC14" s="31" t="s">
        <v>198</v>
      </c>
      <c r="AD14" s="31" t="s">
        <v>55</v>
      </c>
      <c r="AE14" s="31" t="s">
        <v>0</v>
      </c>
      <c r="AF14" s="33">
        <v>0</v>
      </c>
      <c r="AG14" s="33">
        <v>0</v>
      </c>
      <c r="AH14" s="33">
        <v>0</v>
      </c>
      <c r="AI14" s="33">
        <v>0</v>
      </c>
      <c r="AJ14" s="33">
        <v>0</v>
      </c>
      <c r="AK14" s="33">
        <v>0</v>
      </c>
      <c r="AL14" s="33">
        <v>0</v>
      </c>
      <c r="AM14" s="33">
        <v>0</v>
      </c>
      <c r="AN14" s="33">
        <v>0</v>
      </c>
      <c r="AO14" s="33">
        <v>0</v>
      </c>
      <c r="AP14" s="33">
        <f t="shared" si="8"/>
        <v>0</v>
      </c>
      <c r="AQ14" s="33">
        <v>0</v>
      </c>
      <c r="AR14" s="33">
        <v>0</v>
      </c>
      <c r="AS14" s="33">
        <v>0</v>
      </c>
      <c r="AT14" s="33">
        <v>0</v>
      </c>
      <c r="AU14" s="33">
        <f t="shared" si="9"/>
        <v>0</v>
      </c>
      <c r="AV14" s="33">
        <v>0</v>
      </c>
      <c r="AW14" s="33">
        <v>0</v>
      </c>
      <c r="AX14" s="33">
        <v>0</v>
      </c>
      <c r="AY14" s="33">
        <v>0</v>
      </c>
      <c r="AZ14" s="33">
        <f t="shared" si="10"/>
        <v>0</v>
      </c>
      <c r="BA14" s="33">
        <v>0</v>
      </c>
      <c r="BB14" s="33">
        <v>0</v>
      </c>
      <c r="BC14" s="33">
        <v>0</v>
      </c>
      <c r="BD14" s="33">
        <v>0</v>
      </c>
      <c r="BE14" s="33">
        <f t="shared" si="11"/>
        <v>0</v>
      </c>
      <c r="BF14" s="33">
        <v>0</v>
      </c>
      <c r="BG14" s="33">
        <v>0</v>
      </c>
      <c r="BH14" s="33">
        <v>0</v>
      </c>
      <c r="BI14" s="33">
        <v>0</v>
      </c>
      <c r="BJ14" s="33">
        <v>0</v>
      </c>
      <c r="BK14" s="33">
        <v>0</v>
      </c>
      <c r="BL14" s="33">
        <v>0</v>
      </c>
      <c r="BM14" s="33">
        <v>0</v>
      </c>
      <c r="BN14" s="33">
        <v>0</v>
      </c>
      <c r="BO14" s="33">
        <v>0</v>
      </c>
      <c r="BP14" s="33">
        <v>0</v>
      </c>
      <c r="BQ14" s="33">
        <v>0</v>
      </c>
      <c r="BR14" s="33">
        <v>0</v>
      </c>
      <c r="BS14" s="33">
        <v>0</v>
      </c>
      <c r="BT14" s="33">
        <f t="shared" si="12"/>
        <v>0</v>
      </c>
      <c r="BU14" s="33">
        <v>0</v>
      </c>
      <c r="BV14" s="33">
        <v>0</v>
      </c>
      <c r="BW14" s="33">
        <v>0</v>
      </c>
      <c r="BX14" s="33">
        <v>0</v>
      </c>
      <c r="BY14" s="33">
        <f t="shared" si="13"/>
        <v>0</v>
      </c>
      <c r="BZ14" s="33">
        <v>0</v>
      </c>
      <c r="CA14" s="33">
        <v>0</v>
      </c>
      <c r="CB14" s="33">
        <v>0</v>
      </c>
      <c r="CC14" s="33">
        <v>0</v>
      </c>
      <c r="CD14" s="33">
        <v>0</v>
      </c>
      <c r="CE14" s="33">
        <v>0</v>
      </c>
      <c r="CF14" s="33">
        <v>0</v>
      </c>
      <c r="CG14" s="33">
        <v>0</v>
      </c>
      <c r="CH14" s="33">
        <v>0</v>
      </c>
      <c r="CI14" s="33">
        <f t="shared" si="14"/>
        <v>0</v>
      </c>
      <c r="CJ14" s="33">
        <v>0</v>
      </c>
      <c r="CK14" s="33">
        <v>0</v>
      </c>
      <c r="CL14" s="33">
        <v>0</v>
      </c>
      <c r="CM14" s="33">
        <v>0</v>
      </c>
      <c r="CN14" s="33">
        <v>0</v>
      </c>
      <c r="CO14" s="33">
        <v>0</v>
      </c>
      <c r="CP14" s="33">
        <v>0</v>
      </c>
      <c r="CQ14" s="33">
        <v>0</v>
      </c>
      <c r="CR14" s="33">
        <v>0</v>
      </c>
      <c r="CS14" s="33">
        <f t="shared" si="6"/>
        <v>0</v>
      </c>
      <c r="CT14" s="33">
        <f t="shared" si="2"/>
        <v>0</v>
      </c>
      <c r="CU14" s="33">
        <f t="shared" si="2"/>
        <v>0</v>
      </c>
      <c r="CV14" s="33">
        <f t="shared" si="2"/>
        <v>0</v>
      </c>
      <c r="CW14" s="33">
        <f t="shared" si="2"/>
        <v>0</v>
      </c>
      <c r="CX14" s="33">
        <f t="shared" si="2"/>
        <v>0</v>
      </c>
      <c r="CY14" s="33">
        <f t="shared" si="2"/>
        <v>0</v>
      </c>
      <c r="CZ14" s="33">
        <f t="shared" si="2"/>
        <v>0</v>
      </c>
      <c r="DA14" s="33">
        <f t="shared" si="2"/>
        <v>0</v>
      </c>
      <c r="DB14" s="33">
        <f t="shared" si="2"/>
        <v>0</v>
      </c>
      <c r="DC14" s="33">
        <v>0</v>
      </c>
      <c r="DD14" s="33">
        <v>0</v>
      </c>
      <c r="DE14" s="33">
        <v>0</v>
      </c>
      <c r="DF14" s="33">
        <v>0</v>
      </c>
      <c r="DG14" s="33">
        <v>0</v>
      </c>
      <c r="DH14" s="33">
        <f t="shared" si="7"/>
        <v>0</v>
      </c>
      <c r="DI14" s="33">
        <f t="shared" si="3"/>
        <v>0</v>
      </c>
      <c r="DJ14" s="33">
        <f t="shared" si="3"/>
        <v>0</v>
      </c>
      <c r="DK14" s="33">
        <f t="shared" si="3"/>
        <v>0</v>
      </c>
      <c r="DL14" s="33">
        <f t="shared" si="3"/>
        <v>0</v>
      </c>
      <c r="DM14" s="33">
        <f t="shared" si="3"/>
        <v>0</v>
      </c>
      <c r="DN14" s="33">
        <f t="shared" si="3"/>
        <v>0</v>
      </c>
      <c r="DO14" s="33">
        <f t="shared" si="3"/>
        <v>0</v>
      </c>
      <c r="DP14" s="33">
        <f t="shared" si="3"/>
        <v>0</v>
      </c>
      <c r="DQ14" s="33">
        <f t="shared" si="3"/>
        <v>0</v>
      </c>
      <c r="DR14" s="33" t="s">
        <v>0</v>
      </c>
    </row>
    <row r="15" spans="1:122" ht="156.75" customHeight="1" x14ac:dyDescent="0.2">
      <c r="A15" s="32" t="s">
        <v>187</v>
      </c>
      <c r="B15" s="43" t="s">
        <v>0</v>
      </c>
      <c r="C15" s="44" t="s">
        <v>0</v>
      </c>
      <c r="D15" s="31" t="s">
        <v>0</v>
      </c>
      <c r="E15" s="31" t="s">
        <v>0</v>
      </c>
      <c r="F15" s="31" t="s">
        <v>0</v>
      </c>
      <c r="G15" s="31" t="s">
        <v>0</v>
      </c>
      <c r="H15" s="31" t="s">
        <v>0</v>
      </c>
      <c r="I15" s="31" t="s">
        <v>0</v>
      </c>
      <c r="J15" s="31" t="s">
        <v>0</v>
      </c>
      <c r="K15" s="31" t="s">
        <v>0</v>
      </c>
      <c r="L15" s="31" t="s">
        <v>0</v>
      </c>
      <c r="M15" s="31" t="s">
        <v>0</v>
      </c>
      <c r="N15" s="31" t="s">
        <v>0</v>
      </c>
      <c r="O15" s="31" t="s">
        <v>0</v>
      </c>
      <c r="P15" s="31" t="s">
        <v>0</v>
      </c>
      <c r="Q15" s="31" t="s">
        <v>0</v>
      </c>
      <c r="R15" s="31" t="s">
        <v>0</v>
      </c>
      <c r="S15" s="31" t="s">
        <v>0</v>
      </c>
      <c r="T15" s="31" t="s">
        <v>0</v>
      </c>
      <c r="U15" s="31" t="s">
        <v>0</v>
      </c>
      <c r="V15" s="31" t="s">
        <v>0</v>
      </c>
      <c r="W15" s="31" t="s">
        <v>0</v>
      </c>
      <c r="X15" s="31" t="s">
        <v>199</v>
      </c>
      <c r="Y15" s="31" t="s">
        <v>180</v>
      </c>
      <c r="Z15" s="31" t="s">
        <v>200</v>
      </c>
      <c r="AA15" s="31" t="s">
        <v>0</v>
      </c>
      <c r="AB15" s="31" t="s">
        <v>0</v>
      </c>
      <c r="AC15" s="31" t="s">
        <v>200</v>
      </c>
      <c r="AD15" s="31" t="s">
        <v>55</v>
      </c>
      <c r="AE15" s="31" t="s">
        <v>0</v>
      </c>
      <c r="AF15" s="33">
        <v>0</v>
      </c>
      <c r="AG15" s="33">
        <v>0</v>
      </c>
      <c r="AH15" s="33">
        <v>0</v>
      </c>
      <c r="AI15" s="33">
        <v>0</v>
      </c>
      <c r="AJ15" s="33">
        <v>0</v>
      </c>
      <c r="AK15" s="33">
        <v>0</v>
      </c>
      <c r="AL15" s="33">
        <v>0</v>
      </c>
      <c r="AM15" s="33">
        <v>0</v>
      </c>
      <c r="AN15" s="33">
        <v>0</v>
      </c>
      <c r="AO15" s="33">
        <v>0</v>
      </c>
      <c r="AP15" s="33">
        <f t="shared" si="8"/>
        <v>0</v>
      </c>
      <c r="AQ15" s="33">
        <v>0</v>
      </c>
      <c r="AR15" s="33">
        <v>0</v>
      </c>
      <c r="AS15" s="33">
        <v>0</v>
      </c>
      <c r="AT15" s="33">
        <v>0</v>
      </c>
      <c r="AU15" s="33">
        <f t="shared" si="9"/>
        <v>0</v>
      </c>
      <c r="AV15" s="33">
        <v>0</v>
      </c>
      <c r="AW15" s="33">
        <v>0</v>
      </c>
      <c r="AX15" s="33">
        <v>0</v>
      </c>
      <c r="AY15" s="33">
        <v>0</v>
      </c>
      <c r="AZ15" s="33">
        <f t="shared" si="10"/>
        <v>0</v>
      </c>
      <c r="BA15" s="33">
        <v>0</v>
      </c>
      <c r="BB15" s="33">
        <v>0</v>
      </c>
      <c r="BC15" s="33">
        <v>0</v>
      </c>
      <c r="BD15" s="33">
        <v>0</v>
      </c>
      <c r="BE15" s="33">
        <f t="shared" si="11"/>
        <v>0</v>
      </c>
      <c r="BF15" s="33">
        <v>0</v>
      </c>
      <c r="BG15" s="33">
        <v>0</v>
      </c>
      <c r="BH15" s="33">
        <v>0</v>
      </c>
      <c r="BI15" s="33">
        <v>0</v>
      </c>
      <c r="BJ15" s="33">
        <v>0</v>
      </c>
      <c r="BK15" s="33">
        <v>0</v>
      </c>
      <c r="BL15" s="33">
        <v>0</v>
      </c>
      <c r="BM15" s="33">
        <v>0</v>
      </c>
      <c r="BN15" s="33">
        <v>0</v>
      </c>
      <c r="BO15" s="33">
        <v>0</v>
      </c>
      <c r="BP15" s="33">
        <v>0</v>
      </c>
      <c r="BQ15" s="33">
        <v>0</v>
      </c>
      <c r="BR15" s="33">
        <v>0</v>
      </c>
      <c r="BS15" s="33">
        <v>0</v>
      </c>
      <c r="BT15" s="33">
        <f t="shared" si="12"/>
        <v>0</v>
      </c>
      <c r="BU15" s="33">
        <v>0</v>
      </c>
      <c r="BV15" s="33">
        <v>0</v>
      </c>
      <c r="BW15" s="33">
        <v>0</v>
      </c>
      <c r="BX15" s="33">
        <v>0</v>
      </c>
      <c r="BY15" s="33">
        <f t="shared" si="13"/>
        <v>0</v>
      </c>
      <c r="BZ15" s="33">
        <v>0</v>
      </c>
      <c r="CA15" s="33">
        <v>0</v>
      </c>
      <c r="CB15" s="33">
        <v>0</v>
      </c>
      <c r="CC15" s="33">
        <v>0</v>
      </c>
      <c r="CD15" s="33">
        <v>0</v>
      </c>
      <c r="CE15" s="33">
        <v>0</v>
      </c>
      <c r="CF15" s="33">
        <v>0</v>
      </c>
      <c r="CG15" s="33">
        <v>0</v>
      </c>
      <c r="CH15" s="33">
        <v>0</v>
      </c>
      <c r="CI15" s="33">
        <f t="shared" si="14"/>
        <v>0</v>
      </c>
      <c r="CJ15" s="33">
        <v>0</v>
      </c>
      <c r="CK15" s="33">
        <v>0</v>
      </c>
      <c r="CL15" s="33">
        <v>0</v>
      </c>
      <c r="CM15" s="33">
        <v>0</v>
      </c>
      <c r="CN15" s="33">
        <v>0</v>
      </c>
      <c r="CO15" s="33">
        <v>0</v>
      </c>
      <c r="CP15" s="33">
        <v>0</v>
      </c>
      <c r="CQ15" s="33">
        <v>0</v>
      </c>
      <c r="CR15" s="33">
        <v>0</v>
      </c>
      <c r="CS15" s="33">
        <f t="shared" si="6"/>
        <v>0</v>
      </c>
      <c r="CT15" s="33">
        <f t="shared" si="2"/>
        <v>0</v>
      </c>
      <c r="CU15" s="33">
        <f t="shared" si="2"/>
        <v>0</v>
      </c>
      <c r="CV15" s="33">
        <f t="shared" si="2"/>
        <v>0</v>
      </c>
      <c r="CW15" s="33">
        <f t="shared" si="2"/>
        <v>0</v>
      </c>
      <c r="CX15" s="33">
        <f t="shared" si="2"/>
        <v>0</v>
      </c>
      <c r="CY15" s="33">
        <f t="shared" si="2"/>
        <v>0</v>
      </c>
      <c r="CZ15" s="33">
        <f t="shared" si="2"/>
        <v>0</v>
      </c>
      <c r="DA15" s="33">
        <f t="shared" si="2"/>
        <v>0</v>
      </c>
      <c r="DB15" s="33">
        <f t="shared" si="2"/>
        <v>0</v>
      </c>
      <c r="DC15" s="33">
        <v>0</v>
      </c>
      <c r="DD15" s="33">
        <v>0</v>
      </c>
      <c r="DE15" s="33">
        <v>0</v>
      </c>
      <c r="DF15" s="33">
        <v>0</v>
      </c>
      <c r="DG15" s="33">
        <v>0</v>
      </c>
      <c r="DH15" s="33">
        <f t="shared" si="7"/>
        <v>0</v>
      </c>
      <c r="DI15" s="33">
        <f t="shared" si="3"/>
        <v>0</v>
      </c>
      <c r="DJ15" s="33">
        <f t="shared" si="3"/>
        <v>0</v>
      </c>
      <c r="DK15" s="33">
        <f t="shared" si="3"/>
        <v>0</v>
      </c>
      <c r="DL15" s="33">
        <f t="shared" si="3"/>
        <v>0</v>
      </c>
      <c r="DM15" s="33">
        <f t="shared" si="3"/>
        <v>0</v>
      </c>
      <c r="DN15" s="33">
        <f t="shared" si="3"/>
        <v>0</v>
      </c>
      <c r="DO15" s="33">
        <f t="shared" si="3"/>
        <v>0</v>
      </c>
      <c r="DP15" s="33">
        <f t="shared" si="3"/>
        <v>0</v>
      </c>
      <c r="DQ15" s="33">
        <f t="shared" si="3"/>
        <v>0</v>
      </c>
      <c r="DR15" s="33" t="s">
        <v>0</v>
      </c>
    </row>
    <row r="16" spans="1:122" ht="96.2" customHeight="1" x14ac:dyDescent="0.2">
      <c r="A16" s="32" t="s">
        <v>201</v>
      </c>
      <c r="B16" s="43" t="s">
        <v>202</v>
      </c>
      <c r="C16" s="44" t="s">
        <v>203</v>
      </c>
      <c r="D16" s="31" t="s">
        <v>204</v>
      </c>
      <c r="E16" s="31" t="s">
        <v>205</v>
      </c>
      <c r="F16" s="31" t="s">
        <v>206</v>
      </c>
      <c r="G16" s="31" t="s">
        <v>0</v>
      </c>
      <c r="H16" s="31" t="s">
        <v>0</v>
      </c>
      <c r="I16" s="31" t="s">
        <v>0</v>
      </c>
      <c r="J16" s="31" t="s">
        <v>0</v>
      </c>
      <c r="K16" s="31" t="s">
        <v>0</v>
      </c>
      <c r="L16" s="31" t="s">
        <v>0</v>
      </c>
      <c r="M16" s="31" t="s">
        <v>0</v>
      </c>
      <c r="N16" s="31" t="s">
        <v>0</v>
      </c>
      <c r="O16" s="31" t="s">
        <v>0</v>
      </c>
      <c r="P16" s="31" t="s">
        <v>0</v>
      </c>
      <c r="Q16" s="31" t="s">
        <v>0</v>
      </c>
      <c r="R16" s="31" t="s">
        <v>0</v>
      </c>
      <c r="S16" s="31" t="s">
        <v>0</v>
      </c>
      <c r="T16" s="31" t="s">
        <v>0</v>
      </c>
      <c r="U16" s="31" t="s">
        <v>0</v>
      </c>
      <c r="V16" s="31" t="s">
        <v>0</v>
      </c>
      <c r="W16" s="31" t="s">
        <v>0</v>
      </c>
      <c r="X16" s="31" t="s">
        <v>207</v>
      </c>
      <c r="Y16" s="31" t="s">
        <v>208</v>
      </c>
      <c r="Z16" s="31" t="s">
        <v>209</v>
      </c>
      <c r="AA16" s="31" t="s">
        <v>0</v>
      </c>
      <c r="AB16" s="31" t="s">
        <v>0</v>
      </c>
      <c r="AC16" s="31" t="s">
        <v>209</v>
      </c>
      <c r="AD16" s="31" t="s">
        <v>55</v>
      </c>
      <c r="AE16" s="31" t="s">
        <v>210</v>
      </c>
      <c r="AF16" s="33">
        <v>350.9</v>
      </c>
      <c r="AG16" s="33">
        <v>350.9</v>
      </c>
      <c r="AH16" s="33">
        <v>0</v>
      </c>
      <c r="AI16" s="33">
        <v>0</v>
      </c>
      <c r="AJ16" s="33">
        <v>0</v>
      </c>
      <c r="AK16" s="33">
        <v>0</v>
      </c>
      <c r="AL16" s="33">
        <v>0</v>
      </c>
      <c r="AM16" s="33">
        <v>0</v>
      </c>
      <c r="AN16" s="33">
        <v>350.9</v>
      </c>
      <c r="AO16" s="33">
        <v>350.9</v>
      </c>
      <c r="AP16" s="33">
        <f t="shared" si="8"/>
        <v>395.2</v>
      </c>
      <c r="AQ16" s="33">
        <v>0</v>
      </c>
      <c r="AR16" s="33">
        <v>0</v>
      </c>
      <c r="AS16" s="33">
        <v>0</v>
      </c>
      <c r="AT16" s="33">
        <v>395.2</v>
      </c>
      <c r="AU16" s="33">
        <f t="shared" si="9"/>
        <v>395.2</v>
      </c>
      <c r="AV16" s="33">
        <v>0</v>
      </c>
      <c r="AW16" s="33">
        <v>0</v>
      </c>
      <c r="AX16" s="33">
        <v>0</v>
      </c>
      <c r="AY16" s="33">
        <v>395.2</v>
      </c>
      <c r="AZ16" s="33">
        <f t="shared" si="10"/>
        <v>395.2</v>
      </c>
      <c r="BA16" s="33">
        <v>0</v>
      </c>
      <c r="BB16" s="33">
        <v>0</v>
      </c>
      <c r="BC16" s="33">
        <v>0</v>
      </c>
      <c r="BD16" s="33">
        <v>395.2</v>
      </c>
      <c r="BE16" s="33">
        <f t="shared" si="11"/>
        <v>395.2</v>
      </c>
      <c r="BF16" s="33">
        <v>0</v>
      </c>
      <c r="BG16" s="33">
        <v>0</v>
      </c>
      <c r="BH16" s="33">
        <v>0</v>
      </c>
      <c r="BI16" s="33">
        <v>395.2</v>
      </c>
      <c r="BJ16" s="33">
        <v>350.9</v>
      </c>
      <c r="BK16" s="33">
        <v>350.9</v>
      </c>
      <c r="BL16" s="33">
        <v>0</v>
      </c>
      <c r="BM16" s="33">
        <v>0</v>
      </c>
      <c r="BN16" s="33">
        <v>0</v>
      </c>
      <c r="BO16" s="33">
        <v>0</v>
      </c>
      <c r="BP16" s="33">
        <v>0</v>
      </c>
      <c r="BQ16" s="33">
        <v>0</v>
      </c>
      <c r="BR16" s="33">
        <v>350.9</v>
      </c>
      <c r="BS16" s="33">
        <v>350.9</v>
      </c>
      <c r="BT16" s="33">
        <f t="shared" si="12"/>
        <v>395.2</v>
      </c>
      <c r="BU16" s="33">
        <v>0</v>
      </c>
      <c r="BV16" s="33">
        <v>0</v>
      </c>
      <c r="BW16" s="33">
        <v>0</v>
      </c>
      <c r="BX16" s="33">
        <v>395.2</v>
      </c>
      <c r="BY16" s="33">
        <f t="shared" si="13"/>
        <v>395.2</v>
      </c>
      <c r="BZ16" s="33">
        <v>0</v>
      </c>
      <c r="CA16" s="33">
        <v>0</v>
      </c>
      <c r="CB16" s="33">
        <v>0</v>
      </c>
      <c r="CC16" s="33">
        <v>395.2</v>
      </c>
      <c r="CD16" s="33">
        <v>395.2</v>
      </c>
      <c r="CE16" s="33">
        <v>0</v>
      </c>
      <c r="CF16" s="33">
        <v>0</v>
      </c>
      <c r="CG16" s="33">
        <v>0</v>
      </c>
      <c r="CH16" s="33">
        <v>395.2</v>
      </c>
      <c r="CI16" s="33">
        <f t="shared" si="14"/>
        <v>395.2</v>
      </c>
      <c r="CJ16" s="33">
        <v>0</v>
      </c>
      <c r="CK16" s="33">
        <v>0</v>
      </c>
      <c r="CL16" s="33">
        <v>0</v>
      </c>
      <c r="CM16" s="33">
        <v>395.2</v>
      </c>
      <c r="CN16" s="33">
        <v>350.9</v>
      </c>
      <c r="CO16" s="33">
        <v>0</v>
      </c>
      <c r="CP16" s="33">
        <v>0</v>
      </c>
      <c r="CQ16" s="33">
        <v>0</v>
      </c>
      <c r="CR16" s="33">
        <v>350.9</v>
      </c>
      <c r="CS16" s="33">
        <f t="shared" si="6"/>
        <v>395.2</v>
      </c>
      <c r="CT16" s="33">
        <f t="shared" si="2"/>
        <v>0</v>
      </c>
      <c r="CU16" s="33">
        <f t="shared" si="2"/>
        <v>0</v>
      </c>
      <c r="CV16" s="33">
        <f t="shared" si="2"/>
        <v>0</v>
      </c>
      <c r="CW16" s="33">
        <f t="shared" si="2"/>
        <v>395.2</v>
      </c>
      <c r="CX16" s="33">
        <f t="shared" si="2"/>
        <v>395.2</v>
      </c>
      <c r="CY16" s="33">
        <f t="shared" si="2"/>
        <v>0</v>
      </c>
      <c r="CZ16" s="33">
        <f t="shared" si="2"/>
        <v>0</v>
      </c>
      <c r="DA16" s="33">
        <f t="shared" si="2"/>
        <v>0</v>
      </c>
      <c r="DB16" s="33">
        <f t="shared" si="2"/>
        <v>395.2</v>
      </c>
      <c r="DC16" s="33">
        <v>350.9</v>
      </c>
      <c r="DD16" s="33">
        <v>0</v>
      </c>
      <c r="DE16" s="33">
        <v>0</v>
      </c>
      <c r="DF16" s="33">
        <v>0</v>
      </c>
      <c r="DG16" s="33">
        <v>350.9</v>
      </c>
      <c r="DH16" s="33">
        <f t="shared" si="7"/>
        <v>395.2</v>
      </c>
      <c r="DI16" s="33">
        <f t="shared" si="3"/>
        <v>0</v>
      </c>
      <c r="DJ16" s="33">
        <f t="shared" si="3"/>
        <v>0</v>
      </c>
      <c r="DK16" s="33">
        <f t="shared" si="3"/>
        <v>0</v>
      </c>
      <c r="DL16" s="33">
        <f t="shared" si="3"/>
        <v>395.2</v>
      </c>
      <c r="DM16" s="33">
        <f t="shared" si="3"/>
        <v>395.2</v>
      </c>
      <c r="DN16" s="33">
        <f t="shared" si="3"/>
        <v>0</v>
      </c>
      <c r="DO16" s="33">
        <f t="shared" si="3"/>
        <v>0</v>
      </c>
      <c r="DP16" s="33">
        <f t="shared" si="3"/>
        <v>0</v>
      </c>
      <c r="DQ16" s="33">
        <f t="shared" si="3"/>
        <v>395.2</v>
      </c>
      <c r="DR16" s="33" t="s">
        <v>183</v>
      </c>
    </row>
    <row r="17" spans="1:122" ht="96.2" customHeight="1" x14ac:dyDescent="0.2">
      <c r="A17" s="32" t="s">
        <v>201</v>
      </c>
      <c r="B17" s="43" t="s">
        <v>0</v>
      </c>
      <c r="C17" s="44" t="s">
        <v>0</v>
      </c>
      <c r="D17" s="31" t="s">
        <v>176</v>
      </c>
      <c r="E17" s="31" t="s">
        <v>211</v>
      </c>
      <c r="F17" s="31" t="s">
        <v>178</v>
      </c>
      <c r="G17" s="31" t="s">
        <v>0</v>
      </c>
      <c r="H17" s="31" t="s">
        <v>0</v>
      </c>
      <c r="I17" s="31" t="s">
        <v>0</v>
      </c>
      <c r="J17" s="31" t="s">
        <v>0</v>
      </c>
      <c r="K17" s="31" t="s">
        <v>0</v>
      </c>
      <c r="L17" s="31" t="s">
        <v>0</v>
      </c>
      <c r="M17" s="31" t="s">
        <v>0</v>
      </c>
      <c r="N17" s="31" t="s">
        <v>0</v>
      </c>
      <c r="O17" s="31" t="s">
        <v>0</v>
      </c>
      <c r="P17" s="31" t="s">
        <v>0</v>
      </c>
      <c r="Q17" s="31" t="s">
        <v>0</v>
      </c>
      <c r="R17" s="31" t="s">
        <v>0</v>
      </c>
      <c r="S17" s="31" t="s">
        <v>0</v>
      </c>
      <c r="T17" s="31" t="s">
        <v>0</v>
      </c>
      <c r="U17" s="31" t="s">
        <v>0</v>
      </c>
      <c r="V17" s="31" t="s">
        <v>0</v>
      </c>
      <c r="W17" s="31" t="s">
        <v>0</v>
      </c>
      <c r="X17" s="31" t="s">
        <v>197</v>
      </c>
      <c r="Y17" s="31" t="s">
        <v>180</v>
      </c>
      <c r="Z17" s="31" t="s">
        <v>198</v>
      </c>
      <c r="AA17" s="31" t="s">
        <v>0</v>
      </c>
      <c r="AB17" s="31" t="s">
        <v>0</v>
      </c>
      <c r="AC17" s="31" t="s">
        <v>198</v>
      </c>
      <c r="AD17" s="31" t="s">
        <v>55</v>
      </c>
      <c r="AE17" s="31" t="s">
        <v>0</v>
      </c>
      <c r="AF17" s="33">
        <v>0</v>
      </c>
      <c r="AG17" s="33">
        <v>0</v>
      </c>
      <c r="AH17" s="33">
        <v>0</v>
      </c>
      <c r="AI17" s="33">
        <v>0</v>
      </c>
      <c r="AJ17" s="33">
        <v>0</v>
      </c>
      <c r="AK17" s="33">
        <v>0</v>
      </c>
      <c r="AL17" s="33">
        <v>0</v>
      </c>
      <c r="AM17" s="33">
        <v>0</v>
      </c>
      <c r="AN17" s="33">
        <v>0</v>
      </c>
      <c r="AO17" s="33">
        <v>0</v>
      </c>
      <c r="AP17" s="33">
        <f t="shared" si="8"/>
        <v>0</v>
      </c>
      <c r="AQ17" s="33">
        <v>0</v>
      </c>
      <c r="AR17" s="33">
        <v>0</v>
      </c>
      <c r="AS17" s="33">
        <v>0</v>
      </c>
      <c r="AT17" s="33">
        <v>0</v>
      </c>
      <c r="AU17" s="33">
        <f t="shared" si="9"/>
        <v>0</v>
      </c>
      <c r="AV17" s="33">
        <v>0</v>
      </c>
      <c r="AW17" s="33">
        <v>0</v>
      </c>
      <c r="AX17" s="33">
        <v>0</v>
      </c>
      <c r="AY17" s="33">
        <v>0</v>
      </c>
      <c r="AZ17" s="33">
        <f t="shared" si="10"/>
        <v>0</v>
      </c>
      <c r="BA17" s="33">
        <v>0</v>
      </c>
      <c r="BB17" s="33">
        <v>0</v>
      </c>
      <c r="BC17" s="33">
        <v>0</v>
      </c>
      <c r="BD17" s="33">
        <v>0</v>
      </c>
      <c r="BE17" s="33">
        <f t="shared" si="11"/>
        <v>0</v>
      </c>
      <c r="BF17" s="33">
        <v>0</v>
      </c>
      <c r="BG17" s="33">
        <v>0</v>
      </c>
      <c r="BH17" s="33">
        <v>0</v>
      </c>
      <c r="BI17" s="33">
        <v>0</v>
      </c>
      <c r="BJ17" s="33">
        <v>0</v>
      </c>
      <c r="BK17" s="33">
        <v>0</v>
      </c>
      <c r="BL17" s="33">
        <v>0</v>
      </c>
      <c r="BM17" s="33">
        <v>0</v>
      </c>
      <c r="BN17" s="33">
        <v>0</v>
      </c>
      <c r="BO17" s="33">
        <v>0</v>
      </c>
      <c r="BP17" s="33">
        <v>0</v>
      </c>
      <c r="BQ17" s="33">
        <v>0</v>
      </c>
      <c r="BR17" s="33">
        <v>0</v>
      </c>
      <c r="BS17" s="33">
        <v>0</v>
      </c>
      <c r="BT17" s="33">
        <f t="shared" si="12"/>
        <v>0</v>
      </c>
      <c r="BU17" s="33">
        <v>0</v>
      </c>
      <c r="BV17" s="33">
        <v>0</v>
      </c>
      <c r="BW17" s="33">
        <v>0</v>
      </c>
      <c r="BX17" s="33">
        <v>0</v>
      </c>
      <c r="BY17" s="33">
        <f t="shared" si="13"/>
        <v>0</v>
      </c>
      <c r="BZ17" s="33">
        <v>0</v>
      </c>
      <c r="CA17" s="33">
        <v>0</v>
      </c>
      <c r="CB17" s="33">
        <v>0</v>
      </c>
      <c r="CC17" s="33">
        <v>0</v>
      </c>
      <c r="CD17" s="33">
        <v>0</v>
      </c>
      <c r="CE17" s="33">
        <v>0</v>
      </c>
      <c r="CF17" s="33">
        <v>0</v>
      </c>
      <c r="CG17" s="33">
        <v>0</v>
      </c>
      <c r="CH17" s="33">
        <v>0</v>
      </c>
      <c r="CI17" s="33">
        <f t="shared" si="14"/>
        <v>0</v>
      </c>
      <c r="CJ17" s="33">
        <v>0</v>
      </c>
      <c r="CK17" s="33">
        <v>0</v>
      </c>
      <c r="CL17" s="33">
        <v>0</v>
      </c>
      <c r="CM17" s="33">
        <v>0</v>
      </c>
      <c r="CN17" s="33">
        <v>0</v>
      </c>
      <c r="CO17" s="33">
        <v>0</v>
      </c>
      <c r="CP17" s="33">
        <v>0</v>
      </c>
      <c r="CQ17" s="33">
        <v>0</v>
      </c>
      <c r="CR17" s="33">
        <v>0</v>
      </c>
      <c r="CS17" s="33">
        <f t="shared" si="6"/>
        <v>0</v>
      </c>
      <c r="CT17" s="33">
        <f t="shared" si="2"/>
        <v>0</v>
      </c>
      <c r="CU17" s="33">
        <f t="shared" si="2"/>
        <v>0</v>
      </c>
      <c r="CV17" s="33">
        <f t="shared" si="2"/>
        <v>0</v>
      </c>
      <c r="CW17" s="33">
        <f t="shared" si="2"/>
        <v>0</v>
      </c>
      <c r="CX17" s="33">
        <f t="shared" si="2"/>
        <v>0</v>
      </c>
      <c r="CY17" s="33">
        <f t="shared" si="2"/>
        <v>0</v>
      </c>
      <c r="CZ17" s="33">
        <f t="shared" si="2"/>
        <v>0</v>
      </c>
      <c r="DA17" s="33">
        <f t="shared" si="2"/>
        <v>0</v>
      </c>
      <c r="DB17" s="33">
        <f t="shared" si="2"/>
        <v>0</v>
      </c>
      <c r="DC17" s="33">
        <v>0</v>
      </c>
      <c r="DD17" s="33">
        <v>0</v>
      </c>
      <c r="DE17" s="33">
        <v>0</v>
      </c>
      <c r="DF17" s="33">
        <v>0</v>
      </c>
      <c r="DG17" s="33">
        <v>0</v>
      </c>
      <c r="DH17" s="33">
        <f t="shared" si="7"/>
        <v>0</v>
      </c>
      <c r="DI17" s="33">
        <f t="shared" si="3"/>
        <v>0</v>
      </c>
      <c r="DJ17" s="33">
        <f t="shared" si="3"/>
        <v>0</v>
      </c>
      <c r="DK17" s="33">
        <f t="shared" si="3"/>
        <v>0</v>
      </c>
      <c r="DL17" s="33">
        <f t="shared" si="3"/>
        <v>0</v>
      </c>
      <c r="DM17" s="33">
        <f t="shared" si="3"/>
        <v>0</v>
      </c>
      <c r="DN17" s="33">
        <f t="shared" si="3"/>
        <v>0</v>
      </c>
      <c r="DO17" s="33">
        <f t="shared" si="3"/>
        <v>0</v>
      </c>
      <c r="DP17" s="33">
        <f t="shared" si="3"/>
        <v>0</v>
      </c>
      <c r="DQ17" s="33">
        <f t="shared" si="3"/>
        <v>0</v>
      </c>
      <c r="DR17" s="33" t="s">
        <v>0</v>
      </c>
    </row>
    <row r="18" spans="1:122" ht="47.65" customHeight="1" x14ac:dyDescent="0.2">
      <c r="A18" s="32" t="s">
        <v>201</v>
      </c>
      <c r="B18" s="43" t="s">
        <v>0</v>
      </c>
      <c r="C18" s="44" t="s">
        <v>0</v>
      </c>
      <c r="D18" s="31" t="s">
        <v>212</v>
      </c>
      <c r="E18" s="31" t="s">
        <v>213</v>
      </c>
      <c r="F18" s="31" t="s">
        <v>196</v>
      </c>
      <c r="G18" s="31" t="s">
        <v>0</v>
      </c>
      <c r="H18" s="31" t="s">
        <v>0</v>
      </c>
      <c r="I18" s="31" t="s">
        <v>0</v>
      </c>
      <c r="J18" s="31" t="s">
        <v>0</v>
      </c>
      <c r="K18" s="31" t="s">
        <v>0</v>
      </c>
      <c r="L18" s="31" t="s">
        <v>0</v>
      </c>
      <c r="M18" s="31" t="s">
        <v>0</v>
      </c>
      <c r="N18" s="31" t="s">
        <v>0</v>
      </c>
      <c r="O18" s="31" t="s">
        <v>0</v>
      </c>
      <c r="P18" s="31" t="s">
        <v>0</v>
      </c>
      <c r="Q18" s="31" t="s">
        <v>0</v>
      </c>
      <c r="R18" s="31" t="s">
        <v>0</v>
      </c>
      <c r="S18" s="31" t="s">
        <v>0</v>
      </c>
      <c r="T18" s="31" t="s">
        <v>0</v>
      </c>
      <c r="U18" s="31" t="s">
        <v>0</v>
      </c>
      <c r="V18" s="31" t="s">
        <v>0</v>
      </c>
      <c r="W18" s="31" t="s">
        <v>0</v>
      </c>
      <c r="X18" s="31" t="s">
        <v>0</v>
      </c>
      <c r="Y18" s="31" t="s">
        <v>0</v>
      </c>
      <c r="Z18" s="31" t="s">
        <v>0</v>
      </c>
      <c r="AA18" s="31" t="s">
        <v>0</v>
      </c>
      <c r="AB18" s="31" t="s">
        <v>0</v>
      </c>
      <c r="AC18" s="31" t="s">
        <v>0</v>
      </c>
      <c r="AD18" s="31" t="s">
        <v>55</v>
      </c>
      <c r="AE18" s="31" t="s">
        <v>0</v>
      </c>
      <c r="AF18" s="33">
        <v>0</v>
      </c>
      <c r="AG18" s="33">
        <v>0</v>
      </c>
      <c r="AH18" s="33">
        <v>0</v>
      </c>
      <c r="AI18" s="33">
        <v>0</v>
      </c>
      <c r="AJ18" s="33">
        <v>0</v>
      </c>
      <c r="AK18" s="33">
        <v>0</v>
      </c>
      <c r="AL18" s="33">
        <v>0</v>
      </c>
      <c r="AM18" s="33">
        <v>0</v>
      </c>
      <c r="AN18" s="33">
        <v>0</v>
      </c>
      <c r="AO18" s="33">
        <v>0</v>
      </c>
      <c r="AP18" s="33">
        <f t="shared" si="8"/>
        <v>0</v>
      </c>
      <c r="AQ18" s="33">
        <v>0</v>
      </c>
      <c r="AR18" s="33">
        <v>0</v>
      </c>
      <c r="AS18" s="33">
        <v>0</v>
      </c>
      <c r="AT18" s="33">
        <v>0</v>
      </c>
      <c r="AU18" s="33">
        <f t="shared" si="9"/>
        <v>0</v>
      </c>
      <c r="AV18" s="33">
        <v>0</v>
      </c>
      <c r="AW18" s="33">
        <v>0</v>
      </c>
      <c r="AX18" s="33">
        <v>0</v>
      </c>
      <c r="AY18" s="33">
        <v>0</v>
      </c>
      <c r="AZ18" s="33">
        <f t="shared" si="10"/>
        <v>0</v>
      </c>
      <c r="BA18" s="33">
        <v>0</v>
      </c>
      <c r="BB18" s="33">
        <v>0</v>
      </c>
      <c r="BC18" s="33">
        <v>0</v>
      </c>
      <c r="BD18" s="33">
        <v>0</v>
      </c>
      <c r="BE18" s="33">
        <f t="shared" si="11"/>
        <v>0</v>
      </c>
      <c r="BF18" s="33">
        <v>0</v>
      </c>
      <c r="BG18" s="33">
        <v>0</v>
      </c>
      <c r="BH18" s="33">
        <v>0</v>
      </c>
      <c r="BI18" s="33">
        <v>0</v>
      </c>
      <c r="BJ18" s="33">
        <v>0</v>
      </c>
      <c r="BK18" s="33">
        <v>0</v>
      </c>
      <c r="BL18" s="33">
        <v>0</v>
      </c>
      <c r="BM18" s="33">
        <v>0</v>
      </c>
      <c r="BN18" s="33">
        <v>0</v>
      </c>
      <c r="BO18" s="33">
        <v>0</v>
      </c>
      <c r="BP18" s="33">
        <v>0</v>
      </c>
      <c r="BQ18" s="33">
        <v>0</v>
      </c>
      <c r="BR18" s="33">
        <v>0</v>
      </c>
      <c r="BS18" s="33">
        <v>0</v>
      </c>
      <c r="BT18" s="33">
        <f t="shared" si="12"/>
        <v>0</v>
      </c>
      <c r="BU18" s="33">
        <v>0</v>
      </c>
      <c r="BV18" s="33">
        <v>0</v>
      </c>
      <c r="BW18" s="33">
        <v>0</v>
      </c>
      <c r="BX18" s="33">
        <v>0</v>
      </c>
      <c r="BY18" s="33">
        <f t="shared" si="13"/>
        <v>0</v>
      </c>
      <c r="BZ18" s="33">
        <v>0</v>
      </c>
      <c r="CA18" s="33">
        <v>0</v>
      </c>
      <c r="CB18" s="33">
        <v>0</v>
      </c>
      <c r="CC18" s="33">
        <v>0</v>
      </c>
      <c r="CD18" s="33">
        <v>0</v>
      </c>
      <c r="CE18" s="33">
        <v>0</v>
      </c>
      <c r="CF18" s="33">
        <v>0</v>
      </c>
      <c r="CG18" s="33">
        <v>0</v>
      </c>
      <c r="CH18" s="33">
        <v>0</v>
      </c>
      <c r="CI18" s="33">
        <f t="shared" si="14"/>
        <v>0</v>
      </c>
      <c r="CJ18" s="33">
        <v>0</v>
      </c>
      <c r="CK18" s="33">
        <v>0</v>
      </c>
      <c r="CL18" s="33">
        <v>0</v>
      </c>
      <c r="CM18" s="33">
        <v>0</v>
      </c>
      <c r="CN18" s="33">
        <v>0</v>
      </c>
      <c r="CO18" s="33">
        <v>0</v>
      </c>
      <c r="CP18" s="33">
        <v>0</v>
      </c>
      <c r="CQ18" s="33">
        <v>0</v>
      </c>
      <c r="CR18" s="33">
        <v>0</v>
      </c>
      <c r="CS18" s="33">
        <f t="shared" si="6"/>
        <v>0</v>
      </c>
      <c r="CT18" s="33">
        <f t="shared" si="2"/>
        <v>0</v>
      </c>
      <c r="CU18" s="33">
        <f t="shared" si="2"/>
        <v>0</v>
      </c>
      <c r="CV18" s="33">
        <f t="shared" si="2"/>
        <v>0</v>
      </c>
      <c r="CW18" s="33">
        <f t="shared" si="2"/>
        <v>0</v>
      </c>
      <c r="CX18" s="33">
        <f t="shared" si="2"/>
        <v>0</v>
      </c>
      <c r="CY18" s="33">
        <f t="shared" si="2"/>
        <v>0</v>
      </c>
      <c r="CZ18" s="33">
        <f t="shared" si="2"/>
        <v>0</v>
      </c>
      <c r="DA18" s="33">
        <f t="shared" si="2"/>
        <v>0</v>
      </c>
      <c r="DB18" s="33">
        <f t="shared" si="2"/>
        <v>0</v>
      </c>
      <c r="DC18" s="33">
        <v>0</v>
      </c>
      <c r="DD18" s="33">
        <v>0</v>
      </c>
      <c r="DE18" s="33">
        <v>0</v>
      </c>
      <c r="DF18" s="33">
        <v>0</v>
      </c>
      <c r="DG18" s="33">
        <v>0</v>
      </c>
      <c r="DH18" s="33">
        <f t="shared" si="7"/>
        <v>0</v>
      </c>
      <c r="DI18" s="33">
        <f t="shared" si="3"/>
        <v>0</v>
      </c>
      <c r="DJ18" s="33">
        <f t="shared" si="3"/>
        <v>0</v>
      </c>
      <c r="DK18" s="33">
        <f t="shared" si="3"/>
        <v>0</v>
      </c>
      <c r="DL18" s="33">
        <f t="shared" si="3"/>
        <v>0</v>
      </c>
      <c r="DM18" s="33">
        <f t="shared" si="3"/>
        <v>0</v>
      </c>
      <c r="DN18" s="33">
        <f t="shared" si="3"/>
        <v>0</v>
      </c>
      <c r="DO18" s="33">
        <f t="shared" si="3"/>
        <v>0</v>
      </c>
      <c r="DP18" s="33">
        <f t="shared" si="3"/>
        <v>0</v>
      </c>
      <c r="DQ18" s="33">
        <f t="shared" si="3"/>
        <v>0</v>
      </c>
      <c r="DR18" s="33" t="s">
        <v>0</v>
      </c>
    </row>
    <row r="19" spans="1:122" ht="324" customHeight="1" x14ac:dyDescent="0.2">
      <c r="A19" s="32" t="s">
        <v>214</v>
      </c>
      <c r="B19" s="43" t="s">
        <v>215</v>
      </c>
      <c r="C19" s="44" t="s">
        <v>216</v>
      </c>
      <c r="D19" s="31" t="s">
        <v>176</v>
      </c>
      <c r="E19" s="31" t="s">
        <v>217</v>
      </c>
      <c r="F19" s="31" t="s">
        <v>178</v>
      </c>
      <c r="G19" s="31" t="s">
        <v>0</v>
      </c>
      <c r="H19" s="31" t="s">
        <v>0</v>
      </c>
      <c r="I19" s="31" t="s">
        <v>0</v>
      </c>
      <c r="J19" s="31" t="s">
        <v>0</v>
      </c>
      <c r="K19" s="31" t="s">
        <v>0</v>
      </c>
      <c r="L19" s="31" t="s">
        <v>0</v>
      </c>
      <c r="M19" s="31" t="s">
        <v>0</v>
      </c>
      <c r="N19" s="31" t="s">
        <v>0</v>
      </c>
      <c r="O19" s="31" t="s">
        <v>0</v>
      </c>
      <c r="P19" s="31" t="s">
        <v>0</v>
      </c>
      <c r="Q19" s="31" t="s">
        <v>0</v>
      </c>
      <c r="R19" s="31" t="s">
        <v>0</v>
      </c>
      <c r="S19" s="31" t="s">
        <v>0</v>
      </c>
      <c r="T19" s="31" t="s">
        <v>0</v>
      </c>
      <c r="U19" s="31" t="s">
        <v>0</v>
      </c>
      <c r="V19" s="31" t="s">
        <v>0</v>
      </c>
      <c r="W19" s="31" t="s">
        <v>0</v>
      </c>
      <c r="X19" s="31" t="s">
        <v>218</v>
      </c>
      <c r="Y19" s="31" t="s">
        <v>180</v>
      </c>
      <c r="Z19" s="31" t="s">
        <v>219</v>
      </c>
      <c r="AA19" s="23" t="s">
        <v>613</v>
      </c>
      <c r="AB19" s="23" t="s">
        <v>596</v>
      </c>
      <c r="AC19" s="23" t="s">
        <v>614</v>
      </c>
      <c r="AD19" s="31" t="s">
        <v>66</v>
      </c>
      <c r="AE19" s="31" t="s">
        <v>220</v>
      </c>
      <c r="AF19" s="33">
        <v>967</v>
      </c>
      <c r="AG19" s="33">
        <v>967</v>
      </c>
      <c r="AH19" s="33">
        <v>0</v>
      </c>
      <c r="AI19" s="33">
        <v>0</v>
      </c>
      <c r="AJ19" s="33">
        <v>0</v>
      </c>
      <c r="AK19" s="33">
        <v>0</v>
      </c>
      <c r="AL19" s="33">
        <v>0</v>
      </c>
      <c r="AM19" s="33">
        <v>0</v>
      </c>
      <c r="AN19" s="33">
        <v>967</v>
      </c>
      <c r="AO19" s="33">
        <v>967</v>
      </c>
      <c r="AP19" s="33">
        <f t="shared" si="8"/>
        <v>675</v>
      </c>
      <c r="AQ19" s="33">
        <v>0</v>
      </c>
      <c r="AR19" s="33">
        <v>0</v>
      </c>
      <c r="AS19" s="33">
        <v>0</v>
      </c>
      <c r="AT19" s="33">
        <v>675</v>
      </c>
      <c r="AU19" s="33">
        <f t="shared" si="9"/>
        <v>675</v>
      </c>
      <c r="AV19" s="33">
        <v>0</v>
      </c>
      <c r="AW19" s="33">
        <v>0</v>
      </c>
      <c r="AX19" s="33">
        <v>0</v>
      </c>
      <c r="AY19" s="33">
        <v>675</v>
      </c>
      <c r="AZ19" s="33">
        <f t="shared" si="10"/>
        <v>675</v>
      </c>
      <c r="BA19" s="33">
        <v>0</v>
      </c>
      <c r="BB19" s="33">
        <v>0</v>
      </c>
      <c r="BC19" s="33">
        <v>0</v>
      </c>
      <c r="BD19" s="33">
        <v>675</v>
      </c>
      <c r="BE19" s="33">
        <f t="shared" si="11"/>
        <v>675</v>
      </c>
      <c r="BF19" s="33">
        <v>0</v>
      </c>
      <c r="BG19" s="33">
        <v>0</v>
      </c>
      <c r="BH19" s="33">
        <v>0</v>
      </c>
      <c r="BI19" s="33">
        <v>675</v>
      </c>
      <c r="BJ19" s="33">
        <v>967</v>
      </c>
      <c r="BK19" s="33">
        <v>967</v>
      </c>
      <c r="BL19" s="33">
        <v>0</v>
      </c>
      <c r="BM19" s="33">
        <v>0</v>
      </c>
      <c r="BN19" s="33">
        <v>0</v>
      </c>
      <c r="BO19" s="33">
        <v>0</v>
      </c>
      <c r="BP19" s="33">
        <v>0</v>
      </c>
      <c r="BQ19" s="33">
        <v>0</v>
      </c>
      <c r="BR19" s="33">
        <v>967</v>
      </c>
      <c r="BS19" s="33">
        <v>967</v>
      </c>
      <c r="BT19" s="33">
        <f t="shared" si="12"/>
        <v>675</v>
      </c>
      <c r="BU19" s="33">
        <v>0</v>
      </c>
      <c r="BV19" s="33">
        <v>0</v>
      </c>
      <c r="BW19" s="33">
        <v>0</v>
      </c>
      <c r="BX19" s="33">
        <v>675</v>
      </c>
      <c r="BY19" s="33">
        <f t="shared" si="13"/>
        <v>675</v>
      </c>
      <c r="BZ19" s="33">
        <v>0</v>
      </c>
      <c r="CA19" s="33">
        <v>0</v>
      </c>
      <c r="CB19" s="33">
        <v>0</v>
      </c>
      <c r="CC19" s="33">
        <v>675</v>
      </c>
      <c r="CD19" s="33">
        <v>675</v>
      </c>
      <c r="CE19" s="33">
        <v>0</v>
      </c>
      <c r="CF19" s="33">
        <v>0</v>
      </c>
      <c r="CG19" s="33">
        <v>0</v>
      </c>
      <c r="CH19" s="33">
        <v>675</v>
      </c>
      <c r="CI19" s="33">
        <f t="shared" si="14"/>
        <v>675</v>
      </c>
      <c r="CJ19" s="33">
        <v>0</v>
      </c>
      <c r="CK19" s="33">
        <v>0</v>
      </c>
      <c r="CL19" s="33">
        <v>0</v>
      </c>
      <c r="CM19" s="33">
        <v>675</v>
      </c>
      <c r="CN19" s="33">
        <v>967</v>
      </c>
      <c r="CO19" s="33">
        <v>0</v>
      </c>
      <c r="CP19" s="33">
        <v>0</v>
      </c>
      <c r="CQ19" s="33">
        <v>0</v>
      </c>
      <c r="CR19" s="33">
        <v>967</v>
      </c>
      <c r="CS19" s="33">
        <f t="shared" si="6"/>
        <v>675</v>
      </c>
      <c r="CT19" s="33">
        <f t="shared" si="2"/>
        <v>0</v>
      </c>
      <c r="CU19" s="33">
        <f t="shared" si="2"/>
        <v>0</v>
      </c>
      <c r="CV19" s="33">
        <f t="shared" si="2"/>
        <v>0</v>
      </c>
      <c r="CW19" s="33">
        <f t="shared" si="2"/>
        <v>675</v>
      </c>
      <c r="CX19" s="33">
        <f t="shared" si="2"/>
        <v>675</v>
      </c>
      <c r="CY19" s="33">
        <f t="shared" si="2"/>
        <v>0</v>
      </c>
      <c r="CZ19" s="33">
        <f t="shared" si="2"/>
        <v>0</v>
      </c>
      <c r="DA19" s="33">
        <f t="shared" si="2"/>
        <v>0</v>
      </c>
      <c r="DB19" s="33">
        <f t="shared" si="2"/>
        <v>675</v>
      </c>
      <c r="DC19" s="33">
        <v>967</v>
      </c>
      <c r="DD19" s="33">
        <v>0</v>
      </c>
      <c r="DE19" s="33">
        <v>0</v>
      </c>
      <c r="DF19" s="33">
        <v>0</v>
      </c>
      <c r="DG19" s="33">
        <v>967</v>
      </c>
      <c r="DH19" s="33">
        <f t="shared" si="7"/>
        <v>675</v>
      </c>
      <c r="DI19" s="33">
        <f t="shared" si="3"/>
        <v>0</v>
      </c>
      <c r="DJ19" s="33">
        <f t="shared" si="3"/>
        <v>0</v>
      </c>
      <c r="DK19" s="33">
        <f t="shared" si="3"/>
        <v>0</v>
      </c>
      <c r="DL19" s="33">
        <f t="shared" si="3"/>
        <v>675</v>
      </c>
      <c r="DM19" s="33">
        <f t="shared" si="3"/>
        <v>675</v>
      </c>
      <c r="DN19" s="33">
        <f t="shared" si="3"/>
        <v>0</v>
      </c>
      <c r="DO19" s="33">
        <f t="shared" si="3"/>
        <v>0</v>
      </c>
      <c r="DP19" s="33">
        <f t="shared" si="3"/>
        <v>0</v>
      </c>
      <c r="DQ19" s="33">
        <f t="shared" si="3"/>
        <v>675</v>
      </c>
      <c r="DR19" s="33" t="s">
        <v>183</v>
      </c>
    </row>
    <row r="20" spans="1:122" ht="71.849999999999994" customHeight="1" x14ac:dyDescent="0.2">
      <c r="A20" s="32" t="s">
        <v>214</v>
      </c>
      <c r="B20" s="43" t="s">
        <v>0</v>
      </c>
      <c r="C20" s="44" t="s">
        <v>0</v>
      </c>
      <c r="D20" s="31" t="s">
        <v>221</v>
      </c>
      <c r="E20" s="31" t="s">
        <v>222</v>
      </c>
      <c r="F20" s="31" t="s">
        <v>223</v>
      </c>
      <c r="G20" s="31" t="s">
        <v>0</v>
      </c>
      <c r="H20" s="31" t="s">
        <v>0</v>
      </c>
      <c r="I20" s="31" t="s">
        <v>0</v>
      </c>
      <c r="J20" s="31" t="s">
        <v>0</v>
      </c>
      <c r="K20" s="31" t="s">
        <v>0</v>
      </c>
      <c r="L20" s="31" t="s">
        <v>0</v>
      </c>
      <c r="M20" s="31" t="s">
        <v>0</v>
      </c>
      <c r="N20" s="31" t="s">
        <v>0</v>
      </c>
      <c r="O20" s="31" t="s">
        <v>0</v>
      </c>
      <c r="P20" s="31" t="s">
        <v>0</v>
      </c>
      <c r="Q20" s="31" t="s">
        <v>0</v>
      </c>
      <c r="R20" s="31" t="s">
        <v>0</v>
      </c>
      <c r="S20" s="31" t="s">
        <v>0</v>
      </c>
      <c r="T20" s="31" t="s">
        <v>0</v>
      </c>
      <c r="U20" s="31" t="s">
        <v>0</v>
      </c>
      <c r="V20" s="31" t="s">
        <v>0</v>
      </c>
      <c r="W20" s="31" t="s">
        <v>0</v>
      </c>
      <c r="X20" s="31" t="s">
        <v>0</v>
      </c>
      <c r="Y20" s="31" t="s">
        <v>0</v>
      </c>
      <c r="Z20" s="31" t="s">
        <v>0</v>
      </c>
      <c r="AA20" s="31" t="s">
        <v>0</v>
      </c>
      <c r="AB20" s="31" t="s">
        <v>0</v>
      </c>
      <c r="AC20" s="31" t="s">
        <v>0</v>
      </c>
      <c r="AD20" s="31" t="s">
        <v>66</v>
      </c>
      <c r="AE20" s="31" t="s">
        <v>0</v>
      </c>
      <c r="AF20" s="33">
        <v>0</v>
      </c>
      <c r="AG20" s="33">
        <v>0</v>
      </c>
      <c r="AH20" s="33">
        <v>0</v>
      </c>
      <c r="AI20" s="33">
        <v>0</v>
      </c>
      <c r="AJ20" s="33">
        <v>0</v>
      </c>
      <c r="AK20" s="33">
        <v>0</v>
      </c>
      <c r="AL20" s="33">
        <v>0</v>
      </c>
      <c r="AM20" s="33">
        <v>0</v>
      </c>
      <c r="AN20" s="33">
        <v>0</v>
      </c>
      <c r="AO20" s="33">
        <v>0</v>
      </c>
      <c r="AP20" s="33">
        <f t="shared" si="8"/>
        <v>0</v>
      </c>
      <c r="AQ20" s="33">
        <v>0</v>
      </c>
      <c r="AR20" s="33">
        <v>0</v>
      </c>
      <c r="AS20" s="33">
        <v>0</v>
      </c>
      <c r="AT20" s="33">
        <v>0</v>
      </c>
      <c r="AU20" s="33">
        <f t="shared" si="9"/>
        <v>0</v>
      </c>
      <c r="AV20" s="33">
        <v>0</v>
      </c>
      <c r="AW20" s="33">
        <v>0</v>
      </c>
      <c r="AX20" s="33">
        <v>0</v>
      </c>
      <c r="AY20" s="33">
        <v>0</v>
      </c>
      <c r="AZ20" s="33">
        <f t="shared" si="10"/>
        <v>0</v>
      </c>
      <c r="BA20" s="33">
        <v>0</v>
      </c>
      <c r="BB20" s="33">
        <v>0</v>
      </c>
      <c r="BC20" s="33">
        <v>0</v>
      </c>
      <c r="BD20" s="33">
        <v>0</v>
      </c>
      <c r="BE20" s="33">
        <f t="shared" si="11"/>
        <v>0</v>
      </c>
      <c r="BF20" s="33">
        <v>0</v>
      </c>
      <c r="BG20" s="33">
        <v>0</v>
      </c>
      <c r="BH20" s="33">
        <v>0</v>
      </c>
      <c r="BI20" s="33">
        <v>0</v>
      </c>
      <c r="BJ20" s="33">
        <v>0</v>
      </c>
      <c r="BK20" s="33">
        <v>0</v>
      </c>
      <c r="BL20" s="33">
        <v>0</v>
      </c>
      <c r="BM20" s="33">
        <v>0</v>
      </c>
      <c r="BN20" s="33">
        <v>0</v>
      </c>
      <c r="BO20" s="33">
        <v>0</v>
      </c>
      <c r="BP20" s="33">
        <v>0</v>
      </c>
      <c r="BQ20" s="33">
        <v>0</v>
      </c>
      <c r="BR20" s="33">
        <v>0</v>
      </c>
      <c r="BS20" s="33">
        <v>0</v>
      </c>
      <c r="BT20" s="33">
        <f t="shared" si="12"/>
        <v>0</v>
      </c>
      <c r="BU20" s="33">
        <v>0</v>
      </c>
      <c r="BV20" s="33">
        <v>0</v>
      </c>
      <c r="BW20" s="33">
        <v>0</v>
      </c>
      <c r="BX20" s="33">
        <v>0</v>
      </c>
      <c r="BY20" s="33">
        <f t="shared" si="13"/>
        <v>0</v>
      </c>
      <c r="BZ20" s="33">
        <v>0</v>
      </c>
      <c r="CA20" s="33">
        <v>0</v>
      </c>
      <c r="CB20" s="33">
        <v>0</v>
      </c>
      <c r="CC20" s="33">
        <v>0</v>
      </c>
      <c r="CD20" s="33">
        <v>0</v>
      </c>
      <c r="CE20" s="33">
        <v>0</v>
      </c>
      <c r="CF20" s="33">
        <v>0</v>
      </c>
      <c r="CG20" s="33">
        <v>0</v>
      </c>
      <c r="CH20" s="33">
        <v>0</v>
      </c>
      <c r="CI20" s="33">
        <f t="shared" si="14"/>
        <v>0</v>
      </c>
      <c r="CJ20" s="33">
        <v>0</v>
      </c>
      <c r="CK20" s="33">
        <v>0</v>
      </c>
      <c r="CL20" s="33">
        <v>0</v>
      </c>
      <c r="CM20" s="33">
        <v>0</v>
      </c>
      <c r="CN20" s="33">
        <v>0</v>
      </c>
      <c r="CO20" s="33">
        <v>0</v>
      </c>
      <c r="CP20" s="33">
        <v>0</v>
      </c>
      <c r="CQ20" s="33">
        <v>0</v>
      </c>
      <c r="CR20" s="33">
        <v>0</v>
      </c>
      <c r="CS20" s="33">
        <f t="shared" si="6"/>
        <v>0</v>
      </c>
      <c r="CT20" s="33">
        <f t="shared" si="2"/>
        <v>0</v>
      </c>
      <c r="CU20" s="33">
        <f t="shared" si="2"/>
        <v>0</v>
      </c>
      <c r="CV20" s="33">
        <f t="shared" si="2"/>
        <v>0</v>
      </c>
      <c r="CW20" s="33">
        <f t="shared" si="2"/>
        <v>0</v>
      </c>
      <c r="CX20" s="33">
        <f t="shared" si="2"/>
        <v>0</v>
      </c>
      <c r="CY20" s="33">
        <f t="shared" si="2"/>
        <v>0</v>
      </c>
      <c r="CZ20" s="33">
        <f t="shared" si="2"/>
        <v>0</v>
      </c>
      <c r="DA20" s="33">
        <f t="shared" si="2"/>
        <v>0</v>
      </c>
      <c r="DB20" s="33">
        <f t="shared" si="2"/>
        <v>0</v>
      </c>
      <c r="DC20" s="33">
        <v>0</v>
      </c>
      <c r="DD20" s="33">
        <v>0</v>
      </c>
      <c r="DE20" s="33">
        <v>0</v>
      </c>
      <c r="DF20" s="33">
        <v>0</v>
      </c>
      <c r="DG20" s="33">
        <v>0</v>
      </c>
      <c r="DH20" s="33">
        <f t="shared" si="7"/>
        <v>0</v>
      </c>
      <c r="DI20" s="33">
        <f t="shared" si="3"/>
        <v>0</v>
      </c>
      <c r="DJ20" s="33">
        <f t="shared" si="3"/>
        <v>0</v>
      </c>
      <c r="DK20" s="33">
        <f t="shared" si="3"/>
        <v>0</v>
      </c>
      <c r="DL20" s="33">
        <f t="shared" si="3"/>
        <v>0</v>
      </c>
      <c r="DM20" s="33">
        <f t="shared" si="3"/>
        <v>0</v>
      </c>
      <c r="DN20" s="33">
        <f t="shared" si="3"/>
        <v>0</v>
      </c>
      <c r="DO20" s="33">
        <f t="shared" si="3"/>
        <v>0</v>
      </c>
      <c r="DP20" s="33">
        <f t="shared" si="3"/>
        <v>0</v>
      </c>
      <c r="DQ20" s="33">
        <f t="shared" si="3"/>
        <v>0</v>
      </c>
      <c r="DR20" s="33" t="s">
        <v>0</v>
      </c>
    </row>
    <row r="21" spans="1:122" ht="84" customHeight="1" x14ac:dyDescent="0.2">
      <c r="A21" s="32" t="s">
        <v>248</v>
      </c>
      <c r="B21" s="43" t="s">
        <v>249</v>
      </c>
      <c r="C21" s="44" t="s">
        <v>250</v>
      </c>
      <c r="D21" s="31" t="s">
        <v>176</v>
      </c>
      <c r="E21" s="31" t="s">
        <v>227</v>
      </c>
      <c r="F21" s="31" t="s">
        <v>178</v>
      </c>
      <c r="G21" s="31" t="s">
        <v>0</v>
      </c>
      <c r="H21" s="31" t="s">
        <v>0</v>
      </c>
      <c r="I21" s="31" t="s">
        <v>0</v>
      </c>
      <c r="J21" s="31" t="s">
        <v>0</v>
      </c>
      <c r="K21" s="31" t="s">
        <v>0</v>
      </c>
      <c r="L21" s="31" t="s">
        <v>0</v>
      </c>
      <c r="M21" s="31" t="s">
        <v>0</v>
      </c>
      <c r="N21" s="31" t="s">
        <v>0</v>
      </c>
      <c r="O21" s="31" t="s">
        <v>0</v>
      </c>
      <c r="P21" s="31" t="s">
        <v>0</v>
      </c>
      <c r="Q21" s="31" t="s">
        <v>0</v>
      </c>
      <c r="R21" s="31" t="s">
        <v>0</v>
      </c>
      <c r="S21" s="31" t="s">
        <v>0</v>
      </c>
      <c r="T21" s="31" t="s">
        <v>0</v>
      </c>
      <c r="U21" s="31" t="s">
        <v>0</v>
      </c>
      <c r="V21" s="31" t="s">
        <v>0</v>
      </c>
      <c r="W21" s="31" t="s">
        <v>0</v>
      </c>
      <c r="X21" s="31" t="s">
        <v>228</v>
      </c>
      <c r="Y21" s="31" t="s">
        <v>229</v>
      </c>
      <c r="Z21" s="31" t="s">
        <v>230</v>
      </c>
      <c r="AA21" s="31" t="s">
        <v>0</v>
      </c>
      <c r="AB21" s="31" t="s">
        <v>0</v>
      </c>
      <c r="AC21" s="31" t="s">
        <v>230</v>
      </c>
      <c r="AD21" s="31" t="s">
        <v>49</v>
      </c>
      <c r="AE21" s="31" t="s">
        <v>251</v>
      </c>
      <c r="AF21" s="33">
        <v>9337.4</v>
      </c>
      <c r="AG21" s="33">
        <v>9337.4</v>
      </c>
      <c r="AH21" s="33">
        <v>0</v>
      </c>
      <c r="AI21" s="33">
        <v>0</v>
      </c>
      <c r="AJ21" s="33">
        <v>0</v>
      </c>
      <c r="AK21" s="33">
        <v>0</v>
      </c>
      <c r="AL21" s="33">
        <v>0</v>
      </c>
      <c r="AM21" s="33">
        <v>0</v>
      </c>
      <c r="AN21" s="33">
        <v>9337.4</v>
      </c>
      <c r="AO21" s="33">
        <v>9337.4</v>
      </c>
      <c r="AP21" s="33">
        <f t="shared" si="8"/>
        <v>11420</v>
      </c>
      <c r="AQ21" s="33">
        <v>0</v>
      </c>
      <c r="AR21" s="33">
        <v>0</v>
      </c>
      <c r="AS21" s="33">
        <v>0</v>
      </c>
      <c r="AT21" s="33">
        <v>11420</v>
      </c>
      <c r="AU21" s="33">
        <f t="shared" si="9"/>
        <v>11420</v>
      </c>
      <c r="AV21" s="33">
        <v>0</v>
      </c>
      <c r="AW21" s="33">
        <v>0</v>
      </c>
      <c r="AX21" s="33">
        <v>0</v>
      </c>
      <c r="AY21" s="33">
        <v>11420</v>
      </c>
      <c r="AZ21" s="33">
        <f t="shared" si="10"/>
        <v>15662.4</v>
      </c>
      <c r="BA21" s="33">
        <v>4158</v>
      </c>
      <c r="BB21" s="33">
        <v>42</v>
      </c>
      <c r="BC21" s="33">
        <v>0</v>
      </c>
      <c r="BD21" s="33">
        <v>11462.4</v>
      </c>
      <c r="BE21" s="33">
        <f t="shared" si="11"/>
        <v>15662.4</v>
      </c>
      <c r="BF21" s="33">
        <v>4158</v>
      </c>
      <c r="BG21" s="33">
        <v>42</v>
      </c>
      <c r="BH21" s="33">
        <v>0</v>
      </c>
      <c r="BI21" s="33">
        <v>11462.4</v>
      </c>
      <c r="BJ21" s="33">
        <v>9337.4</v>
      </c>
      <c r="BK21" s="33">
        <v>9337.4</v>
      </c>
      <c r="BL21" s="33">
        <v>0</v>
      </c>
      <c r="BM21" s="33">
        <v>0</v>
      </c>
      <c r="BN21" s="33">
        <v>0</v>
      </c>
      <c r="BO21" s="33">
        <v>0</v>
      </c>
      <c r="BP21" s="33">
        <v>0</v>
      </c>
      <c r="BQ21" s="33">
        <v>0</v>
      </c>
      <c r="BR21" s="33">
        <v>9337.4</v>
      </c>
      <c r="BS21" s="33">
        <v>9337.4</v>
      </c>
      <c r="BT21" s="33">
        <f t="shared" si="12"/>
        <v>11420</v>
      </c>
      <c r="BU21" s="33">
        <v>0</v>
      </c>
      <c r="BV21" s="33">
        <v>0</v>
      </c>
      <c r="BW21" s="33">
        <v>0</v>
      </c>
      <c r="BX21" s="33">
        <v>11420</v>
      </c>
      <c r="BY21" s="33">
        <f t="shared" si="13"/>
        <v>11420</v>
      </c>
      <c r="BZ21" s="33">
        <v>0</v>
      </c>
      <c r="CA21" s="33">
        <v>0</v>
      </c>
      <c r="CB21" s="33">
        <v>0</v>
      </c>
      <c r="CC21" s="33">
        <v>11420</v>
      </c>
      <c r="CD21" s="33">
        <v>11420</v>
      </c>
      <c r="CE21" s="33">
        <v>0</v>
      </c>
      <c r="CF21" s="33">
        <v>0</v>
      </c>
      <c r="CG21" s="33">
        <v>0</v>
      </c>
      <c r="CH21" s="33">
        <v>11420</v>
      </c>
      <c r="CI21" s="33">
        <f t="shared" si="14"/>
        <v>11420</v>
      </c>
      <c r="CJ21" s="33">
        <v>0</v>
      </c>
      <c r="CK21" s="33">
        <v>0</v>
      </c>
      <c r="CL21" s="33">
        <v>0</v>
      </c>
      <c r="CM21" s="33">
        <v>11420</v>
      </c>
      <c r="CN21" s="33">
        <v>9337.4</v>
      </c>
      <c r="CO21" s="33">
        <v>0</v>
      </c>
      <c r="CP21" s="33">
        <v>0</v>
      </c>
      <c r="CQ21" s="33">
        <v>0</v>
      </c>
      <c r="CR21" s="33">
        <v>9337.4</v>
      </c>
      <c r="CS21" s="33">
        <f t="shared" si="6"/>
        <v>11420</v>
      </c>
      <c r="CT21" s="33">
        <f t="shared" si="2"/>
        <v>0</v>
      </c>
      <c r="CU21" s="33">
        <f t="shared" si="2"/>
        <v>0</v>
      </c>
      <c r="CV21" s="33">
        <f t="shared" si="2"/>
        <v>0</v>
      </c>
      <c r="CW21" s="33">
        <f t="shared" si="2"/>
        <v>11420</v>
      </c>
      <c r="CX21" s="33">
        <f t="shared" si="2"/>
        <v>11420</v>
      </c>
      <c r="CY21" s="33">
        <f t="shared" si="2"/>
        <v>0</v>
      </c>
      <c r="CZ21" s="33">
        <f t="shared" si="2"/>
        <v>0</v>
      </c>
      <c r="DA21" s="33">
        <f t="shared" si="2"/>
        <v>0</v>
      </c>
      <c r="DB21" s="33">
        <f t="shared" si="2"/>
        <v>11420</v>
      </c>
      <c r="DC21" s="33">
        <v>9337.4</v>
      </c>
      <c r="DD21" s="33">
        <v>0</v>
      </c>
      <c r="DE21" s="33">
        <v>0</v>
      </c>
      <c r="DF21" s="33">
        <v>0</v>
      </c>
      <c r="DG21" s="33">
        <v>9337.4</v>
      </c>
      <c r="DH21" s="33">
        <f t="shared" si="7"/>
        <v>11420</v>
      </c>
      <c r="DI21" s="33">
        <f t="shared" si="3"/>
        <v>0</v>
      </c>
      <c r="DJ21" s="33">
        <f t="shared" si="3"/>
        <v>0</v>
      </c>
      <c r="DK21" s="33">
        <f t="shared" si="3"/>
        <v>0</v>
      </c>
      <c r="DL21" s="33">
        <f t="shared" si="3"/>
        <v>11420</v>
      </c>
      <c r="DM21" s="33">
        <f t="shared" si="3"/>
        <v>11420</v>
      </c>
      <c r="DN21" s="33">
        <f t="shared" si="3"/>
        <v>0</v>
      </c>
      <c r="DO21" s="33">
        <f t="shared" si="3"/>
        <v>0</v>
      </c>
      <c r="DP21" s="33">
        <f t="shared" si="3"/>
        <v>0</v>
      </c>
      <c r="DQ21" s="33">
        <f t="shared" si="3"/>
        <v>11420</v>
      </c>
      <c r="DR21" s="33" t="s">
        <v>183</v>
      </c>
    </row>
    <row r="22" spans="1:122" ht="108.2" customHeight="1" x14ac:dyDescent="0.2">
      <c r="A22" s="32" t="s">
        <v>248</v>
      </c>
      <c r="B22" s="43" t="s">
        <v>0</v>
      </c>
      <c r="C22" s="44" t="s">
        <v>0</v>
      </c>
      <c r="D22" s="31" t="s">
        <v>232</v>
      </c>
      <c r="E22" s="31" t="s">
        <v>233</v>
      </c>
      <c r="F22" s="31" t="s">
        <v>234</v>
      </c>
      <c r="G22" s="31" t="s">
        <v>0</v>
      </c>
      <c r="H22" s="31" t="s">
        <v>0</v>
      </c>
      <c r="I22" s="31" t="s">
        <v>0</v>
      </c>
      <c r="J22" s="31" t="s">
        <v>0</v>
      </c>
      <c r="K22" s="31" t="s">
        <v>0</v>
      </c>
      <c r="L22" s="31" t="s">
        <v>0</v>
      </c>
      <c r="M22" s="31" t="s">
        <v>0</v>
      </c>
      <c r="N22" s="31" t="s">
        <v>0</v>
      </c>
      <c r="O22" s="31" t="s">
        <v>0</v>
      </c>
      <c r="P22" s="31" t="s">
        <v>0</v>
      </c>
      <c r="Q22" s="31" t="s">
        <v>0</v>
      </c>
      <c r="R22" s="31" t="s">
        <v>0</v>
      </c>
      <c r="S22" s="31" t="s">
        <v>0</v>
      </c>
      <c r="T22" s="31" t="s">
        <v>0</v>
      </c>
      <c r="U22" s="31" t="s">
        <v>0</v>
      </c>
      <c r="V22" s="31" t="s">
        <v>0</v>
      </c>
      <c r="W22" s="31" t="s">
        <v>0</v>
      </c>
      <c r="X22" s="31" t="s">
        <v>235</v>
      </c>
      <c r="Y22" s="31" t="s">
        <v>180</v>
      </c>
      <c r="Z22" s="31" t="s">
        <v>236</v>
      </c>
      <c r="AA22" s="31" t="s">
        <v>0</v>
      </c>
      <c r="AB22" s="31" t="s">
        <v>0</v>
      </c>
      <c r="AC22" s="31" t="s">
        <v>236</v>
      </c>
      <c r="AD22" s="31" t="s">
        <v>49</v>
      </c>
      <c r="AE22" s="31" t="s">
        <v>0</v>
      </c>
      <c r="AF22" s="33">
        <v>0</v>
      </c>
      <c r="AG22" s="33">
        <v>0</v>
      </c>
      <c r="AH22" s="33">
        <v>0</v>
      </c>
      <c r="AI22" s="33">
        <v>0</v>
      </c>
      <c r="AJ22" s="33">
        <v>0</v>
      </c>
      <c r="AK22" s="33">
        <v>0</v>
      </c>
      <c r="AL22" s="33">
        <v>0</v>
      </c>
      <c r="AM22" s="33">
        <v>0</v>
      </c>
      <c r="AN22" s="33">
        <v>0</v>
      </c>
      <c r="AO22" s="33">
        <v>0</v>
      </c>
      <c r="AP22" s="33">
        <f t="shared" si="8"/>
        <v>0</v>
      </c>
      <c r="AQ22" s="33">
        <v>0</v>
      </c>
      <c r="AR22" s="33">
        <v>0</v>
      </c>
      <c r="AS22" s="33">
        <v>0</v>
      </c>
      <c r="AT22" s="33">
        <v>0</v>
      </c>
      <c r="AU22" s="33">
        <f t="shared" si="9"/>
        <v>0</v>
      </c>
      <c r="AV22" s="33">
        <v>0</v>
      </c>
      <c r="AW22" s="33">
        <v>0</v>
      </c>
      <c r="AX22" s="33">
        <v>0</v>
      </c>
      <c r="AY22" s="33">
        <v>0</v>
      </c>
      <c r="AZ22" s="33">
        <f t="shared" si="10"/>
        <v>0</v>
      </c>
      <c r="BA22" s="33">
        <v>0</v>
      </c>
      <c r="BB22" s="33">
        <v>0</v>
      </c>
      <c r="BC22" s="33">
        <v>0</v>
      </c>
      <c r="BD22" s="33">
        <v>0</v>
      </c>
      <c r="BE22" s="33">
        <f t="shared" si="11"/>
        <v>0</v>
      </c>
      <c r="BF22" s="33">
        <v>0</v>
      </c>
      <c r="BG22" s="33">
        <v>0</v>
      </c>
      <c r="BH22" s="33">
        <v>0</v>
      </c>
      <c r="BI22" s="33">
        <v>0</v>
      </c>
      <c r="BJ22" s="33">
        <v>0</v>
      </c>
      <c r="BK22" s="33">
        <v>0</v>
      </c>
      <c r="BL22" s="33">
        <v>0</v>
      </c>
      <c r="BM22" s="33">
        <v>0</v>
      </c>
      <c r="BN22" s="33">
        <v>0</v>
      </c>
      <c r="BO22" s="33">
        <v>0</v>
      </c>
      <c r="BP22" s="33">
        <v>0</v>
      </c>
      <c r="BQ22" s="33">
        <v>0</v>
      </c>
      <c r="BR22" s="33">
        <v>0</v>
      </c>
      <c r="BS22" s="33">
        <v>0</v>
      </c>
      <c r="BT22" s="33">
        <f t="shared" si="12"/>
        <v>0</v>
      </c>
      <c r="BU22" s="33">
        <v>0</v>
      </c>
      <c r="BV22" s="33">
        <v>0</v>
      </c>
      <c r="BW22" s="33">
        <v>0</v>
      </c>
      <c r="BX22" s="33">
        <v>0</v>
      </c>
      <c r="BY22" s="33">
        <f t="shared" si="13"/>
        <v>0</v>
      </c>
      <c r="BZ22" s="33">
        <v>0</v>
      </c>
      <c r="CA22" s="33">
        <v>0</v>
      </c>
      <c r="CB22" s="33">
        <v>0</v>
      </c>
      <c r="CC22" s="33">
        <v>0</v>
      </c>
      <c r="CD22" s="33">
        <v>0</v>
      </c>
      <c r="CE22" s="33">
        <v>0</v>
      </c>
      <c r="CF22" s="33">
        <v>0</v>
      </c>
      <c r="CG22" s="33">
        <v>0</v>
      </c>
      <c r="CH22" s="33">
        <v>0</v>
      </c>
      <c r="CI22" s="33">
        <f t="shared" si="14"/>
        <v>0</v>
      </c>
      <c r="CJ22" s="33">
        <v>0</v>
      </c>
      <c r="CK22" s="33">
        <v>0</v>
      </c>
      <c r="CL22" s="33">
        <v>0</v>
      </c>
      <c r="CM22" s="33">
        <v>0</v>
      </c>
      <c r="CN22" s="33">
        <v>0</v>
      </c>
      <c r="CO22" s="33">
        <v>0</v>
      </c>
      <c r="CP22" s="33">
        <v>0</v>
      </c>
      <c r="CQ22" s="33">
        <v>0</v>
      </c>
      <c r="CR22" s="33">
        <v>0</v>
      </c>
      <c r="CS22" s="33">
        <f t="shared" si="6"/>
        <v>0</v>
      </c>
      <c r="CT22" s="33">
        <f t="shared" si="2"/>
        <v>0</v>
      </c>
      <c r="CU22" s="33">
        <f t="shared" si="2"/>
        <v>0</v>
      </c>
      <c r="CV22" s="33">
        <f t="shared" si="2"/>
        <v>0</v>
      </c>
      <c r="CW22" s="33">
        <f t="shared" si="2"/>
        <v>0</v>
      </c>
      <c r="CX22" s="33">
        <f t="shared" si="2"/>
        <v>0</v>
      </c>
      <c r="CY22" s="33">
        <f t="shared" si="2"/>
        <v>0</v>
      </c>
      <c r="CZ22" s="33">
        <f t="shared" si="2"/>
        <v>0</v>
      </c>
      <c r="DA22" s="33">
        <f t="shared" si="2"/>
        <v>0</v>
      </c>
      <c r="DB22" s="33">
        <f t="shared" si="2"/>
        <v>0</v>
      </c>
      <c r="DC22" s="33">
        <v>0</v>
      </c>
      <c r="DD22" s="33">
        <v>0</v>
      </c>
      <c r="DE22" s="33">
        <v>0</v>
      </c>
      <c r="DF22" s="33">
        <v>0</v>
      </c>
      <c r="DG22" s="33">
        <v>0</v>
      </c>
      <c r="DH22" s="33">
        <f t="shared" si="7"/>
        <v>0</v>
      </c>
      <c r="DI22" s="33">
        <f t="shared" si="3"/>
        <v>0</v>
      </c>
      <c r="DJ22" s="33">
        <f t="shared" si="3"/>
        <v>0</v>
      </c>
      <c r="DK22" s="33">
        <f t="shared" si="3"/>
        <v>0</v>
      </c>
      <c r="DL22" s="33">
        <f t="shared" si="3"/>
        <v>0</v>
      </c>
      <c r="DM22" s="33">
        <f t="shared" si="3"/>
        <v>0</v>
      </c>
      <c r="DN22" s="33">
        <f t="shared" si="3"/>
        <v>0</v>
      </c>
      <c r="DO22" s="33">
        <f t="shared" si="3"/>
        <v>0</v>
      </c>
      <c r="DP22" s="33">
        <f t="shared" si="3"/>
        <v>0</v>
      </c>
      <c r="DQ22" s="33">
        <f t="shared" si="3"/>
        <v>0</v>
      </c>
      <c r="DR22" s="33" t="s">
        <v>0</v>
      </c>
    </row>
    <row r="23" spans="1:122" ht="120.4" customHeight="1" x14ac:dyDescent="0.2">
      <c r="A23" s="32" t="s">
        <v>248</v>
      </c>
      <c r="B23" s="43" t="s">
        <v>0</v>
      </c>
      <c r="C23" s="44" t="s">
        <v>0</v>
      </c>
      <c r="D23" s="31" t="s">
        <v>0</v>
      </c>
      <c r="E23" s="31" t="s">
        <v>0</v>
      </c>
      <c r="F23" s="31" t="s">
        <v>0</v>
      </c>
      <c r="G23" s="31" t="s">
        <v>0</v>
      </c>
      <c r="H23" s="31" t="s">
        <v>0</v>
      </c>
      <c r="I23" s="31" t="s">
        <v>0</v>
      </c>
      <c r="J23" s="31" t="s">
        <v>0</v>
      </c>
      <c r="K23" s="31" t="s">
        <v>0</v>
      </c>
      <c r="L23" s="31" t="s">
        <v>0</v>
      </c>
      <c r="M23" s="31" t="s">
        <v>0</v>
      </c>
      <c r="N23" s="31" t="s">
        <v>252</v>
      </c>
      <c r="O23" s="31" t="s">
        <v>180</v>
      </c>
      <c r="P23" s="31" t="s">
        <v>238</v>
      </c>
      <c r="Q23" s="31" t="s">
        <v>253</v>
      </c>
      <c r="R23" s="31" t="s">
        <v>0</v>
      </c>
      <c r="S23" s="31" t="s">
        <v>0</v>
      </c>
      <c r="T23" s="31" t="s">
        <v>0</v>
      </c>
      <c r="U23" s="31" t="s">
        <v>0</v>
      </c>
      <c r="V23" s="31" t="s">
        <v>0</v>
      </c>
      <c r="W23" s="31" t="s">
        <v>0</v>
      </c>
      <c r="X23" s="31" t="s">
        <v>0</v>
      </c>
      <c r="Y23" s="31" t="s">
        <v>0</v>
      </c>
      <c r="Z23" s="31" t="s">
        <v>0</v>
      </c>
      <c r="AA23" s="31" t="s">
        <v>0</v>
      </c>
      <c r="AB23" s="31" t="s">
        <v>0</v>
      </c>
      <c r="AC23" s="31" t="s">
        <v>0</v>
      </c>
      <c r="AD23" s="31" t="s">
        <v>49</v>
      </c>
      <c r="AE23" s="31" t="s">
        <v>251</v>
      </c>
      <c r="AF23" s="33">
        <v>0</v>
      </c>
      <c r="AG23" s="33">
        <v>0</v>
      </c>
      <c r="AH23" s="33">
        <v>0</v>
      </c>
      <c r="AI23" s="33">
        <v>0</v>
      </c>
      <c r="AJ23" s="33">
        <v>0</v>
      </c>
      <c r="AK23" s="33">
        <v>0</v>
      </c>
      <c r="AL23" s="33">
        <v>0</v>
      </c>
      <c r="AM23" s="33">
        <v>0</v>
      </c>
      <c r="AN23" s="33">
        <v>0</v>
      </c>
      <c r="AO23" s="33">
        <v>0</v>
      </c>
      <c r="AP23" s="33">
        <f t="shared" si="8"/>
        <v>0</v>
      </c>
      <c r="AQ23" s="33">
        <v>0</v>
      </c>
      <c r="AR23" s="33">
        <v>0</v>
      </c>
      <c r="AS23" s="33">
        <v>0</v>
      </c>
      <c r="AT23" s="33">
        <v>0</v>
      </c>
      <c r="AU23" s="33">
        <f t="shared" si="9"/>
        <v>0</v>
      </c>
      <c r="AV23" s="33">
        <v>0</v>
      </c>
      <c r="AW23" s="33">
        <v>0</v>
      </c>
      <c r="AX23" s="33">
        <v>0</v>
      </c>
      <c r="AY23" s="33">
        <v>0</v>
      </c>
      <c r="AZ23" s="33">
        <f t="shared" si="10"/>
        <v>4242.3999999999996</v>
      </c>
      <c r="BA23" s="33">
        <v>4158</v>
      </c>
      <c r="BB23" s="33">
        <v>42</v>
      </c>
      <c r="BC23" s="33">
        <v>0</v>
      </c>
      <c r="BD23" s="33">
        <v>42.4</v>
      </c>
      <c r="BE23" s="33">
        <f t="shared" si="11"/>
        <v>4242.3999999999996</v>
      </c>
      <c r="BF23" s="33">
        <v>4158</v>
      </c>
      <c r="BG23" s="33">
        <v>42</v>
      </c>
      <c r="BH23" s="33">
        <v>0</v>
      </c>
      <c r="BI23" s="33">
        <v>42.4</v>
      </c>
      <c r="BJ23" s="33">
        <v>0</v>
      </c>
      <c r="BK23" s="33">
        <v>0</v>
      </c>
      <c r="BL23" s="33">
        <v>0</v>
      </c>
      <c r="BM23" s="33">
        <v>0</v>
      </c>
      <c r="BN23" s="33">
        <v>0</v>
      </c>
      <c r="BO23" s="33">
        <v>0</v>
      </c>
      <c r="BP23" s="33">
        <v>0</v>
      </c>
      <c r="BQ23" s="33">
        <v>0</v>
      </c>
      <c r="BR23" s="33">
        <v>0</v>
      </c>
      <c r="BS23" s="33">
        <v>0</v>
      </c>
      <c r="BT23" s="33">
        <f t="shared" si="12"/>
        <v>0</v>
      </c>
      <c r="BU23" s="33">
        <v>0</v>
      </c>
      <c r="BV23" s="33">
        <v>0</v>
      </c>
      <c r="BW23" s="33">
        <v>0</v>
      </c>
      <c r="BX23" s="33">
        <v>0</v>
      </c>
      <c r="BY23" s="33">
        <f t="shared" si="13"/>
        <v>0</v>
      </c>
      <c r="BZ23" s="33">
        <v>0</v>
      </c>
      <c r="CA23" s="33">
        <v>0</v>
      </c>
      <c r="CB23" s="33">
        <v>0</v>
      </c>
      <c r="CC23" s="33">
        <v>0</v>
      </c>
      <c r="CD23" s="33">
        <v>0</v>
      </c>
      <c r="CE23" s="33">
        <v>0</v>
      </c>
      <c r="CF23" s="33">
        <v>0</v>
      </c>
      <c r="CG23" s="33">
        <v>0</v>
      </c>
      <c r="CH23" s="33">
        <v>0</v>
      </c>
      <c r="CI23" s="33">
        <f t="shared" si="14"/>
        <v>0</v>
      </c>
      <c r="CJ23" s="33">
        <v>0</v>
      </c>
      <c r="CK23" s="33">
        <v>0</v>
      </c>
      <c r="CL23" s="33">
        <v>0</v>
      </c>
      <c r="CM23" s="33">
        <v>0</v>
      </c>
      <c r="CN23" s="33">
        <v>0</v>
      </c>
      <c r="CO23" s="33">
        <v>0</v>
      </c>
      <c r="CP23" s="33">
        <v>0</v>
      </c>
      <c r="CQ23" s="33">
        <v>0</v>
      </c>
      <c r="CR23" s="33">
        <v>0</v>
      </c>
      <c r="CS23" s="33">
        <f t="shared" si="6"/>
        <v>0</v>
      </c>
      <c r="CT23" s="33">
        <f t="shared" si="2"/>
        <v>0</v>
      </c>
      <c r="CU23" s="33">
        <f t="shared" si="2"/>
        <v>0</v>
      </c>
      <c r="CV23" s="33">
        <f t="shared" si="2"/>
        <v>0</v>
      </c>
      <c r="CW23" s="33">
        <f t="shared" si="2"/>
        <v>0</v>
      </c>
      <c r="CX23" s="33">
        <f t="shared" si="2"/>
        <v>0</v>
      </c>
      <c r="CY23" s="33">
        <f t="shared" si="2"/>
        <v>0</v>
      </c>
      <c r="CZ23" s="33">
        <f t="shared" si="2"/>
        <v>0</v>
      </c>
      <c r="DA23" s="33">
        <f t="shared" si="2"/>
        <v>0</v>
      </c>
      <c r="DB23" s="33">
        <f t="shared" si="2"/>
        <v>0</v>
      </c>
      <c r="DC23" s="33">
        <v>0</v>
      </c>
      <c r="DD23" s="33">
        <v>0</v>
      </c>
      <c r="DE23" s="33">
        <v>0</v>
      </c>
      <c r="DF23" s="33">
        <v>0</v>
      </c>
      <c r="DG23" s="33">
        <v>0</v>
      </c>
      <c r="DH23" s="33">
        <f t="shared" si="7"/>
        <v>0</v>
      </c>
      <c r="DI23" s="33">
        <f t="shared" si="3"/>
        <v>0</v>
      </c>
      <c r="DJ23" s="33">
        <f t="shared" si="3"/>
        <v>0</v>
      </c>
      <c r="DK23" s="33">
        <f t="shared" si="3"/>
        <v>0</v>
      </c>
      <c r="DL23" s="33">
        <f t="shared" si="3"/>
        <v>0</v>
      </c>
      <c r="DM23" s="33">
        <f t="shared" si="3"/>
        <v>0</v>
      </c>
      <c r="DN23" s="33">
        <f t="shared" si="3"/>
        <v>0</v>
      </c>
      <c r="DO23" s="33">
        <f t="shared" si="3"/>
        <v>0</v>
      </c>
      <c r="DP23" s="33">
        <f t="shared" si="3"/>
        <v>0</v>
      </c>
      <c r="DQ23" s="33">
        <f t="shared" si="3"/>
        <v>0</v>
      </c>
      <c r="DR23" s="33" t="s">
        <v>183</v>
      </c>
    </row>
    <row r="24" spans="1:122" ht="84" customHeight="1" x14ac:dyDescent="0.2">
      <c r="A24" s="32" t="s">
        <v>248</v>
      </c>
      <c r="B24" s="43" t="s">
        <v>0</v>
      </c>
      <c r="C24" s="44" t="s">
        <v>0</v>
      </c>
      <c r="D24" s="31" t="s">
        <v>0</v>
      </c>
      <c r="E24" s="31" t="s">
        <v>0</v>
      </c>
      <c r="F24" s="31" t="s">
        <v>0</v>
      </c>
      <c r="G24" s="31" t="s">
        <v>244</v>
      </c>
      <c r="H24" s="31" t="s">
        <v>180</v>
      </c>
      <c r="I24" s="31" t="s">
        <v>238</v>
      </c>
      <c r="J24" s="31" t="s">
        <v>59</v>
      </c>
      <c r="K24" s="31" t="s">
        <v>0</v>
      </c>
      <c r="L24" s="31" t="s">
        <v>0</v>
      </c>
      <c r="M24" s="31" t="s">
        <v>0</v>
      </c>
      <c r="N24" s="31" t="s">
        <v>0</v>
      </c>
      <c r="O24" s="31" t="s">
        <v>0</v>
      </c>
      <c r="P24" s="31" t="s">
        <v>0</v>
      </c>
      <c r="Q24" s="31" t="s">
        <v>0</v>
      </c>
      <c r="R24" s="31" t="s">
        <v>0</v>
      </c>
      <c r="S24" s="31" t="s">
        <v>0</v>
      </c>
      <c r="T24" s="31" t="s">
        <v>0</v>
      </c>
      <c r="U24" s="31" t="s">
        <v>0</v>
      </c>
      <c r="V24" s="31" t="s">
        <v>0</v>
      </c>
      <c r="W24" s="31" t="s">
        <v>0</v>
      </c>
      <c r="X24" s="31" t="s">
        <v>0</v>
      </c>
      <c r="Y24" s="31" t="s">
        <v>0</v>
      </c>
      <c r="Z24" s="31" t="s">
        <v>0</v>
      </c>
      <c r="AA24" s="31" t="s">
        <v>0</v>
      </c>
      <c r="AB24" s="31" t="s">
        <v>0</v>
      </c>
      <c r="AC24" s="31" t="s">
        <v>0</v>
      </c>
      <c r="AD24" s="31" t="s">
        <v>49</v>
      </c>
      <c r="AE24" s="31" t="s">
        <v>251</v>
      </c>
      <c r="AF24" s="33">
        <v>715.1</v>
      </c>
      <c r="AG24" s="33">
        <v>715.1</v>
      </c>
      <c r="AH24" s="33">
        <v>0</v>
      </c>
      <c r="AI24" s="33">
        <v>0</v>
      </c>
      <c r="AJ24" s="33">
        <v>0</v>
      </c>
      <c r="AK24" s="33">
        <v>0</v>
      </c>
      <c r="AL24" s="33">
        <v>0</v>
      </c>
      <c r="AM24" s="33">
        <v>0</v>
      </c>
      <c r="AN24" s="33">
        <v>715.1</v>
      </c>
      <c r="AO24" s="33">
        <v>715.1</v>
      </c>
      <c r="AP24" s="33">
        <f t="shared" si="8"/>
        <v>1077.3</v>
      </c>
      <c r="AQ24" s="33">
        <v>0</v>
      </c>
      <c r="AR24" s="33">
        <v>0</v>
      </c>
      <c r="AS24" s="33">
        <v>0</v>
      </c>
      <c r="AT24" s="33">
        <v>1077.3</v>
      </c>
      <c r="AU24" s="33">
        <f t="shared" si="9"/>
        <v>0</v>
      </c>
      <c r="AV24" s="33">
        <v>0</v>
      </c>
      <c r="AW24" s="33">
        <v>0</v>
      </c>
      <c r="AX24" s="33">
        <v>0</v>
      </c>
      <c r="AY24" s="33">
        <v>0</v>
      </c>
      <c r="AZ24" s="33">
        <f t="shared" si="10"/>
        <v>0</v>
      </c>
      <c r="BA24" s="33">
        <v>0</v>
      </c>
      <c r="BB24" s="33">
        <v>0</v>
      </c>
      <c r="BC24" s="33">
        <v>0</v>
      </c>
      <c r="BD24" s="33">
        <v>0</v>
      </c>
      <c r="BE24" s="33">
        <f t="shared" si="11"/>
        <v>0</v>
      </c>
      <c r="BF24" s="33">
        <v>0</v>
      </c>
      <c r="BG24" s="33">
        <v>0</v>
      </c>
      <c r="BH24" s="33">
        <v>0</v>
      </c>
      <c r="BI24" s="33">
        <v>0</v>
      </c>
      <c r="BJ24" s="33">
        <v>715.1</v>
      </c>
      <c r="BK24" s="33">
        <v>715.1</v>
      </c>
      <c r="BL24" s="33">
        <v>0</v>
      </c>
      <c r="BM24" s="33">
        <v>0</v>
      </c>
      <c r="BN24" s="33">
        <v>0</v>
      </c>
      <c r="BO24" s="33">
        <v>0</v>
      </c>
      <c r="BP24" s="33">
        <v>0</v>
      </c>
      <c r="BQ24" s="33">
        <v>0</v>
      </c>
      <c r="BR24" s="33">
        <v>715.1</v>
      </c>
      <c r="BS24" s="33">
        <v>715.1</v>
      </c>
      <c r="BT24" s="33">
        <f t="shared" si="12"/>
        <v>1077.3</v>
      </c>
      <c r="BU24" s="33">
        <v>0</v>
      </c>
      <c r="BV24" s="33">
        <v>0</v>
      </c>
      <c r="BW24" s="33">
        <v>0</v>
      </c>
      <c r="BX24" s="33">
        <v>1077.3</v>
      </c>
      <c r="BY24" s="33">
        <f t="shared" si="13"/>
        <v>0</v>
      </c>
      <c r="BZ24" s="33">
        <v>0</v>
      </c>
      <c r="CA24" s="33">
        <v>0</v>
      </c>
      <c r="CB24" s="33">
        <v>0</v>
      </c>
      <c r="CC24" s="33">
        <v>0</v>
      </c>
      <c r="CD24" s="33">
        <v>0</v>
      </c>
      <c r="CE24" s="33">
        <v>0</v>
      </c>
      <c r="CF24" s="33">
        <v>0</v>
      </c>
      <c r="CG24" s="33">
        <v>0</v>
      </c>
      <c r="CH24" s="33">
        <v>0</v>
      </c>
      <c r="CI24" s="33">
        <f t="shared" si="14"/>
        <v>0</v>
      </c>
      <c r="CJ24" s="33">
        <v>0</v>
      </c>
      <c r="CK24" s="33">
        <v>0</v>
      </c>
      <c r="CL24" s="33">
        <v>0</v>
      </c>
      <c r="CM24" s="33">
        <v>0</v>
      </c>
      <c r="CN24" s="33">
        <v>715.1</v>
      </c>
      <c r="CO24" s="33">
        <v>0</v>
      </c>
      <c r="CP24" s="33">
        <v>0</v>
      </c>
      <c r="CQ24" s="33">
        <v>0</v>
      </c>
      <c r="CR24" s="33">
        <v>715.1</v>
      </c>
      <c r="CS24" s="33">
        <f t="shared" si="6"/>
        <v>1077.3</v>
      </c>
      <c r="CT24" s="33">
        <f t="shared" si="2"/>
        <v>0</v>
      </c>
      <c r="CU24" s="33">
        <f t="shared" si="2"/>
        <v>0</v>
      </c>
      <c r="CV24" s="33">
        <f t="shared" si="2"/>
        <v>0</v>
      </c>
      <c r="CW24" s="33">
        <f t="shared" si="2"/>
        <v>1077.3</v>
      </c>
      <c r="CX24" s="33">
        <f t="shared" si="2"/>
        <v>0</v>
      </c>
      <c r="CY24" s="33">
        <f t="shared" si="2"/>
        <v>0</v>
      </c>
      <c r="CZ24" s="33">
        <f t="shared" si="2"/>
        <v>0</v>
      </c>
      <c r="DA24" s="33">
        <f t="shared" si="2"/>
        <v>0</v>
      </c>
      <c r="DB24" s="33">
        <f t="shared" si="2"/>
        <v>0</v>
      </c>
      <c r="DC24" s="33">
        <v>715.1</v>
      </c>
      <c r="DD24" s="33">
        <v>0</v>
      </c>
      <c r="DE24" s="33">
        <v>0</v>
      </c>
      <c r="DF24" s="33">
        <v>0</v>
      </c>
      <c r="DG24" s="33">
        <v>715.1</v>
      </c>
      <c r="DH24" s="33">
        <f t="shared" si="7"/>
        <v>1077.3</v>
      </c>
      <c r="DI24" s="33">
        <f t="shared" si="3"/>
        <v>0</v>
      </c>
      <c r="DJ24" s="33">
        <f t="shared" si="3"/>
        <v>0</v>
      </c>
      <c r="DK24" s="33">
        <f t="shared" si="3"/>
        <v>0</v>
      </c>
      <c r="DL24" s="33">
        <f t="shared" si="3"/>
        <v>1077.3</v>
      </c>
      <c r="DM24" s="33">
        <f t="shared" si="3"/>
        <v>0</v>
      </c>
      <c r="DN24" s="33">
        <f t="shared" si="3"/>
        <v>0</v>
      </c>
      <c r="DO24" s="33">
        <f t="shared" si="3"/>
        <v>0</v>
      </c>
      <c r="DP24" s="33">
        <f t="shared" si="3"/>
        <v>0</v>
      </c>
      <c r="DQ24" s="33">
        <f t="shared" si="3"/>
        <v>0</v>
      </c>
      <c r="DR24" s="33" t="s">
        <v>183</v>
      </c>
    </row>
    <row r="25" spans="1:122" ht="84" customHeight="1" x14ac:dyDescent="0.2">
      <c r="A25" s="32" t="s">
        <v>258</v>
      </c>
      <c r="B25" s="43" t="s">
        <v>259</v>
      </c>
      <c r="C25" s="44" t="s">
        <v>260</v>
      </c>
      <c r="D25" s="31" t="s">
        <v>261</v>
      </c>
      <c r="E25" s="31" t="s">
        <v>262</v>
      </c>
      <c r="F25" s="31" t="s">
        <v>263</v>
      </c>
      <c r="G25" s="31" t="s">
        <v>0</v>
      </c>
      <c r="H25" s="31" t="s">
        <v>0</v>
      </c>
      <c r="I25" s="31" t="s">
        <v>0</v>
      </c>
      <c r="J25" s="31" t="s">
        <v>0</v>
      </c>
      <c r="K25" s="31" t="s">
        <v>0</v>
      </c>
      <c r="L25" s="31" t="s">
        <v>0</v>
      </c>
      <c r="M25" s="31" t="s">
        <v>0</v>
      </c>
      <c r="N25" s="31" t="s">
        <v>0</v>
      </c>
      <c r="O25" s="31" t="s">
        <v>0</v>
      </c>
      <c r="P25" s="31" t="s">
        <v>0</v>
      </c>
      <c r="Q25" s="31" t="s">
        <v>0</v>
      </c>
      <c r="R25" s="31" t="s">
        <v>0</v>
      </c>
      <c r="S25" s="31" t="s">
        <v>0</v>
      </c>
      <c r="T25" s="31" t="s">
        <v>0</v>
      </c>
      <c r="U25" s="31" t="s">
        <v>0</v>
      </c>
      <c r="V25" s="31" t="s">
        <v>0</v>
      </c>
      <c r="W25" s="31" t="s">
        <v>0</v>
      </c>
      <c r="X25" s="31" t="s">
        <v>264</v>
      </c>
      <c r="Y25" s="31" t="s">
        <v>180</v>
      </c>
      <c r="Z25" s="31" t="s">
        <v>265</v>
      </c>
      <c r="AA25" s="31" t="s">
        <v>0</v>
      </c>
      <c r="AB25" s="31" t="s">
        <v>0</v>
      </c>
      <c r="AC25" s="31" t="s">
        <v>265</v>
      </c>
      <c r="AD25" s="31" t="s">
        <v>50</v>
      </c>
      <c r="AE25" s="31" t="s">
        <v>266</v>
      </c>
      <c r="AF25" s="33">
        <v>22691.4</v>
      </c>
      <c r="AG25" s="33">
        <v>22691.4</v>
      </c>
      <c r="AH25" s="33">
        <v>155.19999999999999</v>
      </c>
      <c r="AI25" s="33">
        <v>155.19999999999999</v>
      </c>
      <c r="AJ25" s="33">
        <v>9.9</v>
      </c>
      <c r="AK25" s="33">
        <v>9.9</v>
      </c>
      <c r="AL25" s="33">
        <v>0</v>
      </c>
      <c r="AM25" s="33">
        <v>0</v>
      </c>
      <c r="AN25" s="33">
        <v>22526.3</v>
      </c>
      <c r="AO25" s="33">
        <v>22526.3</v>
      </c>
      <c r="AP25" s="33">
        <f t="shared" si="8"/>
        <v>22927.8</v>
      </c>
      <c r="AQ25" s="33">
        <v>146.80000000000001</v>
      </c>
      <c r="AR25" s="33">
        <v>9.4</v>
      </c>
      <c r="AS25" s="33">
        <v>0</v>
      </c>
      <c r="AT25" s="33">
        <v>22771.599999999999</v>
      </c>
      <c r="AU25" s="33">
        <f t="shared" si="9"/>
        <v>22426.3</v>
      </c>
      <c r="AV25" s="33">
        <v>143.9</v>
      </c>
      <c r="AW25" s="33">
        <v>10.8</v>
      </c>
      <c r="AX25" s="33">
        <v>0</v>
      </c>
      <c r="AY25" s="33">
        <v>22271.599999999999</v>
      </c>
      <c r="AZ25" s="33">
        <f t="shared" si="10"/>
        <v>22930.3</v>
      </c>
      <c r="BA25" s="33">
        <v>147.6</v>
      </c>
      <c r="BB25" s="33">
        <v>11.1</v>
      </c>
      <c r="BC25" s="33">
        <v>0</v>
      </c>
      <c r="BD25" s="33">
        <v>22771.599999999999</v>
      </c>
      <c r="BE25" s="33">
        <f t="shared" si="11"/>
        <v>22930.3</v>
      </c>
      <c r="BF25" s="33">
        <v>147.6</v>
      </c>
      <c r="BG25" s="33">
        <v>11.1</v>
      </c>
      <c r="BH25" s="33">
        <v>0</v>
      </c>
      <c r="BI25" s="33">
        <v>22771.599999999999</v>
      </c>
      <c r="BJ25" s="33">
        <v>20566.5</v>
      </c>
      <c r="BK25" s="33">
        <v>20566.5</v>
      </c>
      <c r="BL25" s="33">
        <v>0</v>
      </c>
      <c r="BM25" s="33">
        <v>0</v>
      </c>
      <c r="BN25" s="33">
        <v>0</v>
      </c>
      <c r="BO25" s="33">
        <v>0</v>
      </c>
      <c r="BP25" s="33">
        <v>0</v>
      </c>
      <c r="BQ25" s="33">
        <v>0</v>
      </c>
      <c r="BR25" s="33">
        <v>20566.599999999999</v>
      </c>
      <c r="BS25" s="33">
        <v>20566.599999999999</v>
      </c>
      <c r="BT25" s="33">
        <f t="shared" si="12"/>
        <v>22770</v>
      </c>
      <c r="BU25" s="33">
        <v>0</v>
      </c>
      <c r="BV25" s="33">
        <v>0</v>
      </c>
      <c r="BW25" s="33">
        <v>0</v>
      </c>
      <c r="BX25" s="33">
        <v>22770</v>
      </c>
      <c r="BY25" s="33">
        <f t="shared" si="13"/>
        <v>22270</v>
      </c>
      <c r="BZ25" s="33">
        <v>0</v>
      </c>
      <c r="CA25" s="33">
        <v>0</v>
      </c>
      <c r="CB25" s="33">
        <v>0</v>
      </c>
      <c r="CC25" s="33">
        <v>22270</v>
      </c>
      <c r="CD25" s="33">
        <v>22770</v>
      </c>
      <c r="CE25" s="33">
        <v>0</v>
      </c>
      <c r="CF25" s="33">
        <v>0</v>
      </c>
      <c r="CG25" s="33">
        <v>0</v>
      </c>
      <c r="CH25" s="33">
        <v>22770</v>
      </c>
      <c r="CI25" s="33">
        <f t="shared" si="14"/>
        <v>22770</v>
      </c>
      <c r="CJ25" s="33">
        <v>0</v>
      </c>
      <c r="CK25" s="33">
        <v>0</v>
      </c>
      <c r="CL25" s="33">
        <v>0</v>
      </c>
      <c r="CM25" s="33">
        <v>22770</v>
      </c>
      <c r="CN25" s="33">
        <v>22691.4</v>
      </c>
      <c r="CO25" s="33">
        <v>155.19999999999999</v>
      </c>
      <c r="CP25" s="33">
        <v>9.9</v>
      </c>
      <c r="CQ25" s="33">
        <v>0</v>
      </c>
      <c r="CR25" s="33">
        <v>22526.3</v>
      </c>
      <c r="CS25" s="33">
        <f t="shared" si="6"/>
        <v>22927.8</v>
      </c>
      <c r="CT25" s="33">
        <f t="shared" si="6"/>
        <v>146.80000000000001</v>
      </c>
      <c r="CU25" s="33">
        <f t="shared" si="6"/>
        <v>9.4</v>
      </c>
      <c r="CV25" s="33">
        <f t="shared" si="6"/>
        <v>0</v>
      </c>
      <c r="CW25" s="33">
        <f t="shared" si="6"/>
        <v>22771.599999999999</v>
      </c>
      <c r="CX25" s="33">
        <f t="shared" si="6"/>
        <v>22426.3</v>
      </c>
      <c r="CY25" s="33">
        <f t="shared" si="6"/>
        <v>143.9</v>
      </c>
      <c r="CZ25" s="33">
        <f t="shared" si="6"/>
        <v>10.8</v>
      </c>
      <c r="DA25" s="33">
        <f t="shared" si="6"/>
        <v>0</v>
      </c>
      <c r="DB25" s="33">
        <f t="shared" si="6"/>
        <v>22271.599999999999</v>
      </c>
      <c r="DC25" s="33">
        <v>20566.5</v>
      </c>
      <c r="DD25" s="33">
        <v>0</v>
      </c>
      <c r="DE25" s="33">
        <v>0</v>
      </c>
      <c r="DF25" s="33">
        <v>0</v>
      </c>
      <c r="DG25" s="33">
        <v>20566.599999999999</v>
      </c>
      <c r="DH25" s="33">
        <f t="shared" si="7"/>
        <v>22770</v>
      </c>
      <c r="DI25" s="33">
        <f t="shared" si="7"/>
        <v>0</v>
      </c>
      <c r="DJ25" s="33">
        <f t="shared" si="7"/>
        <v>0</v>
      </c>
      <c r="DK25" s="33">
        <f t="shared" si="7"/>
        <v>0</v>
      </c>
      <c r="DL25" s="33">
        <f t="shared" si="7"/>
        <v>22770</v>
      </c>
      <c r="DM25" s="33">
        <f t="shared" si="7"/>
        <v>22270</v>
      </c>
      <c r="DN25" s="33">
        <f t="shared" si="7"/>
        <v>0</v>
      </c>
      <c r="DO25" s="33">
        <f t="shared" si="7"/>
        <v>0</v>
      </c>
      <c r="DP25" s="33">
        <f t="shared" si="7"/>
        <v>0</v>
      </c>
      <c r="DQ25" s="33">
        <f t="shared" si="7"/>
        <v>22270</v>
      </c>
      <c r="DR25" s="33" t="s">
        <v>183</v>
      </c>
    </row>
    <row r="26" spans="1:122" ht="84" customHeight="1" x14ac:dyDescent="0.2">
      <c r="A26" s="32" t="s">
        <v>258</v>
      </c>
      <c r="B26" s="43" t="s">
        <v>0</v>
      </c>
      <c r="C26" s="44" t="s">
        <v>0</v>
      </c>
      <c r="D26" s="31" t="s">
        <v>176</v>
      </c>
      <c r="E26" s="31" t="s">
        <v>267</v>
      </c>
      <c r="F26" s="31" t="s">
        <v>178</v>
      </c>
      <c r="G26" s="31" t="s">
        <v>0</v>
      </c>
      <c r="H26" s="31" t="s">
        <v>0</v>
      </c>
      <c r="I26" s="31" t="s">
        <v>0</v>
      </c>
      <c r="J26" s="31" t="s">
        <v>0</v>
      </c>
      <c r="K26" s="31" t="s">
        <v>0</v>
      </c>
      <c r="L26" s="31" t="s">
        <v>0</v>
      </c>
      <c r="M26" s="31" t="s">
        <v>0</v>
      </c>
      <c r="N26" s="31" t="s">
        <v>0</v>
      </c>
      <c r="O26" s="31" t="s">
        <v>0</v>
      </c>
      <c r="P26" s="31" t="s">
        <v>0</v>
      </c>
      <c r="Q26" s="31" t="s">
        <v>0</v>
      </c>
      <c r="R26" s="31" t="s">
        <v>0</v>
      </c>
      <c r="S26" s="31" t="s">
        <v>0</v>
      </c>
      <c r="T26" s="31" t="s">
        <v>0</v>
      </c>
      <c r="U26" s="31" t="s">
        <v>0</v>
      </c>
      <c r="V26" s="31" t="s">
        <v>0</v>
      </c>
      <c r="W26" s="31" t="s">
        <v>0</v>
      </c>
      <c r="X26" s="31" t="s">
        <v>268</v>
      </c>
      <c r="Y26" s="31" t="s">
        <v>180</v>
      </c>
      <c r="Z26" s="31" t="s">
        <v>269</v>
      </c>
      <c r="AA26" s="31" t="s">
        <v>0</v>
      </c>
      <c r="AB26" s="31" t="s">
        <v>0</v>
      </c>
      <c r="AC26" s="31" t="s">
        <v>269</v>
      </c>
      <c r="AD26" s="31" t="s">
        <v>50</v>
      </c>
      <c r="AE26" s="31" t="s">
        <v>0</v>
      </c>
      <c r="AF26" s="33">
        <v>0</v>
      </c>
      <c r="AG26" s="33">
        <v>0</v>
      </c>
      <c r="AH26" s="33">
        <v>0</v>
      </c>
      <c r="AI26" s="33">
        <v>0</v>
      </c>
      <c r="AJ26" s="33">
        <v>0</v>
      </c>
      <c r="AK26" s="33">
        <v>0</v>
      </c>
      <c r="AL26" s="33">
        <v>0</v>
      </c>
      <c r="AM26" s="33">
        <v>0</v>
      </c>
      <c r="AN26" s="33">
        <v>0</v>
      </c>
      <c r="AO26" s="33">
        <v>0</v>
      </c>
      <c r="AP26" s="33">
        <f t="shared" si="8"/>
        <v>0</v>
      </c>
      <c r="AQ26" s="33">
        <v>0</v>
      </c>
      <c r="AR26" s="33">
        <v>0</v>
      </c>
      <c r="AS26" s="33">
        <v>0</v>
      </c>
      <c r="AT26" s="33">
        <v>0</v>
      </c>
      <c r="AU26" s="33">
        <f t="shared" si="9"/>
        <v>0</v>
      </c>
      <c r="AV26" s="33">
        <v>0</v>
      </c>
      <c r="AW26" s="33">
        <v>0</v>
      </c>
      <c r="AX26" s="33">
        <v>0</v>
      </c>
      <c r="AY26" s="33">
        <v>0</v>
      </c>
      <c r="AZ26" s="33">
        <f t="shared" si="10"/>
        <v>0</v>
      </c>
      <c r="BA26" s="33">
        <v>0</v>
      </c>
      <c r="BB26" s="33">
        <v>0</v>
      </c>
      <c r="BC26" s="33">
        <v>0</v>
      </c>
      <c r="BD26" s="33">
        <v>0</v>
      </c>
      <c r="BE26" s="33">
        <f t="shared" si="11"/>
        <v>0</v>
      </c>
      <c r="BF26" s="33">
        <v>0</v>
      </c>
      <c r="BG26" s="33">
        <v>0</v>
      </c>
      <c r="BH26" s="33">
        <v>0</v>
      </c>
      <c r="BI26" s="33">
        <v>0</v>
      </c>
      <c r="BJ26" s="33">
        <v>0</v>
      </c>
      <c r="BK26" s="33">
        <v>0</v>
      </c>
      <c r="BL26" s="33">
        <v>0</v>
      </c>
      <c r="BM26" s="33">
        <v>0</v>
      </c>
      <c r="BN26" s="33">
        <v>0</v>
      </c>
      <c r="BO26" s="33">
        <v>0</v>
      </c>
      <c r="BP26" s="33">
        <v>0</v>
      </c>
      <c r="BQ26" s="33">
        <v>0</v>
      </c>
      <c r="BR26" s="33">
        <v>0</v>
      </c>
      <c r="BS26" s="33">
        <v>0</v>
      </c>
      <c r="BT26" s="33">
        <f t="shared" si="12"/>
        <v>0</v>
      </c>
      <c r="BU26" s="33">
        <v>0</v>
      </c>
      <c r="BV26" s="33">
        <v>0</v>
      </c>
      <c r="BW26" s="33">
        <v>0</v>
      </c>
      <c r="BX26" s="33">
        <v>0</v>
      </c>
      <c r="BY26" s="33">
        <f t="shared" si="13"/>
        <v>0</v>
      </c>
      <c r="BZ26" s="33">
        <v>0</v>
      </c>
      <c r="CA26" s="33">
        <v>0</v>
      </c>
      <c r="CB26" s="33">
        <v>0</v>
      </c>
      <c r="CC26" s="33">
        <v>0</v>
      </c>
      <c r="CD26" s="33">
        <v>0</v>
      </c>
      <c r="CE26" s="33">
        <v>0</v>
      </c>
      <c r="CF26" s="33">
        <v>0</v>
      </c>
      <c r="CG26" s="33">
        <v>0</v>
      </c>
      <c r="CH26" s="33">
        <v>0</v>
      </c>
      <c r="CI26" s="33">
        <f t="shared" si="14"/>
        <v>0</v>
      </c>
      <c r="CJ26" s="33">
        <v>0</v>
      </c>
      <c r="CK26" s="33">
        <v>0</v>
      </c>
      <c r="CL26" s="33">
        <v>0</v>
      </c>
      <c r="CM26" s="33">
        <v>0</v>
      </c>
      <c r="CN26" s="33">
        <v>0</v>
      </c>
      <c r="CO26" s="33">
        <v>0</v>
      </c>
      <c r="CP26" s="33">
        <v>0</v>
      </c>
      <c r="CQ26" s="33">
        <v>0</v>
      </c>
      <c r="CR26" s="33">
        <v>0</v>
      </c>
      <c r="CS26" s="33">
        <f t="shared" si="6"/>
        <v>0</v>
      </c>
      <c r="CT26" s="33">
        <f t="shared" si="6"/>
        <v>0</v>
      </c>
      <c r="CU26" s="33">
        <f t="shared" si="6"/>
        <v>0</v>
      </c>
      <c r="CV26" s="33">
        <f t="shared" si="6"/>
        <v>0</v>
      </c>
      <c r="CW26" s="33">
        <f t="shared" si="6"/>
        <v>0</v>
      </c>
      <c r="CX26" s="33">
        <f t="shared" si="6"/>
        <v>0</v>
      </c>
      <c r="CY26" s="33">
        <f t="shared" si="6"/>
        <v>0</v>
      </c>
      <c r="CZ26" s="33">
        <f t="shared" si="6"/>
        <v>0</v>
      </c>
      <c r="DA26" s="33">
        <f t="shared" si="6"/>
        <v>0</v>
      </c>
      <c r="DB26" s="33">
        <f t="shared" si="6"/>
        <v>0</v>
      </c>
      <c r="DC26" s="33">
        <v>0</v>
      </c>
      <c r="DD26" s="33">
        <v>0</v>
      </c>
      <c r="DE26" s="33">
        <v>0</v>
      </c>
      <c r="DF26" s="33">
        <v>0</v>
      </c>
      <c r="DG26" s="33">
        <v>0</v>
      </c>
      <c r="DH26" s="33">
        <f t="shared" si="7"/>
        <v>0</v>
      </c>
      <c r="DI26" s="33">
        <f t="shared" si="7"/>
        <v>0</v>
      </c>
      <c r="DJ26" s="33">
        <f t="shared" si="7"/>
        <v>0</v>
      </c>
      <c r="DK26" s="33">
        <f t="shared" si="7"/>
        <v>0</v>
      </c>
      <c r="DL26" s="33">
        <f t="shared" si="7"/>
        <v>0</v>
      </c>
      <c r="DM26" s="33">
        <f t="shared" si="7"/>
        <v>0</v>
      </c>
      <c r="DN26" s="33">
        <f t="shared" si="7"/>
        <v>0</v>
      </c>
      <c r="DO26" s="33">
        <f t="shared" si="7"/>
        <v>0</v>
      </c>
      <c r="DP26" s="33">
        <f t="shared" si="7"/>
        <v>0</v>
      </c>
      <c r="DQ26" s="33">
        <f t="shared" si="7"/>
        <v>0</v>
      </c>
      <c r="DR26" s="33" t="s">
        <v>0</v>
      </c>
    </row>
    <row r="27" spans="1:122" ht="96.2" customHeight="1" x14ac:dyDescent="0.2">
      <c r="A27" s="32" t="s">
        <v>258</v>
      </c>
      <c r="B27" s="43" t="s">
        <v>0</v>
      </c>
      <c r="C27" s="44" t="s">
        <v>0</v>
      </c>
      <c r="D27" s="31" t="s">
        <v>270</v>
      </c>
      <c r="E27" s="31" t="s">
        <v>271</v>
      </c>
      <c r="F27" s="31" t="s">
        <v>272</v>
      </c>
      <c r="G27" s="31" t="s">
        <v>0</v>
      </c>
      <c r="H27" s="31" t="s">
        <v>0</v>
      </c>
      <c r="I27" s="31" t="s">
        <v>0</v>
      </c>
      <c r="J27" s="31" t="s">
        <v>0</v>
      </c>
      <c r="K27" s="31" t="s">
        <v>0</v>
      </c>
      <c r="L27" s="31" t="s">
        <v>0</v>
      </c>
      <c r="M27" s="31" t="s">
        <v>0</v>
      </c>
      <c r="N27" s="31" t="s">
        <v>0</v>
      </c>
      <c r="O27" s="31" t="s">
        <v>0</v>
      </c>
      <c r="P27" s="31" t="s">
        <v>0</v>
      </c>
      <c r="Q27" s="31" t="s">
        <v>0</v>
      </c>
      <c r="R27" s="31" t="s">
        <v>0</v>
      </c>
      <c r="S27" s="31" t="s">
        <v>0</v>
      </c>
      <c r="T27" s="31" t="s">
        <v>0</v>
      </c>
      <c r="U27" s="31" t="s">
        <v>0</v>
      </c>
      <c r="V27" s="31" t="s">
        <v>0</v>
      </c>
      <c r="W27" s="31" t="s">
        <v>0</v>
      </c>
      <c r="X27" s="31" t="s">
        <v>273</v>
      </c>
      <c r="Y27" s="31" t="s">
        <v>180</v>
      </c>
      <c r="Z27" s="31" t="s">
        <v>236</v>
      </c>
      <c r="AA27" s="31" t="s">
        <v>0</v>
      </c>
      <c r="AB27" s="31" t="s">
        <v>0</v>
      </c>
      <c r="AC27" s="31" t="s">
        <v>236</v>
      </c>
      <c r="AD27" s="31" t="s">
        <v>50</v>
      </c>
      <c r="AE27" s="31" t="s">
        <v>0</v>
      </c>
      <c r="AF27" s="33">
        <v>0</v>
      </c>
      <c r="AG27" s="33">
        <v>0</v>
      </c>
      <c r="AH27" s="33">
        <v>0</v>
      </c>
      <c r="AI27" s="33">
        <v>0</v>
      </c>
      <c r="AJ27" s="33">
        <v>0</v>
      </c>
      <c r="AK27" s="33">
        <v>0</v>
      </c>
      <c r="AL27" s="33">
        <v>0</v>
      </c>
      <c r="AM27" s="33">
        <v>0</v>
      </c>
      <c r="AN27" s="33">
        <v>0</v>
      </c>
      <c r="AO27" s="33">
        <v>0</v>
      </c>
      <c r="AP27" s="33">
        <f t="shared" si="8"/>
        <v>0</v>
      </c>
      <c r="AQ27" s="33">
        <v>0</v>
      </c>
      <c r="AR27" s="33">
        <v>0</v>
      </c>
      <c r="AS27" s="33">
        <v>0</v>
      </c>
      <c r="AT27" s="33">
        <v>0</v>
      </c>
      <c r="AU27" s="33">
        <f t="shared" si="9"/>
        <v>0</v>
      </c>
      <c r="AV27" s="33">
        <v>0</v>
      </c>
      <c r="AW27" s="33">
        <v>0</v>
      </c>
      <c r="AX27" s="33">
        <v>0</v>
      </c>
      <c r="AY27" s="33">
        <v>0</v>
      </c>
      <c r="AZ27" s="33">
        <f t="shared" si="10"/>
        <v>0</v>
      </c>
      <c r="BA27" s="33">
        <v>0</v>
      </c>
      <c r="BB27" s="33">
        <v>0</v>
      </c>
      <c r="BC27" s="33">
        <v>0</v>
      </c>
      <c r="BD27" s="33">
        <v>0</v>
      </c>
      <c r="BE27" s="33">
        <f t="shared" si="11"/>
        <v>0</v>
      </c>
      <c r="BF27" s="33">
        <v>0</v>
      </c>
      <c r="BG27" s="33">
        <v>0</v>
      </c>
      <c r="BH27" s="33">
        <v>0</v>
      </c>
      <c r="BI27" s="33">
        <v>0</v>
      </c>
      <c r="BJ27" s="33">
        <v>0</v>
      </c>
      <c r="BK27" s="33">
        <v>0</v>
      </c>
      <c r="BL27" s="33">
        <v>0</v>
      </c>
      <c r="BM27" s="33">
        <v>0</v>
      </c>
      <c r="BN27" s="33">
        <v>0</v>
      </c>
      <c r="BO27" s="33">
        <v>0</v>
      </c>
      <c r="BP27" s="33">
        <v>0</v>
      </c>
      <c r="BQ27" s="33">
        <v>0</v>
      </c>
      <c r="BR27" s="33">
        <v>0</v>
      </c>
      <c r="BS27" s="33">
        <v>0</v>
      </c>
      <c r="BT27" s="33">
        <f t="shared" si="12"/>
        <v>0</v>
      </c>
      <c r="BU27" s="33">
        <v>0</v>
      </c>
      <c r="BV27" s="33">
        <v>0</v>
      </c>
      <c r="BW27" s="33">
        <v>0</v>
      </c>
      <c r="BX27" s="33">
        <v>0</v>
      </c>
      <c r="BY27" s="33">
        <f t="shared" si="13"/>
        <v>0</v>
      </c>
      <c r="BZ27" s="33">
        <v>0</v>
      </c>
      <c r="CA27" s="33">
        <v>0</v>
      </c>
      <c r="CB27" s="33">
        <v>0</v>
      </c>
      <c r="CC27" s="33">
        <v>0</v>
      </c>
      <c r="CD27" s="33">
        <v>0</v>
      </c>
      <c r="CE27" s="33">
        <v>0</v>
      </c>
      <c r="CF27" s="33">
        <v>0</v>
      </c>
      <c r="CG27" s="33">
        <v>0</v>
      </c>
      <c r="CH27" s="33">
        <v>0</v>
      </c>
      <c r="CI27" s="33">
        <f t="shared" si="14"/>
        <v>0</v>
      </c>
      <c r="CJ27" s="33">
        <v>0</v>
      </c>
      <c r="CK27" s="33">
        <v>0</v>
      </c>
      <c r="CL27" s="33">
        <v>0</v>
      </c>
      <c r="CM27" s="33">
        <v>0</v>
      </c>
      <c r="CN27" s="33">
        <v>0</v>
      </c>
      <c r="CO27" s="33">
        <v>0</v>
      </c>
      <c r="CP27" s="33">
        <v>0</v>
      </c>
      <c r="CQ27" s="33">
        <v>0</v>
      </c>
      <c r="CR27" s="33">
        <v>0</v>
      </c>
      <c r="CS27" s="33">
        <f t="shared" si="6"/>
        <v>0</v>
      </c>
      <c r="CT27" s="33">
        <f t="shared" si="6"/>
        <v>0</v>
      </c>
      <c r="CU27" s="33">
        <f t="shared" si="6"/>
        <v>0</v>
      </c>
      <c r="CV27" s="33">
        <f t="shared" si="6"/>
        <v>0</v>
      </c>
      <c r="CW27" s="33">
        <f t="shared" si="6"/>
        <v>0</v>
      </c>
      <c r="CX27" s="33">
        <f t="shared" si="6"/>
        <v>0</v>
      </c>
      <c r="CY27" s="33">
        <f t="shared" si="6"/>
        <v>0</v>
      </c>
      <c r="CZ27" s="33">
        <f t="shared" si="6"/>
        <v>0</v>
      </c>
      <c r="DA27" s="33">
        <f t="shared" si="6"/>
        <v>0</v>
      </c>
      <c r="DB27" s="33">
        <f t="shared" si="6"/>
        <v>0</v>
      </c>
      <c r="DC27" s="33">
        <v>0</v>
      </c>
      <c r="DD27" s="33">
        <v>0</v>
      </c>
      <c r="DE27" s="33">
        <v>0</v>
      </c>
      <c r="DF27" s="33">
        <v>0</v>
      </c>
      <c r="DG27" s="33">
        <v>0</v>
      </c>
      <c r="DH27" s="33">
        <f t="shared" si="7"/>
        <v>0</v>
      </c>
      <c r="DI27" s="33">
        <f t="shared" si="7"/>
        <v>0</v>
      </c>
      <c r="DJ27" s="33">
        <f t="shared" si="7"/>
        <v>0</v>
      </c>
      <c r="DK27" s="33">
        <f t="shared" si="7"/>
        <v>0</v>
      </c>
      <c r="DL27" s="33">
        <f t="shared" si="7"/>
        <v>0</v>
      </c>
      <c r="DM27" s="33">
        <f t="shared" si="7"/>
        <v>0</v>
      </c>
      <c r="DN27" s="33">
        <f t="shared" si="7"/>
        <v>0</v>
      </c>
      <c r="DO27" s="33">
        <f t="shared" si="7"/>
        <v>0</v>
      </c>
      <c r="DP27" s="33">
        <f t="shared" si="7"/>
        <v>0</v>
      </c>
      <c r="DQ27" s="33">
        <f t="shared" si="7"/>
        <v>0</v>
      </c>
      <c r="DR27" s="33" t="s">
        <v>0</v>
      </c>
    </row>
    <row r="28" spans="1:122" ht="84" customHeight="1" x14ac:dyDescent="0.2">
      <c r="A28" s="32" t="s">
        <v>258</v>
      </c>
      <c r="B28" s="43" t="s">
        <v>0</v>
      </c>
      <c r="C28" s="44" t="s">
        <v>0</v>
      </c>
      <c r="D28" s="31" t="s">
        <v>0</v>
      </c>
      <c r="E28" s="31" t="s">
        <v>0</v>
      </c>
      <c r="F28" s="31" t="s">
        <v>0</v>
      </c>
      <c r="G28" s="31" t="s">
        <v>244</v>
      </c>
      <c r="H28" s="31" t="s">
        <v>180</v>
      </c>
      <c r="I28" s="31" t="s">
        <v>238</v>
      </c>
      <c r="J28" s="31" t="s">
        <v>59</v>
      </c>
      <c r="K28" s="31" t="s">
        <v>0</v>
      </c>
      <c r="L28" s="31" t="s">
        <v>0</v>
      </c>
      <c r="M28" s="31" t="s">
        <v>0</v>
      </c>
      <c r="N28" s="31" t="s">
        <v>0</v>
      </c>
      <c r="O28" s="31" t="s">
        <v>0</v>
      </c>
      <c r="P28" s="31" t="s">
        <v>0</v>
      </c>
      <c r="Q28" s="31" t="s">
        <v>0</v>
      </c>
      <c r="R28" s="31" t="s">
        <v>0</v>
      </c>
      <c r="S28" s="31" t="s">
        <v>0</v>
      </c>
      <c r="T28" s="31" t="s">
        <v>0</v>
      </c>
      <c r="U28" s="31" t="s">
        <v>0</v>
      </c>
      <c r="V28" s="31" t="s">
        <v>0</v>
      </c>
      <c r="W28" s="31" t="s">
        <v>0</v>
      </c>
      <c r="X28" s="31" t="s">
        <v>0</v>
      </c>
      <c r="Y28" s="31" t="s">
        <v>0</v>
      </c>
      <c r="Z28" s="31" t="s">
        <v>0</v>
      </c>
      <c r="AA28" s="31" t="s">
        <v>0</v>
      </c>
      <c r="AB28" s="31" t="s">
        <v>0</v>
      </c>
      <c r="AC28" s="31" t="s">
        <v>0</v>
      </c>
      <c r="AD28" s="31" t="s">
        <v>50</v>
      </c>
      <c r="AE28" s="31" t="s">
        <v>266</v>
      </c>
      <c r="AF28" s="33">
        <v>3753.5</v>
      </c>
      <c r="AG28" s="33">
        <v>3753.5</v>
      </c>
      <c r="AH28" s="33">
        <v>0</v>
      </c>
      <c r="AI28" s="33">
        <v>0</v>
      </c>
      <c r="AJ28" s="33">
        <v>0</v>
      </c>
      <c r="AK28" s="33">
        <v>0</v>
      </c>
      <c r="AL28" s="33">
        <v>0</v>
      </c>
      <c r="AM28" s="33">
        <v>0</v>
      </c>
      <c r="AN28" s="33">
        <v>3753.5</v>
      </c>
      <c r="AO28" s="33">
        <v>3753.5</v>
      </c>
      <c r="AP28" s="33">
        <f t="shared" si="8"/>
        <v>2301.1</v>
      </c>
      <c r="AQ28" s="33">
        <v>0</v>
      </c>
      <c r="AR28" s="33">
        <v>0</v>
      </c>
      <c r="AS28" s="33">
        <v>0</v>
      </c>
      <c r="AT28" s="33">
        <v>2301.1</v>
      </c>
      <c r="AU28" s="33">
        <f t="shared" si="9"/>
        <v>0</v>
      </c>
      <c r="AV28" s="33">
        <v>0</v>
      </c>
      <c r="AW28" s="33">
        <v>0</v>
      </c>
      <c r="AX28" s="33">
        <v>0</v>
      </c>
      <c r="AY28" s="33">
        <v>0</v>
      </c>
      <c r="AZ28" s="33">
        <f t="shared" si="10"/>
        <v>0</v>
      </c>
      <c r="BA28" s="33">
        <v>0</v>
      </c>
      <c r="BB28" s="33">
        <v>0</v>
      </c>
      <c r="BC28" s="33">
        <v>0</v>
      </c>
      <c r="BD28" s="33">
        <v>0</v>
      </c>
      <c r="BE28" s="33">
        <f t="shared" si="11"/>
        <v>0</v>
      </c>
      <c r="BF28" s="33">
        <v>0</v>
      </c>
      <c r="BG28" s="33">
        <v>0</v>
      </c>
      <c r="BH28" s="33">
        <v>0</v>
      </c>
      <c r="BI28" s="33">
        <v>0</v>
      </c>
      <c r="BJ28" s="33">
        <v>3753.5</v>
      </c>
      <c r="BK28" s="33">
        <v>3753.5</v>
      </c>
      <c r="BL28" s="33">
        <v>0</v>
      </c>
      <c r="BM28" s="33">
        <v>0</v>
      </c>
      <c r="BN28" s="33">
        <v>0</v>
      </c>
      <c r="BO28" s="33">
        <v>0</v>
      </c>
      <c r="BP28" s="33">
        <v>0</v>
      </c>
      <c r="BQ28" s="33">
        <v>0</v>
      </c>
      <c r="BR28" s="33">
        <v>3753.5</v>
      </c>
      <c r="BS28" s="33">
        <v>3753.5</v>
      </c>
      <c r="BT28" s="33">
        <f t="shared" si="12"/>
        <v>2301.1</v>
      </c>
      <c r="BU28" s="33">
        <v>0</v>
      </c>
      <c r="BV28" s="33">
        <v>0</v>
      </c>
      <c r="BW28" s="33">
        <v>0</v>
      </c>
      <c r="BX28" s="33">
        <v>2301.1</v>
      </c>
      <c r="BY28" s="33">
        <f t="shared" si="13"/>
        <v>0</v>
      </c>
      <c r="BZ28" s="33">
        <v>0</v>
      </c>
      <c r="CA28" s="33">
        <v>0</v>
      </c>
      <c r="CB28" s="33">
        <v>0</v>
      </c>
      <c r="CC28" s="33">
        <v>0</v>
      </c>
      <c r="CD28" s="33">
        <v>0</v>
      </c>
      <c r="CE28" s="33">
        <v>0</v>
      </c>
      <c r="CF28" s="33">
        <v>0</v>
      </c>
      <c r="CG28" s="33">
        <v>0</v>
      </c>
      <c r="CH28" s="33">
        <v>0</v>
      </c>
      <c r="CI28" s="33">
        <f t="shared" si="14"/>
        <v>0</v>
      </c>
      <c r="CJ28" s="33">
        <v>0</v>
      </c>
      <c r="CK28" s="33">
        <v>0</v>
      </c>
      <c r="CL28" s="33">
        <v>0</v>
      </c>
      <c r="CM28" s="33">
        <v>0</v>
      </c>
      <c r="CN28" s="33">
        <v>3753.5</v>
      </c>
      <c r="CO28" s="33">
        <v>0</v>
      </c>
      <c r="CP28" s="33">
        <v>0</v>
      </c>
      <c r="CQ28" s="33">
        <v>0</v>
      </c>
      <c r="CR28" s="33">
        <v>3753.5</v>
      </c>
      <c r="CS28" s="33">
        <f t="shared" si="6"/>
        <v>2301.1</v>
      </c>
      <c r="CT28" s="33">
        <f t="shared" si="6"/>
        <v>0</v>
      </c>
      <c r="CU28" s="33">
        <f t="shared" si="6"/>
        <v>0</v>
      </c>
      <c r="CV28" s="33">
        <f t="shared" si="6"/>
        <v>0</v>
      </c>
      <c r="CW28" s="33">
        <f t="shared" si="6"/>
        <v>2301.1</v>
      </c>
      <c r="CX28" s="33">
        <f t="shared" si="6"/>
        <v>0</v>
      </c>
      <c r="CY28" s="33">
        <f t="shared" si="6"/>
        <v>0</v>
      </c>
      <c r="CZ28" s="33">
        <f t="shared" si="6"/>
        <v>0</v>
      </c>
      <c r="DA28" s="33">
        <f t="shared" si="6"/>
        <v>0</v>
      </c>
      <c r="DB28" s="33">
        <f t="shared" si="6"/>
        <v>0</v>
      </c>
      <c r="DC28" s="33">
        <v>3753.5</v>
      </c>
      <c r="DD28" s="33">
        <v>0</v>
      </c>
      <c r="DE28" s="33">
        <v>0</v>
      </c>
      <c r="DF28" s="33">
        <v>0</v>
      </c>
      <c r="DG28" s="33">
        <v>3753.5</v>
      </c>
      <c r="DH28" s="33">
        <f t="shared" si="7"/>
        <v>2301.1</v>
      </c>
      <c r="DI28" s="33">
        <f t="shared" si="7"/>
        <v>0</v>
      </c>
      <c r="DJ28" s="33">
        <f t="shared" si="7"/>
        <v>0</v>
      </c>
      <c r="DK28" s="33">
        <f t="shared" si="7"/>
        <v>0</v>
      </c>
      <c r="DL28" s="33">
        <f t="shared" si="7"/>
        <v>2301.1</v>
      </c>
      <c r="DM28" s="33">
        <f t="shared" si="7"/>
        <v>0</v>
      </c>
      <c r="DN28" s="33">
        <f t="shared" si="7"/>
        <v>0</v>
      </c>
      <c r="DO28" s="33">
        <f t="shared" si="7"/>
        <v>0</v>
      </c>
      <c r="DP28" s="33">
        <f t="shared" si="7"/>
        <v>0</v>
      </c>
      <c r="DQ28" s="33">
        <f t="shared" si="7"/>
        <v>0</v>
      </c>
      <c r="DR28" s="33" t="s">
        <v>183</v>
      </c>
    </row>
    <row r="29" spans="1:122" ht="120.4" customHeight="1" x14ac:dyDescent="0.2">
      <c r="A29" s="32" t="s">
        <v>258</v>
      </c>
      <c r="B29" s="43" t="s">
        <v>0</v>
      </c>
      <c r="C29" s="44" t="s">
        <v>0</v>
      </c>
      <c r="D29" s="31" t="s">
        <v>0</v>
      </c>
      <c r="E29" s="31" t="s">
        <v>0</v>
      </c>
      <c r="F29" s="31" t="s">
        <v>0</v>
      </c>
      <c r="G29" s="31" t="s">
        <v>0</v>
      </c>
      <c r="H29" s="31" t="s">
        <v>0</v>
      </c>
      <c r="I29" s="31" t="s">
        <v>0</v>
      </c>
      <c r="J29" s="31" t="s">
        <v>0</v>
      </c>
      <c r="K29" s="31" t="s">
        <v>0</v>
      </c>
      <c r="L29" s="31" t="s">
        <v>0</v>
      </c>
      <c r="M29" s="31" t="s">
        <v>0</v>
      </c>
      <c r="N29" s="31" t="s">
        <v>252</v>
      </c>
      <c r="O29" s="31" t="s">
        <v>180</v>
      </c>
      <c r="P29" s="31" t="s">
        <v>238</v>
      </c>
      <c r="Q29" s="31" t="s">
        <v>253</v>
      </c>
      <c r="R29" s="31" t="s">
        <v>0</v>
      </c>
      <c r="S29" s="31" t="s">
        <v>0</v>
      </c>
      <c r="T29" s="31" t="s">
        <v>0</v>
      </c>
      <c r="U29" s="31" t="s">
        <v>0</v>
      </c>
      <c r="V29" s="31" t="s">
        <v>0</v>
      </c>
      <c r="W29" s="31" t="s">
        <v>0</v>
      </c>
      <c r="X29" s="31" t="s">
        <v>0</v>
      </c>
      <c r="Y29" s="31" t="s">
        <v>0</v>
      </c>
      <c r="Z29" s="31" t="s">
        <v>0</v>
      </c>
      <c r="AA29" s="31" t="s">
        <v>0</v>
      </c>
      <c r="AB29" s="31" t="s">
        <v>0</v>
      </c>
      <c r="AC29" s="31" t="s">
        <v>0</v>
      </c>
      <c r="AD29" s="31" t="s">
        <v>50</v>
      </c>
      <c r="AE29" s="31" t="s">
        <v>266</v>
      </c>
      <c r="AF29" s="33">
        <v>170.2</v>
      </c>
      <c r="AG29" s="33">
        <v>170.2</v>
      </c>
      <c r="AH29" s="33">
        <v>155.19999999999999</v>
      </c>
      <c r="AI29" s="33">
        <v>155.19999999999999</v>
      </c>
      <c r="AJ29" s="33">
        <v>9.9</v>
      </c>
      <c r="AK29" s="33">
        <v>9.9</v>
      </c>
      <c r="AL29" s="33">
        <v>0</v>
      </c>
      <c r="AM29" s="33">
        <v>0</v>
      </c>
      <c r="AN29" s="33">
        <v>5.0999999999999996</v>
      </c>
      <c r="AO29" s="33">
        <v>5.0999999999999996</v>
      </c>
      <c r="AP29" s="33">
        <f t="shared" si="8"/>
        <v>157.80000000000001</v>
      </c>
      <c r="AQ29" s="33">
        <v>146.80000000000001</v>
      </c>
      <c r="AR29" s="33">
        <v>9.4</v>
      </c>
      <c r="AS29" s="33">
        <v>0</v>
      </c>
      <c r="AT29" s="33">
        <v>1.6</v>
      </c>
      <c r="AU29" s="33">
        <f t="shared" si="9"/>
        <v>156.30000000000001</v>
      </c>
      <c r="AV29" s="33">
        <v>143.9</v>
      </c>
      <c r="AW29" s="33">
        <v>10.8</v>
      </c>
      <c r="AX29" s="33">
        <v>0</v>
      </c>
      <c r="AY29" s="33">
        <v>1.6</v>
      </c>
      <c r="AZ29" s="33">
        <f t="shared" si="10"/>
        <v>160.29999999999998</v>
      </c>
      <c r="BA29" s="33">
        <v>147.6</v>
      </c>
      <c r="BB29" s="33">
        <v>11.1</v>
      </c>
      <c r="BC29" s="33">
        <v>0</v>
      </c>
      <c r="BD29" s="33">
        <v>1.6</v>
      </c>
      <c r="BE29" s="33">
        <f t="shared" si="11"/>
        <v>160.29999999999998</v>
      </c>
      <c r="BF29" s="33">
        <v>147.6</v>
      </c>
      <c r="BG29" s="33">
        <v>11.1</v>
      </c>
      <c r="BH29" s="33">
        <v>0</v>
      </c>
      <c r="BI29" s="33">
        <v>1.6</v>
      </c>
      <c r="BJ29" s="33">
        <v>0</v>
      </c>
      <c r="BK29" s="33">
        <v>0</v>
      </c>
      <c r="BL29" s="33">
        <v>0</v>
      </c>
      <c r="BM29" s="33">
        <v>0</v>
      </c>
      <c r="BN29" s="33">
        <v>0</v>
      </c>
      <c r="BO29" s="33">
        <v>0</v>
      </c>
      <c r="BP29" s="33">
        <v>0</v>
      </c>
      <c r="BQ29" s="33">
        <v>0</v>
      </c>
      <c r="BR29" s="33">
        <v>0</v>
      </c>
      <c r="BS29" s="33">
        <v>0</v>
      </c>
      <c r="BT29" s="33">
        <f t="shared" si="12"/>
        <v>0</v>
      </c>
      <c r="BU29" s="33">
        <v>0</v>
      </c>
      <c r="BV29" s="33">
        <v>0</v>
      </c>
      <c r="BW29" s="33">
        <v>0</v>
      </c>
      <c r="BX29" s="33">
        <v>0</v>
      </c>
      <c r="BY29" s="33">
        <f t="shared" si="13"/>
        <v>0</v>
      </c>
      <c r="BZ29" s="33">
        <v>0</v>
      </c>
      <c r="CA29" s="33">
        <v>0</v>
      </c>
      <c r="CB29" s="33">
        <v>0</v>
      </c>
      <c r="CC29" s="33">
        <v>0</v>
      </c>
      <c r="CD29" s="33">
        <v>0</v>
      </c>
      <c r="CE29" s="33">
        <v>0</v>
      </c>
      <c r="CF29" s="33">
        <v>0</v>
      </c>
      <c r="CG29" s="33">
        <v>0</v>
      </c>
      <c r="CH29" s="33">
        <v>0</v>
      </c>
      <c r="CI29" s="33">
        <f t="shared" si="14"/>
        <v>0</v>
      </c>
      <c r="CJ29" s="33">
        <v>0</v>
      </c>
      <c r="CK29" s="33">
        <v>0</v>
      </c>
      <c r="CL29" s="33">
        <v>0</v>
      </c>
      <c r="CM29" s="33">
        <v>0</v>
      </c>
      <c r="CN29" s="33">
        <v>170.2</v>
      </c>
      <c r="CO29" s="33">
        <v>155.19999999999999</v>
      </c>
      <c r="CP29" s="33">
        <v>9.9</v>
      </c>
      <c r="CQ29" s="33">
        <v>0</v>
      </c>
      <c r="CR29" s="33">
        <v>5.0999999999999996</v>
      </c>
      <c r="CS29" s="33">
        <f t="shared" si="6"/>
        <v>157.80000000000001</v>
      </c>
      <c r="CT29" s="33">
        <f t="shared" si="6"/>
        <v>146.80000000000001</v>
      </c>
      <c r="CU29" s="33">
        <f t="shared" si="6"/>
        <v>9.4</v>
      </c>
      <c r="CV29" s="33">
        <f t="shared" si="6"/>
        <v>0</v>
      </c>
      <c r="CW29" s="33">
        <f t="shared" si="6"/>
        <v>1.6</v>
      </c>
      <c r="CX29" s="33">
        <f t="shared" si="6"/>
        <v>156.30000000000001</v>
      </c>
      <c r="CY29" s="33">
        <f t="shared" si="6"/>
        <v>143.9</v>
      </c>
      <c r="CZ29" s="33">
        <f t="shared" si="6"/>
        <v>10.8</v>
      </c>
      <c r="DA29" s="33">
        <f t="shared" si="6"/>
        <v>0</v>
      </c>
      <c r="DB29" s="33">
        <f t="shared" si="6"/>
        <v>1.6</v>
      </c>
      <c r="DC29" s="33">
        <v>0</v>
      </c>
      <c r="DD29" s="33">
        <v>0</v>
      </c>
      <c r="DE29" s="33">
        <v>0</v>
      </c>
      <c r="DF29" s="33">
        <v>0</v>
      </c>
      <c r="DG29" s="33">
        <v>0</v>
      </c>
      <c r="DH29" s="33">
        <f t="shared" si="7"/>
        <v>0</v>
      </c>
      <c r="DI29" s="33">
        <f t="shared" si="7"/>
        <v>0</v>
      </c>
      <c r="DJ29" s="33">
        <f t="shared" si="7"/>
        <v>0</v>
      </c>
      <c r="DK29" s="33">
        <f t="shared" si="7"/>
        <v>0</v>
      </c>
      <c r="DL29" s="33">
        <f t="shared" si="7"/>
        <v>0</v>
      </c>
      <c r="DM29" s="33">
        <f t="shared" si="7"/>
        <v>0</v>
      </c>
      <c r="DN29" s="33">
        <f t="shared" si="7"/>
        <v>0</v>
      </c>
      <c r="DO29" s="33">
        <f t="shared" si="7"/>
        <v>0</v>
      </c>
      <c r="DP29" s="33">
        <f t="shared" si="7"/>
        <v>0</v>
      </c>
      <c r="DQ29" s="33">
        <f t="shared" si="7"/>
        <v>0</v>
      </c>
      <c r="DR29" s="33" t="s">
        <v>183</v>
      </c>
    </row>
    <row r="30" spans="1:122" ht="96.2" customHeight="1" x14ac:dyDescent="0.2">
      <c r="A30" s="32" t="s">
        <v>274</v>
      </c>
      <c r="B30" s="43" t="s">
        <v>275</v>
      </c>
      <c r="C30" s="44" t="s">
        <v>276</v>
      </c>
      <c r="D30" s="31" t="s">
        <v>176</v>
      </c>
      <c r="E30" s="31" t="s">
        <v>277</v>
      </c>
      <c r="F30" s="31" t="s">
        <v>178</v>
      </c>
      <c r="G30" s="31" t="s">
        <v>0</v>
      </c>
      <c r="H30" s="31" t="s">
        <v>0</v>
      </c>
      <c r="I30" s="31" t="s">
        <v>0</v>
      </c>
      <c r="J30" s="31" t="s">
        <v>0</v>
      </c>
      <c r="K30" s="31" t="s">
        <v>0</v>
      </c>
      <c r="L30" s="31" t="s">
        <v>0</v>
      </c>
      <c r="M30" s="31" t="s">
        <v>0</v>
      </c>
      <c r="N30" s="31" t="s">
        <v>0</v>
      </c>
      <c r="O30" s="31" t="s">
        <v>0</v>
      </c>
      <c r="P30" s="31" t="s">
        <v>0</v>
      </c>
      <c r="Q30" s="31" t="s">
        <v>0</v>
      </c>
      <c r="R30" s="31" t="s">
        <v>0</v>
      </c>
      <c r="S30" s="31" t="s">
        <v>0</v>
      </c>
      <c r="T30" s="31" t="s">
        <v>0</v>
      </c>
      <c r="U30" s="31" t="s">
        <v>0</v>
      </c>
      <c r="V30" s="31" t="s">
        <v>0</v>
      </c>
      <c r="W30" s="31" t="s">
        <v>0</v>
      </c>
      <c r="X30" s="31" t="s">
        <v>278</v>
      </c>
      <c r="Y30" s="31" t="s">
        <v>180</v>
      </c>
      <c r="Z30" s="31" t="s">
        <v>279</v>
      </c>
      <c r="AA30" s="23" t="s">
        <v>602</v>
      </c>
      <c r="AB30" s="23" t="s">
        <v>180</v>
      </c>
      <c r="AC30" s="23" t="s">
        <v>603</v>
      </c>
      <c r="AD30" s="31" t="s">
        <v>44</v>
      </c>
      <c r="AE30" s="31" t="s">
        <v>582</v>
      </c>
      <c r="AF30" s="33">
        <v>2956.6</v>
      </c>
      <c r="AG30" s="33">
        <v>2168.4</v>
      </c>
      <c r="AH30" s="33">
        <v>0</v>
      </c>
      <c r="AI30" s="33">
        <v>0</v>
      </c>
      <c r="AJ30" s="33">
        <v>0</v>
      </c>
      <c r="AK30" s="33">
        <v>0</v>
      </c>
      <c r="AL30" s="33">
        <v>0</v>
      </c>
      <c r="AM30" s="33">
        <v>0</v>
      </c>
      <c r="AN30" s="33">
        <v>2956.6</v>
      </c>
      <c r="AO30" s="33">
        <v>2168.4</v>
      </c>
      <c r="AP30" s="33">
        <f t="shared" si="8"/>
        <v>2698</v>
      </c>
      <c r="AQ30" s="33">
        <v>0</v>
      </c>
      <c r="AR30" s="33">
        <v>0</v>
      </c>
      <c r="AS30" s="33">
        <v>0</v>
      </c>
      <c r="AT30" s="33">
        <v>2698</v>
      </c>
      <c r="AU30" s="33">
        <f t="shared" si="9"/>
        <v>2698</v>
      </c>
      <c r="AV30" s="33">
        <v>0</v>
      </c>
      <c r="AW30" s="33">
        <v>0</v>
      </c>
      <c r="AX30" s="33">
        <v>0</v>
      </c>
      <c r="AY30" s="33">
        <v>2698</v>
      </c>
      <c r="AZ30" s="33">
        <f t="shared" si="10"/>
        <v>2698</v>
      </c>
      <c r="BA30" s="33">
        <v>0</v>
      </c>
      <c r="BB30" s="33">
        <v>0</v>
      </c>
      <c r="BC30" s="33">
        <v>0</v>
      </c>
      <c r="BD30" s="33">
        <v>2698</v>
      </c>
      <c r="BE30" s="33">
        <f t="shared" si="11"/>
        <v>2698</v>
      </c>
      <c r="BF30" s="33">
        <v>0</v>
      </c>
      <c r="BG30" s="33">
        <v>0</v>
      </c>
      <c r="BH30" s="33">
        <v>0</v>
      </c>
      <c r="BI30" s="33">
        <v>2698</v>
      </c>
      <c r="BJ30" s="33">
        <v>2956.6</v>
      </c>
      <c r="BK30" s="33">
        <v>2168.4</v>
      </c>
      <c r="BL30" s="33">
        <v>0</v>
      </c>
      <c r="BM30" s="33">
        <v>0</v>
      </c>
      <c r="BN30" s="33">
        <v>0</v>
      </c>
      <c r="BO30" s="33">
        <v>0</v>
      </c>
      <c r="BP30" s="33">
        <v>0</v>
      </c>
      <c r="BQ30" s="33">
        <v>0</v>
      </c>
      <c r="BR30" s="33">
        <v>2956.6</v>
      </c>
      <c r="BS30" s="33">
        <v>2168.4</v>
      </c>
      <c r="BT30" s="33">
        <f t="shared" si="12"/>
        <v>2698</v>
      </c>
      <c r="BU30" s="33">
        <v>0</v>
      </c>
      <c r="BV30" s="33">
        <v>0</v>
      </c>
      <c r="BW30" s="33">
        <v>0</v>
      </c>
      <c r="BX30" s="33">
        <v>2698</v>
      </c>
      <c r="BY30" s="33">
        <f t="shared" si="13"/>
        <v>2698</v>
      </c>
      <c r="BZ30" s="33">
        <v>0</v>
      </c>
      <c r="CA30" s="33">
        <v>0</v>
      </c>
      <c r="CB30" s="33">
        <v>0</v>
      </c>
      <c r="CC30" s="33">
        <v>2698</v>
      </c>
      <c r="CD30" s="33">
        <v>2698</v>
      </c>
      <c r="CE30" s="33">
        <v>0</v>
      </c>
      <c r="CF30" s="33">
        <v>0</v>
      </c>
      <c r="CG30" s="33">
        <v>0</v>
      </c>
      <c r="CH30" s="33">
        <v>2698</v>
      </c>
      <c r="CI30" s="33">
        <f t="shared" si="14"/>
        <v>2698</v>
      </c>
      <c r="CJ30" s="33">
        <v>0</v>
      </c>
      <c r="CK30" s="33">
        <v>0</v>
      </c>
      <c r="CL30" s="33">
        <v>0</v>
      </c>
      <c r="CM30" s="33">
        <v>2698</v>
      </c>
      <c r="CN30" s="33">
        <v>2168.4</v>
      </c>
      <c r="CO30" s="33">
        <v>0</v>
      </c>
      <c r="CP30" s="33">
        <v>0</v>
      </c>
      <c r="CQ30" s="33">
        <v>0</v>
      </c>
      <c r="CR30" s="33">
        <v>2168.4</v>
      </c>
      <c r="CS30" s="33">
        <f t="shared" si="6"/>
        <v>2698</v>
      </c>
      <c r="CT30" s="33">
        <f t="shared" si="6"/>
        <v>0</v>
      </c>
      <c r="CU30" s="33">
        <f t="shared" si="6"/>
        <v>0</v>
      </c>
      <c r="CV30" s="33">
        <f t="shared" si="6"/>
        <v>0</v>
      </c>
      <c r="CW30" s="33">
        <f t="shared" si="6"/>
        <v>2698</v>
      </c>
      <c r="CX30" s="33">
        <f t="shared" si="6"/>
        <v>2698</v>
      </c>
      <c r="CY30" s="33">
        <f t="shared" si="6"/>
        <v>0</v>
      </c>
      <c r="CZ30" s="33">
        <f t="shared" si="6"/>
        <v>0</v>
      </c>
      <c r="DA30" s="33">
        <f t="shared" si="6"/>
        <v>0</v>
      </c>
      <c r="DB30" s="33">
        <f t="shared" si="6"/>
        <v>2698</v>
      </c>
      <c r="DC30" s="33">
        <v>2168.4</v>
      </c>
      <c r="DD30" s="33">
        <v>0</v>
      </c>
      <c r="DE30" s="33">
        <v>0</v>
      </c>
      <c r="DF30" s="33">
        <v>0</v>
      </c>
      <c r="DG30" s="33">
        <v>2168.4</v>
      </c>
      <c r="DH30" s="33">
        <f t="shared" si="7"/>
        <v>2698</v>
      </c>
      <c r="DI30" s="33">
        <f t="shared" si="7"/>
        <v>0</v>
      </c>
      <c r="DJ30" s="33">
        <f t="shared" si="7"/>
        <v>0</v>
      </c>
      <c r="DK30" s="33">
        <f t="shared" si="7"/>
        <v>0</v>
      </c>
      <c r="DL30" s="33">
        <f t="shared" si="7"/>
        <v>2698</v>
      </c>
      <c r="DM30" s="33">
        <f t="shared" si="7"/>
        <v>2698</v>
      </c>
      <c r="DN30" s="33">
        <f t="shared" si="7"/>
        <v>0</v>
      </c>
      <c r="DO30" s="33">
        <f t="shared" si="7"/>
        <v>0</v>
      </c>
      <c r="DP30" s="33">
        <f t="shared" si="7"/>
        <v>0</v>
      </c>
      <c r="DQ30" s="33">
        <f t="shared" si="7"/>
        <v>2698</v>
      </c>
      <c r="DR30" s="33" t="s">
        <v>183</v>
      </c>
    </row>
    <row r="31" spans="1:122" ht="265.89999999999998" customHeight="1" x14ac:dyDescent="0.2">
      <c r="A31" s="32" t="s">
        <v>274</v>
      </c>
      <c r="B31" s="43" t="s">
        <v>0</v>
      </c>
      <c r="C31" s="44" t="s">
        <v>0</v>
      </c>
      <c r="D31" s="31" t="s">
        <v>281</v>
      </c>
      <c r="E31" s="31" t="s">
        <v>180</v>
      </c>
      <c r="F31" s="31" t="s">
        <v>206</v>
      </c>
      <c r="G31" s="31" t="s">
        <v>0</v>
      </c>
      <c r="H31" s="31" t="s">
        <v>0</v>
      </c>
      <c r="I31" s="31" t="s">
        <v>0</v>
      </c>
      <c r="J31" s="31" t="s">
        <v>0</v>
      </c>
      <c r="K31" s="31" t="s">
        <v>0</v>
      </c>
      <c r="L31" s="31" t="s">
        <v>0</v>
      </c>
      <c r="M31" s="31" t="s">
        <v>0</v>
      </c>
      <c r="N31" s="31" t="s">
        <v>0</v>
      </c>
      <c r="O31" s="31" t="s">
        <v>0</v>
      </c>
      <c r="P31" s="31" t="s">
        <v>0</v>
      </c>
      <c r="Q31" s="31" t="s">
        <v>0</v>
      </c>
      <c r="R31" s="31" t="s">
        <v>0</v>
      </c>
      <c r="S31" s="31" t="s">
        <v>0</v>
      </c>
      <c r="T31" s="31" t="s">
        <v>0</v>
      </c>
      <c r="U31" s="31" t="s">
        <v>0</v>
      </c>
      <c r="V31" s="31" t="s">
        <v>0</v>
      </c>
      <c r="W31" s="31" t="s">
        <v>0</v>
      </c>
      <c r="X31" s="31" t="s">
        <v>282</v>
      </c>
      <c r="Y31" s="31" t="s">
        <v>180</v>
      </c>
      <c r="Z31" s="31" t="s">
        <v>283</v>
      </c>
      <c r="AA31" s="31" t="s">
        <v>0</v>
      </c>
      <c r="AB31" s="31" t="s">
        <v>0</v>
      </c>
      <c r="AC31" s="31" t="s">
        <v>283</v>
      </c>
      <c r="AD31" s="31" t="s">
        <v>44</v>
      </c>
      <c r="AE31" s="31" t="s">
        <v>0</v>
      </c>
      <c r="AF31" s="33">
        <v>0</v>
      </c>
      <c r="AG31" s="33">
        <v>0</v>
      </c>
      <c r="AH31" s="33">
        <v>0</v>
      </c>
      <c r="AI31" s="33">
        <v>0</v>
      </c>
      <c r="AJ31" s="33">
        <v>0</v>
      </c>
      <c r="AK31" s="33">
        <v>0</v>
      </c>
      <c r="AL31" s="33">
        <v>0</v>
      </c>
      <c r="AM31" s="33">
        <v>0</v>
      </c>
      <c r="AN31" s="33">
        <v>0</v>
      </c>
      <c r="AO31" s="33">
        <v>0</v>
      </c>
      <c r="AP31" s="33">
        <f t="shared" si="8"/>
        <v>0</v>
      </c>
      <c r="AQ31" s="33">
        <v>0</v>
      </c>
      <c r="AR31" s="33">
        <v>0</v>
      </c>
      <c r="AS31" s="33">
        <v>0</v>
      </c>
      <c r="AT31" s="33">
        <v>0</v>
      </c>
      <c r="AU31" s="33">
        <f t="shared" si="9"/>
        <v>0</v>
      </c>
      <c r="AV31" s="33">
        <v>0</v>
      </c>
      <c r="AW31" s="33">
        <v>0</v>
      </c>
      <c r="AX31" s="33">
        <v>0</v>
      </c>
      <c r="AY31" s="33">
        <v>0</v>
      </c>
      <c r="AZ31" s="33">
        <f t="shared" si="10"/>
        <v>0</v>
      </c>
      <c r="BA31" s="33">
        <v>0</v>
      </c>
      <c r="BB31" s="33">
        <v>0</v>
      </c>
      <c r="BC31" s="33">
        <v>0</v>
      </c>
      <c r="BD31" s="33">
        <v>0</v>
      </c>
      <c r="BE31" s="33">
        <f t="shared" si="11"/>
        <v>0</v>
      </c>
      <c r="BF31" s="33">
        <v>0</v>
      </c>
      <c r="BG31" s="33">
        <v>0</v>
      </c>
      <c r="BH31" s="33">
        <v>0</v>
      </c>
      <c r="BI31" s="33">
        <v>0</v>
      </c>
      <c r="BJ31" s="33">
        <v>0</v>
      </c>
      <c r="BK31" s="33">
        <v>0</v>
      </c>
      <c r="BL31" s="33">
        <v>0</v>
      </c>
      <c r="BM31" s="33">
        <v>0</v>
      </c>
      <c r="BN31" s="33">
        <v>0</v>
      </c>
      <c r="BO31" s="33">
        <v>0</v>
      </c>
      <c r="BP31" s="33">
        <v>0</v>
      </c>
      <c r="BQ31" s="33">
        <v>0</v>
      </c>
      <c r="BR31" s="33">
        <v>0</v>
      </c>
      <c r="BS31" s="33">
        <v>0</v>
      </c>
      <c r="BT31" s="33">
        <f t="shared" si="12"/>
        <v>0</v>
      </c>
      <c r="BU31" s="33">
        <v>0</v>
      </c>
      <c r="BV31" s="33">
        <v>0</v>
      </c>
      <c r="BW31" s="33">
        <v>0</v>
      </c>
      <c r="BX31" s="33">
        <v>0</v>
      </c>
      <c r="BY31" s="33">
        <f t="shared" si="13"/>
        <v>0</v>
      </c>
      <c r="BZ31" s="33">
        <v>0</v>
      </c>
      <c r="CA31" s="33">
        <v>0</v>
      </c>
      <c r="CB31" s="33">
        <v>0</v>
      </c>
      <c r="CC31" s="33">
        <v>0</v>
      </c>
      <c r="CD31" s="33">
        <v>0</v>
      </c>
      <c r="CE31" s="33">
        <v>0</v>
      </c>
      <c r="CF31" s="33">
        <v>0</v>
      </c>
      <c r="CG31" s="33">
        <v>0</v>
      </c>
      <c r="CH31" s="33">
        <v>0</v>
      </c>
      <c r="CI31" s="33">
        <f t="shared" si="14"/>
        <v>0</v>
      </c>
      <c r="CJ31" s="33">
        <v>0</v>
      </c>
      <c r="CK31" s="33">
        <v>0</v>
      </c>
      <c r="CL31" s="33">
        <v>0</v>
      </c>
      <c r="CM31" s="33">
        <v>0</v>
      </c>
      <c r="CN31" s="33">
        <v>0</v>
      </c>
      <c r="CO31" s="33">
        <v>0</v>
      </c>
      <c r="CP31" s="33">
        <v>0</v>
      </c>
      <c r="CQ31" s="33">
        <v>0</v>
      </c>
      <c r="CR31" s="33">
        <v>0</v>
      </c>
      <c r="CS31" s="33">
        <f t="shared" si="6"/>
        <v>0</v>
      </c>
      <c r="CT31" s="33">
        <f t="shared" si="6"/>
        <v>0</v>
      </c>
      <c r="CU31" s="33">
        <f t="shared" si="6"/>
        <v>0</v>
      </c>
      <c r="CV31" s="33">
        <f t="shared" si="6"/>
        <v>0</v>
      </c>
      <c r="CW31" s="33">
        <f t="shared" si="6"/>
        <v>0</v>
      </c>
      <c r="CX31" s="33">
        <f t="shared" si="6"/>
        <v>0</v>
      </c>
      <c r="CY31" s="33">
        <f t="shared" si="6"/>
        <v>0</v>
      </c>
      <c r="CZ31" s="33">
        <f t="shared" si="6"/>
        <v>0</v>
      </c>
      <c r="DA31" s="33">
        <f t="shared" si="6"/>
        <v>0</v>
      </c>
      <c r="DB31" s="33">
        <f t="shared" si="6"/>
        <v>0</v>
      </c>
      <c r="DC31" s="33">
        <v>0</v>
      </c>
      <c r="DD31" s="33">
        <v>0</v>
      </c>
      <c r="DE31" s="33">
        <v>0</v>
      </c>
      <c r="DF31" s="33">
        <v>0</v>
      </c>
      <c r="DG31" s="33">
        <v>0</v>
      </c>
      <c r="DH31" s="33">
        <f t="shared" si="7"/>
        <v>0</v>
      </c>
      <c r="DI31" s="33">
        <f t="shared" si="7"/>
        <v>0</v>
      </c>
      <c r="DJ31" s="33">
        <f t="shared" si="7"/>
        <v>0</v>
      </c>
      <c r="DK31" s="33">
        <f t="shared" si="7"/>
        <v>0</v>
      </c>
      <c r="DL31" s="33">
        <f t="shared" si="7"/>
        <v>0</v>
      </c>
      <c r="DM31" s="33">
        <f t="shared" si="7"/>
        <v>0</v>
      </c>
      <c r="DN31" s="33">
        <f t="shared" si="7"/>
        <v>0</v>
      </c>
      <c r="DO31" s="33">
        <f t="shared" si="7"/>
        <v>0</v>
      </c>
      <c r="DP31" s="33">
        <f t="shared" si="7"/>
        <v>0</v>
      </c>
      <c r="DQ31" s="33">
        <f t="shared" si="7"/>
        <v>0</v>
      </c>
      <c r="DR31" s="33" t="s">
        <v>0</v>
      </c>
    </row>
    <row r="32" spans="1:122" ht="96.2" customHeight="1" x14ac:dyDescent="0.2">
      <c r="A32" s="32" t="s">
        <v>274</v>
      </c>
      <c r="B32" s="43" t="s">
        <v>0</v>
      </c>
      <c r="C32" s="44" t="s">
        <v>0</v>
      </c>
      <c r="D32" s="31" t="s">
        <v>0</v>
      </c>
      <c r="E32" s="31" t="s">
        <v>0</v>
      </c>
      <c r="F32" s="31" t="s">
        <v>0</v>
      </c>
      <c r="G32" s="31" t="s">
        <v>0</v>
      </c>
      <c r="H32" s="31" t="s">
        <v>0</v>
      </c>
      <c r="I32" s="31" t="s">
        <v>0</v>
      </c>
      <c r="J32" s="31" t="s">
        <v>0</v>
      </c>
      <c r="K32" s="31" t="s">
        <v>0</v>
      </c>
      <c r="L32" s="31" t="s">
        <v>0</v>
      </c>
      <c r="M32" s="31" t="s">
        <v>0</v>
      </c>
      <c r="N32" s="31" t="s">
        <v>0</v>
      </c>
      <c r="O32" s="31" t="s">
        <v>0</v>
      </c>
      <c r="P32" s="31" t="s">
        <v>0</v>
      </c>
      <c r="Q32" s="31" t="s">
        <v>0</v>
      </c>
      <c r="R32" s="31" t="s">
        <v>0</v>
      </c>
      <c r="S32" s="31" t="s">
        <v>0</v>
      </c>
      <c r="T32" s="31" t="s">
        <v>0</v>
      </c>
      <c r="U32" s="31" t="s">
        <v>0</v>
      </c>
      <c r="V32" s="31" t="s">
        <v>0</v>
      </c>
      <c r="W32" s="31" t="s">
        <v>0</v>
      </c>
      <c r="X32" s="31" t="s">
        <v>284</v>
      </c>
      <c r="Y32" s="31" t="s">
        <v>180</v>
      </c>
      <c r="Z32" s="31" t="s">
        <v>285</v>
      </c>
      <c r="AA32" s="31" t="s">
        <v>0</v>
      </c>
      <c r="AB32" s="31" t="s">
        <v>0</v>
      </c>
      <c r="AC32" s="31" t="s">
        <v>285</v>
      </c>
      <c r="AD32" s="31" t="s">
        <v>44</v>
      </c>
      <c r="AE32" s="31" t="s">
        <v>0</v>
      </c>
      <c r="AF32" s="33">
        <v>0</v>
      </c>
      <c r="AG32" s="33">
        <v>0</v>
      </c>
      <c r="AH32" s="33">
        <v>0</v>
      </c>
      <c r="AI32" s="33">
        <v>0</v>
      </c>
      <c r="AJ32" s="33">
        <v>0</v>
      </c>
      <c r="AK32" s="33">
        <v>0</v>
      </c>
      <c r="AL32" s="33">
        <v>0</v>
      </c>
      <c r="AM32" s="33">
        <v>0</v>
      </c>
      <c r="AN32" s="33">
        <v>0</v>
      </c>
      <c r="AO32" s="33">
        <v>0</v>
      </c>
      <c r="AP32" s="33">
        <f t="shared" si="8"/>
        <v>0</v>
      </c>
      <c r="AQ32" s="33">
        <v>0</v>
      </c>
      <c r="AR32" s="33">
        <v>0</v>
      </c>
      <c r="AS32" s="33">
        <v>0</v>
      </c>
      <c r="AT32" s="33">
        <v>0</v>
      </c>
      <c r="AU32" s="33">
        <f t="shared" si="9"/>
        <v>0</v>
      </c>
      <c r="AV32" s="33">
        <v>0</v>
      </c>
      <c r="AW32" s="33">
        <v>0</v>
      </c>
      <c r="AX32" s="33">
        <v>0</v>
      </c>
      <c r="AY32" s="33">
        <v>0</v>
      </c>
      <c r="AZ32" s="33">
        <f t="shared" si="10"/>
        <v>0</v>
      </c>
      <c r="BA32" s="33">
        <v>0</v>
      </c>
      <c r="BB32" s="33">
        <v>0</v>
      </c>
      <c r="BC32" s="33">
        <v>0</v>
      </c>
      <c r="BD32" s="33">
        <v>0</v>
      </c>
      <c r="BE32" s="33">
        <f t="shared" si="11"/>
        <v>0</v>
      </c>
      <c r="BF32" s="33">
        <v>0</v>
      </c>
      <c r="BG32" s="33">
        <v>0</v>
      </c>
      <c r="BH32" s="33">
        <v>0</v>
      </c>
      <c r="BI32" s="33">
        <v>0</v>
      </c>
      <c r="BJ32" s="33">
        <v>0</v>
      </c>
      <c r="BK32" s="33">
        <v>0</v>
      </c>
      <c r="BL32" s="33">
        <v>0</v>
      </c>
      <c r="BM32" s="33">
        <v>0</v>
      </c>
      <c r="BN32" s="33">
        <v>0</v>
      </c>
      <c r="BO32" s="33">
        <v>0</v>
      </c>
      <c r="BP32" s="33">
        <v>0</v>
      </c>
      <c r="BQ32" s="33">
        <v>0</v>
      </c>
      <c r="BR32" s="33">
        <v>0</v>
      </c>
      <c r="BS32" s="33">
        <v>0</v>
      </c>
      <c r="BT32" s="33">
        <f t="shared" si="12"/>
        <v>0</v>
      </c>
      <c r="BU32" s="33">
        <v>0</v>
      </c>
      <c r="BV32" s="33">
        <v>0</v>
      </c>
      <c r="BW32" s="33">
        <v>0</v>
      </c>
      <c r="BX32" s="33">
        <v>0</v>
      </c>
      <c r="BY32" s="33">
        <f t="shared" si="13"/>
        <v>0</v>
      </c>
      <c r="BZ32" s="33">
        <v>0</v>
      </c>
      <c r="CA32" s="33">
        <v>0</v>
      </c>
      <c r="CB32" s="33">
        <v>0</v>
      </c>
      <c r="CC32" s="33">
        <v>0</v>
      </c>
      <c r="CD32" s="33">
        <v>0</v>
      </c>
      <c r="CE32" s="33">
        <v>0</v>
      </c>
      <c r="CF32" s="33">
        <v>0</v>
      </c>
      <c r="CG32" s="33">
        <v>0</v>
      </c>
      <c r="CH32" s="33">
        <v>0</v>
      </c>
      <c r="CI32" s="33">
        <f t="shared" si="14"/>
        <v>0</v>
      </c>
      <c r="CJ32" s="33">
        <v>0</v>
      </c>
      <c r="CK32" s="33">
        <v>0</v>
      </c>
      <c r="CL32" s="33">
        <v>0</v>
      </c>
      <c r="CM32" s="33">
        <v>0</v>
      </c>
      <c r="CN32" s="33">
        <v>0</v>
      </c>
      <c r="CO32" s="33">
        <v>0</v>
      </c>
      <c r="CP32" s="33">
        <v>0</v>
      </c>
      <c r="CQ32" s="33">
        <v>0</v>
      </c>
      <c r="CR32" s="33">
        <v>0</v>
      </c>
      <c r="CS32" s="33">
        <f t="shared" si="6"/>
        <v>0</v>
      </c>
      <c r="CT32" s="33">
        <f t="shared" si="6"/>
        <v>0</v>
      </c>
      <c r="CU32" s="33">
        <f t="shared" si="6"/>
        <v>0</v>
      </c>
      <c r="CV32" s="33">
        <f t="shared" si="6"/>
        <v>0</v>
      </c>
      <c r="CW32" s="33">
        <f t="shared" si="6"/>
        <v>0</v>
      </c>
      <c r="CX32" s="33">
        <f t="shared" si="6"/>
        <v>0</v>
      </c>
      <c r="CY32" s="33">
        <f t="shared" si="6"/>
        <v>0</v>
      </c>
      <c r="CZ32" s="33">
        <f t="shared" si="6"/>
        <v>0</v>
      </c>
      <c r="DA32" s="33">
        <f t="shared" si="6"/>
        <v>0</v>
      </c>
      <c r="DB32" s="33">
        <f t="shared" si="6"/>
        <v>0</v>
      </c>
      <c r="DC32" s="33">
        <v>0</v>
      </c>
      <c r="DD32" s="33">
        <v>0</v>
      </c>
      <c r="DE32" s="33">
        <v>0</v>
      </c>
      <c r="DF32" s="33">
        <v>0</v>
      </c>
      <c r="DG32" s="33">
        <v>0</v>
      </c>
      <c r="DH32" s="33">
        <f t="shared" si="7"/>
        <v>0</v>
      </c>
      <c r="DI32" s="33">
        <f t="shared" si="7"/>
        <v>0</v>
      </c>
      <c r="DJ32" s="33">
        <f t="shared" si="7"/>
        <v>0</v>
      </c>
      <c r="DK32" s="33">
        <f t="shared" si="7"/>
        <v>0</v>
      </c>
      <c r="DL32" s="33">
        <f t="shared" si="7"/>
        <v>0</v>
      </c>
      <c r="DM32" s="33">
        <f t="shared" si="7"/>
        <v>0</v>
      </c>
      <c r="DN32" s="33">
        <f t="shared" si="7"/>
        <v>0</v>
      </c>
      <c r="DO32" s="33">
        <f t="shared" si="7"/>
        <v>0</v>
      </c>
      <c r="DP32" s="33">
        <f t="shared" si="7"/>
        <v>0</v>
      </c>
      <c r="DQ32" s="33">
        <f t="shared" si="7"/>
        <v>0</v>
      </c>
      <c r="DR32" s="33" t="s">
        <v>0</v>
      </c>
    </row>
    <row r="33" spans="1:122" ht="84" customHeight="1" x14ac:dyDescent="0.2">
      <c r="A33" s="32" t="s">
        <v>286</v>
      </c>
      <c r="B33" s="43" t="s">
        <v>287</v>
      </c>
      <c r="C33" s="44" t="s">
        <v>288</v>
      </c>
      <c r="D33" s="31" t="s">
        <v>261</v>
      </c>
      <c r="E33" s="31" t="s">
        <v>262</v>
      </c>
      <c r="F33" s="31" t="s">
        <v>263</v>
      </c>
      <c r="G33" s="31" t="s">
        <v>0</v>
      </c>
      <c r="H33" s="31" t="s">
        <v>0</v>
      </c>
      <c r="I33" s="31" t="s">
        <v>0</v>
      </c>
      <c r="J33" s="31" t="s">
        <v>0</v>
      </c>
      <c r="K33" s="31" t="s">
        <v>0</v>
      </c>
      <c r="L33" s="31" t="s">
        <v>0</v>
      </c>
      <c r="M33" s="31" t="s">
        <v>0</v>
      </c>
      <c r="N33" s="31" t="s">
        <v>0</v>
      </c>
      <c r="O33" s="31" t="s">
        <v>0</v>
      </c>
      <c r="P33" s="31" t="s">
        <v>0</v>
      </c>
      <c r="Q33" s="31" t="s">
        <v>0</v>
      </c>
      <c r="R33" s="31" t="s">
        <v>0</v>
      </c>
      <c r="S33" s="31" t="s">
        <v>0</v>
      </c>
      <c r="T33" s="31" t="s">
        <v>0</v>
      </c>
      <c r="U33" s="31" t="s">
        <v>0</v>
      </c>
      <c r="V33" s="31" t="s">
        <v>0</v>
      </c>
      <c r="W33" s="31" t="s">
        <v>0</v>
      </c>
      <c r="X33" s="31" t="s">
        <v>264</v>
      </c>
      <c r="Y33" s="31" t="s">
        <v>180</v>
      </c>
      <c r="Z33" s="31" t="s">
        <v>265</v>
      </c>
      <c r="AA33" s="31" t="s">
        <v>0</v>
      </c>
      <c r="AB33" s="31" t="s">
        <v>0</v>
      </c>
      <c r="AC33" s="31" t="s">
        <v>265</v>
      </c>
      <c r="AD33" s="31" t="s">
        <v>50</v>
      </c>
      <c r="AE33" s="31" t="s">
        <v>266</v>
      </c>
      <c r="AF33" s="33">
        <v>45042</v>
      </c>
      <c r="AG33" s="33">
        <v>45042</v>
      </c>
      <c r="AH33" s="33">
        <v>100</v>
      </c>
      <c r="AI33" s="33">
        <v>100</v>
      </c>
      <c r="AJ33" s="33">
        <v>6.4</v>
      </c>
      <c r="AK33" s="33">
        <v>6.4</v>
      </c>
      <c r="AL33" s="33">
        <v>0</v>
      </c>
      <c r="AM33" s="33">
        <v>0</v>
      </c>
      <c r="AN33" s="33">
        <v>44935.6</v>
      </c>
      <c r="AO33" s="33">
        <v>44935.6</v>
      </c>
      <c r="AP33" s="33">
        <f t="shared" si="8"/>
        <v>50964.7</v>
      </c>
      <c r="AQ33" s="33">
        <v>0</v>
      </c>
      <c r="AR33" s="33">
        <v>0</v>
      </c>
      <c r="AS33" s="33">
        <v>0</v>
      </c>
      <c r="AT33" s="33">
        <v>50964.7</v>
      </c>
      <c r="AU33" s="33">
        <f t="shared" si="9"/>
        <v>49893.5</v>
      </c>
      <c r="AV33" s="33">
        <v>0</v>
      </c>
      <c r="AW33" s="33">
        <v>0</v>
      </c>
      <c r="AX33" s="33">
        <v>0</v>
      </c>
      <c r="AY33" s="33">
        <v>49893.5</v>
      </c>
      <c r="AZ33" s="33">
        <f t="shared" si="10"/>
        <v>53047.3</v>
      </c>
      <c r="BA33" s="33">
        <v>1982.8</v>
      </c>
      <c r="BB33" s="33">
        <v>149.19999999999999</v>
      </c>
      <c r="BC33" s="33">
        <v>0</v>
      </c>
      <c r="BD33" s="33">
        <v>50915.3</v>
      </c>
      <c r="BE33" s="33">
        <f t="shared" si="11"/>
        <v>53047.199999999997</v>
      </c>
      <c r="BF33" s="33">
        <v>1982.8</v>
      </c>
      <c r="BG33" s="33">
        <v>149.19999999999999</v>
      </c>
      <c r="BH33" s="33">
        <v>0</v>
      </c>
      <c r="BI33" s="33">
        <v>50915.199999999997</v>
      </c>
      <c r="BJ33" s="33">
        <v>44714.3</v>
      </c>
      <c r="BK33" s="33">
        <v>44714.3</v>
      </c>
      <c r="BL33" s="33">
        <v>0</v>
      </c>
      <c r="BM33" s="33">
        <v>0</v>
      </c>
      <c r="BN33" s="33">
        <v>0</v>
      </c>
      <c r="BO33" s="33">
        <v>0</v>
      </c>
      <c r="BP33" s="33">
        <v>0</v>
      </c>
      <c r="BQ33" s="33">
        <v>0</v>
      </c>
      <c r="BR33" s="33">
        <v>44714.3</v>
      </c>
      <c r="BS33" s="33">
        <v>44714.3</v>
      </c>
      <c r="BT33" s="33">
        <f t="shared" si="12"/>
        <v>50964.7</v>
      </c>
      <c r="BU33" s="33">
        <v>0</v>
      </c>
      <c r="BV33" s="33">
        <v>0</v>
      </c>
      <c r="BW33" s="33">
        <v>0</v>
      </c>
      <c r="BX33" s="33">
        <v>50964.7</v>
      </c>
      <c r="BY33" s="33">
        <f t="shared" si="13"/>
        <v>49893.5</v>
      </c>
      <c r="BZ33" s="33">
        <v>0</v>
      </c>
      <c r="CA33" s="33">
        <v>0</v>
      </c>
      <c r="CB33" s="33">
        <v>0</v>
      </c>
      <c r="CC33" s="33">
        <v>49893.5</v>
      </c>
      <c r="CD33" s="33">
        <v>50893.7</v>
      </c>
      <c r="CE33" s="33">
        <v>0</v>
      </c>
      <c r="CF33" s="33">
        <v>0</v>
      </c>
      <c r="CG33" s="33">
        <v>0</v>
      </c>
      <c r="CH33" s="33">
        <v>50893.7</v>
      </c>
      <c r="CI33" s="33">
        <f t="shared" si="14"/>
        <v>50893.7</v>
      </c>
      <c r="CJ33" s="33">
        <v>0</v>
      </c>
      <c r="CK33" s="33">
        <v>0</v>
      </c>
      <c r="CL33" s="33">
        <v>0</v>
      </c>
      <c r="CM33" s="33">
        <v>50893.7</v>
      </c>
      <c r="CN33" s="33">
        <v>45042</v>
      </c>
      <c r="CO33" s="33">
        <v>100</v>
      </c>
      <c r="CP33" s="33">
        <v>6.4</v>
      </c>
      <c r="CQ33" s="33">
        <v>0</v>
      </c>
      <c r="CR33" s="33">
        <v>44935.6</v>
      </c>
      <c r="CS33" s="33">
        <f t="shared" si="6"/>
        <v>50964.7</v>
      </c>
      <c r="CT33" s="33">
        <f t="shared" si="6"/>
        <v>0</v>
      </c>
      <c r="CU33" s="33">
        <f t="shared" si="6"/>
        <v>0</v>
      </c>
      <c r="CV33" s="33">
        <f t="shared" si="6"/>
        <v>0</v>
      </c>
      <c r="CW33" s="33">
        <f t="shared" si="6"/>
        <v>50964.7</v>
      </c>
      <c r="CX33" s="33">
        <f t="shared" si="6"/>
        <v>49893.5</v>
      </c>
      <c r="CY33" s="33">
        <f t="shared" si="6"/>
        <v>0</v>
      </c>
      <c r="CZ33" s="33">
        <f t="shared" si="6"/>
        <v>0</v>
      </c>
      <c r="DA33" s="33">
        <f t="shared" si="6"/>
        <v>0</v>
      </c>
      <c r="DB33" s="33">
        <f t="shared" si="6"/>
        <v>49893.5</v>
      </c>
      <c r="DC33" s="33">
        <v>44714.3</v>
      </c>
      <c r="DD33" s="33">
        <v>0</v>
      </c>
      <c r="DE33" s="33">
        <v>0</v>
      </c>
      <c r="DF33" s="33">
        <v>0</v>
      </c>
      <c r="DG33" s="33">
        <v>44714.3</v>
      </c>
      <c r="DH33" s="33">
        <f t="shared" si="7"/>
        <v>50964.7</v>
      </c>
      <c r="DI33" s="33">
        <f t="shared" si="7"/>
        <v>0</v>
      </c>
      <c r="DJ33" s="33">
        <f t="shared" si="7"/>
        <v>0</v>
      </c>
      <c r="DK33" s="33">
        <f t="shared" si="7"/>
        <v>0</v>
      </c>
      <c r="DL33" s="33">
        <f t="shared" si="7"/>
        <v>50964.7</v>
      </c>
      <c r="DM33" s="33">
        <f t="shared" si="7"/>
        <v>49893.5</v>
      </c>
      <c r="DN33" s="33">
        <f t="shared" si="7"/>
        <v>0</v>
      </c>
      <c r="DO33" s="33">
        <f t="shared" si="7"/>
        <v>0</v>
      </c>
      <c r="DP33" s="33">
        <f t="shared" si="7"/>
        <v>0</v>
      </c>
      <c r="DQ33" s="33">
        <f t="shared" si="7"/>
        <v>49893.5</v>
      </c>
      <c r="DR33" s="33" t="s">
        <v>183</v>
      </c>
    </row>
    <row r="34" spans="1:122" ht="96.2" customHeight="1" x14ac:dyDescent="0.2">
      <c r="A34" s="32" t="s">
        <v>286</v>
      </c>
      <c r="B34" s="43" t="s">
        <v>0</v>
      </c>
      <c r="C34" s="44" t="s">
        <v>0</v>
      </c>
      <c r="D34" s="31" t="s">
        <v>176</v>
      </c>
      <c r="E34" s="31" t="s">
        <v>289</v>
      </c>
      <c r="F34" s="31" t="s">
        <v>178</v>
      </c>
      <c r="G34" s="31" t="s">
        <v>0</v>
      </c>
      <c r="H34" s="31" t="s">
        <v>0</v>
      </c>
      <c r="I34" s="31" t="s">
        <v>0</v>
      </c>
      <c r="J34" s="31" t="s">
        <v>0</v>
      </c>
      <c r="K34" s="31" t="s">
        <v>0</v>
      </c>
      <c r="L34" s="31" t="s">
        <v>0</v>
      </c>
      <c r="M34" s="31" t="s">
        <v>0</v>
      </c>
      <c r="N34" s="31" t="s">
        <v>0</v>
      </c>
      <c r="O34" s="31" t="s">
        <v>0</v>
      </c>
      <c r="P34" s="31" t="s">
        <v>0</v>
      </c>
      <c r="Q34" s="31" t="s">
        <v>0</v>
      </c>
      <c r="R34" s="31" t="s">
        <v>0</v>
      </c>
      <c r="S34" s="31" t="s">
        <v>0</v>
      </c>
      <c r="T34" s="31" t="s">
        <v>0</v>
      </c>
      <c r="U34" s="31" t="s">
        <v>0</v>
      </c>
      <c r="V34" s="31" t="s">
        <v>0</v>
      </c>
      <c r="W34" s="31" t="s">
        <v>0</v>
      </c>
      <c r="X34" s="31" t="s">
        <v>273</v>
      </c>
      <c r="Y34" s="31" t="s">
        <v>180</v>
      </c>
      <c r="Z34" s="31" t="s">
        <v>236</v>
      </c>
      <c r="AA34" s="31" t="s">
        <v>0</v>
      </c>
      <c r="AB34" s="31" t="s">
        <v>0</v>
      </c>
      <c r="AC34" s="31" t="s">
        <v>236</v>
      </c>
      <c r="AD34" s="31" t="s">
        <v>50</v>
      </c>
      <c r="AE34" s="31" t="s">
        <v>0</v>
      </c>
      <c r="AF34" s="33">
        <v>0</v>
      </c>
      <c r="AG34" s="33">
        <v>0</v>
      </c>
      <c r="AH34" s="33">
        <v>0</v>
      </c>
      <c r="AI34" s="33">
        <v>0</v>
      </c>
      <c r="AJ34" s="33">
        <v>0</v>
      </c>
      <c r="AK34" s="33">
        <v>0</v>
      </c>
      <c r="AL34" s="33">
        <v>0</v>
      </c>
      <c r="AM34" s="33">
        <v>0</v>
      </c>
      <c r="AN34" s="33">
        <v>0</v>
      </c>
      <c r="AO34" s="33">
        <v>0</v>
      </c>
      <c r="AP34" s="33">
        <f t="shared" si="8"/>
        <v>0</v>
      </c>
      <c r="AQ34" s="33">
        <v>0</v>
      </c>
      <c r="AR34" s="33">
        <v>0</v>
      </c>
      <c r="AS34" s="33">
        <v>0</v>
      </c>
      <c r="AT34" s="33">
        <v>0</v>
      </c>
      <c r="AU34" s="33">
        <f t="shared" si="9"/>
        <v>0</v>
      </c>
      <c r="AV34" s="33">
        <v>0</v>
      </c>
      <c r="AW34" s="33">
        <v>0</v>
      </c>
      <c r="AX34" s="33">
        <v>0</v>
      </c>
      <c r="AY34" s="33">
        <v>0</v>
      </c>
      <c r="AZ34" s="33">
        <f t="shared" si="10"/>
        <v>0</v>
      </c>
      <c r="BA34" s="33">
        <v>0</v>
      </c>
      <c r="BB34" s="33">
        <v>0</v>
      </c>
      <c r="BC34" s="33">
        <v>0</v>
      </c>
      <c r="BD34" s="33">
        <v>0</v>
      </c>
      <c r="BE34" s="33">
        <f t="shared" si="11"/>
        <v>0</v>
      </c>
      <c r="BF34" s="33">
        <v>0</v>
      </c>
      <c r="BG34" s="33">
        <v>0</v>
      </c>
      <c r="BH34" s="33">
        <v>0</v>
      </c>
      <c r="BI34" s="33">
        <v>0</v>
      </c>
      <c r="BJ34" s="33">
        <v>0</v>
      </c>
      <c r="BK34" s="33">
        <v>0</v>
      </c>
      <c r="BL34" s="33">
        <v>0</v>
      </c>
      <c r="BM34" s="33">
        <v>0</v>
      </c>
      <c r="BN34" s="33">
        <v>0</v>
      </c>
      <c r="BO34" s="33">
        <v>0</v>
      </c>
      <c r="BP34" s="33">
        <v>0</v>
      </c>
      <c r="BQ34" s="33">
        <v>0</v>
      </c>
      <c r="BR34" s="33">
        <v>0</v>
      </c>
      <c r="BS34" s="33">
        <v>0</v>
      </c>
      <c r="BT34" s="33">
        <f t="shared" si="12"/>
        <v>0</v>
      </c>
      <c r="BU34" s="33">
        <v>0</v>
      </c>
      <c r="BV34" s="33">
        <v>0</v>
      </c>
      <c r="BW34" s="33">
        <v>0</v>
      </c>
      <c r="BX34" s="33">
        <v>0</v>
      </c>
      <c r="BY34" s="33">
        <f t="shared" si="13"/>
        <v>0</v>
      </c>
      <c r="BZ34" s="33">
        <v>0</v>
      </c>
      <c r="CA34" s="33">
        <v>0</v>
      </c>
      <c r="CB34" s="33">
        <v>0</v>
      </c>
      <c r="CC34" s="33">
        <v>0</v>
      </c>
      <c r="CD34" s="33">
        <v>0</v>
      </c>
      <c r="CE34" s="33">
        <v>0</v>
      </c>
      <c r="CF34" s="33">
        <v>0</v>
      </c>
      <c r="CG34" s="33">
        <v>0</v>
      </c>
      <c r="CH34" s="33">
        <v>0</v>
      </c>
      <c r="CI34" s="33">
        <f t="shared" si="14"/>
        <v>0</v>
      </c>
      <c r="CJ34" s="33">
        <v>0</v>
      </c>
      <c r="CK34" s="33">
        <v>0</v>
      </c>
      <c r="CL34" s="33">
        <v>0</v>
      </c>
      <c r="CM34" s="33">
        <v>0</v>
      </c>
      <c r="CN34" s="33">
        <v>0</v>
      </c>
      <c r="CO34" s="33">
        <v>0</v>
      </c>
      <c r="CP34" s="33">
        <v>0</v>
      </c>
      <c r="CQ34" s="33">
        <v>0</v>
      </c>
      <c r="CR34" s="33">
        <v>0</v>
      </c>
      <c r="CS34" s="33">
        <f t="shared" si="6"/>
        <v>0</v>
      </c>
      <c r="CT34" s="33">
        <f t="shared" si="6"/>
        <v>0</v>
      </c>
      <c r="CU34" s="33">
        <f t="shared" si="6"/>
        <v>0</v>
      </c>
      <c r="CV34" s="33">
        <f t="shared" si="6"/>
        <v>0</v>
      </c>
      <c r="CW34" s="33">
        <f t="shared" si="6"/>
        <v>0</v>
      </c>
      <c r="CX34" s="33">
        <f t="shared" si="6"/>
        <v>0</v>
      </c>
      <c r="CY34" s="33">
        <f t="shared" si="6"/>
        <v>0</v>
      </c>
      <c r="CZ34" s="33">
        <f t="shared" si="6"/>
        <v>0</v>
      </c>
      <c r="DA34" s="33">
        <f t="shared" si="6"/>
        <v>0</v>
      </c>
      <c r="DB34" s="33">
        <f t="shared" si="6"/>
        <v>0</v>
      </c>
      <c r="DC34" s="33">
        <v>0</v>
      </c>
      <c r="DD34" s="33">
        <v>0</v>
      </c>
      <c r="DE34" s="33">
        <v>0</v>
      </c>
      <c r="DF34" s="33">
        <v>0</v>
      </c>
      <c r="DG34" s="33">
        <v>0</v>
      </c>
      <c r="DH34" s="33">
        <f t="shared" si="7"/>
        <v>0</v>
      </c>
      <c r="DI34" s="33">
        <f t="shared" si="7"/>
        <v>0</v>
      </c>
      <c r="DJ34" s="33">
        <f t="shared" si="7"/>
        <v>0</v>
      </c>
      <c r="DK34" s="33">
        <f t="shared" si="7"/>
        <v>0</v>
      </c>
      <c r="DL34" s="33">
        <f t="shared" si="7"/>
        <v>0</v>
      </c>
      <c r="DM34" s="33">
        <f t="shared" si="7"/>
        <v>0</v>
      </c>
      <c r="DN34" s="33">
        <f t="shared" si="7"/>
        <v>0</v>
      </c>
      <c r="DO34" s="33">
        <f t="shared" si="7"/>
        <v>0</v>
      </c>
      <c r="DP34" s="33">
        <f t="shared" si="7"/>
        <v>0</v>
      </c>
      <c r="DQ34" s="33">
        <f t="shared" si="7"/>
        <v>0</v>
      </c>
      <c r="DR34" s="33" t="s">
        <v>0</v>
      </c>
    </row>
    <row r="35" spans="1:122" ht="84" customHeight="1" x14ac:dyDescent="0.2">
      <c r="A35" s="32" t="s">
        <v>286</v>
      </c>
      <c r="B35" s="43" t="s">
        <v>0</v>
      </c>
      <c r="C35" s="44" t="s">
        <v>0</v>
      </c>
      <c r="D35" s="31" t="s">
        <v>0</v>
      </c>
      <c r="E35" s="31" t="s">
        <v>0</v>
      </c>
      <c r="F35" s="31" t="s">
        <v>0</v>
      </c>
      <c r="G35" s="31" t="s">
        <v>244</v>
      </c>
      <c r="H35" s="31" t="s">
        <v>180</v>
      </c>
      <c r="I35" s="31" t="s">
        <v>238</v>
      </c>
      <c r="J35" s="31" t="s">
        <v>59</v>
      </c>
      <c r="K35" s="31" t="s">
        <v>0</v>
      </c>
      <c r="L35" s="31" t="s">
        <v>0</v>
      </c>
      <c r="M35" s="31" t="s">
        <v>0</v>
      </c>
      <c r="N35" s="31" t="s">
        <v>0</v>
      </c>
      <c r="O35" s="31" t="s">
        <v>0</v>
      </c>
      <c r="P35" s="31" t="s">
        <v>0</v>
      </c>
      <c r="Q35" s="31" t="s">
        <v>0</v>
      </c>
      <c r="R35" s="31" t="s">
        <v>0</v>
      </c>
      <c r="S35" s="31" t="s">
        <v>0</v>
      </c>
      <c r="T35" s="31" t="s">
        <v>0</v>
      </c>
      <c r="U35" s="31" t="s">
        <v>0</v>
      </c>
      <c r="V35" s="31" t="s">
        <v>0</v>
      </c>
      <c r="W35" s="31" t="s">
        <v>0</v>
      </c>
      <c r="X35" s="31" t="s">
        <v>0</v>
      </c>
      <c r="Y35" s="31" t="s">
        <v>0</v>
      </c>
      <c r="Z35" s="31" t="s">
        <v>0</v>
      </c>
      <c r="AA35" s="31" t="s">
        <v>0</v>
      </c>
      <c r="AB35" s="31" t="s">
        <v>0</v>
      </c>
      <c r="AC35" s="31" t="s">
        <v>0</v>
      </c>
      <c r="AD35" s="31" t="s">
        <v>50</v>
      </c>
      <c r="AE35" s="31" t="s">
        <v>266</v>
      </c>
      <c r="AF35" s="33">
        <v>6382.1</v>
      </c>
      <c r="AG35" s="33">
        <v>6382.1</v>
      </c>
      <c r="AH35" s="33">
        <v>0</v>
      </c>
      <c r="AI35" s="33">
        <v>0</v>
      </c>
      <c r="AJ35" s="33">
        <v>0</v>
      </c>
      <c r="AK35" s="33">
        <v>0</v>
      </c>
      <c r="AL35" s="33">
        <v>0</v>
      </c>
      <c r="AM35" s="33">
        <v>0</v>
      </c>
      <c r="AN35" s="33">
        <v>6382.1</v>
      </c>
      <c r="AO35" s="33">
        <v>6382.1</v>
      </c>
      <c r="AP35" s="33">
        <f t="shared" si="8"/>
        <v>4201.8999999999996</v>
      </c>
      <c r="AQ35" s="33">
        <v>0</v>
      </c>
      <c r="AR35" s="33">
        <v>0</v>
      </c>
      <c r="AS35" s="33">
        <v>0</v>
      </c>
      <c r="AT35" s="33">
        <v>4201.8999999999996</v>
      </c>
      <c r="AU35" s="33">
        <f t="shared" si="9"/>
        <v>0</v>
      </c>
      <c r="AV35" s="33">
        <v>0</v>
      </c>
      <c r="AW35" s="33">
        <v>0</v>
      </c>
      <c r="AX35" s="33">
        <v>0</v>
      </c>
      <c r="AY35" s="33">
        <v>0</v>
      </c>
      <c r="AZ35" s="33">
        <f t="shared" si="10"/>
        <v>0</v>
      </c>
      <c r="BA35" s="33">
        <v>0</v>
      </c>
      <c r="BB35" s="33">
        <v>0</v>
      </c>
      <c r="BC35" s="33">
        <v>0</v>
      </c>
      <c r="BD35" s="33">
        <v>0</v>
      </c>
      <c r="BE35" s="33">
        <f t="shared" si="11"/>
        <v>0</v>
      </c>
      <c r="BF35" s="33">
        <v>0</v>
      </c>
      <c r="BG35" s="33">
        <v>0</v>
      </c>
      <c r="BH35" s="33">
        <v>0</v>
      </c>
      <c r="BI35" s="33">
        <v>0</v>
      </c>
      <c r="BJ35" s="33">
        <v>6382.1</v>
      </c>
      <c r="BK35" s="33">
        <v>6382.1</v>
      </c>
      <c r="BL35" s="33">
        <v>0</v>
      </c>
      <c r="BM35" s="33">
        <v>0</v>
      </c>
      <c r="BN35" s="33">
        <v>0</v>
      </c>
      <c r="BO35" s="33">
        <v>0</v>
      </c>
      <c r="BP35" s="33">
        <v>0</v>
      </c>
      <c r="BQ35" s="33">
        <v>0</v>
      </c>
      <c r="BR35" s="33">
        <v>6382.1</v>
      </c>
      <c r="BS35" s="33">
        <v>6382.1</v>
      </c>
      <c r="BT35" s="33">
        <f t="shared" si="12"/>
        <v>4201.8999999999996</v>
      </c>
      <c r="BU35" s="33">
        <v>0</v>
      </c>
      <c r="BV35" s="33">
        <v>0</v>
      </c>
      <c r="BW35" s="33">
        <v>0</v>
      </c>
      <c r="BX35" s="33">
        <v>4201.8999999999996</v>
      </c>
      <c r="BY35" s="33">
        <f t="shared" si="13"/>
        <v>0</v>
      </c>
      <c r="BZ35" s="33">
        <v>0</v>
      </c>
      <c r="CA35" s="33">
        <v>0</v>
      </c>
      <c r="CB35" s="33">
        <v>0</v>
      </c>
      <c r="CC35" s="33">
        <v>0</v>
      </c>
      <c r="CD35" s="33">
        <v>0</v>
      </c>
      <c r="CE35" s="33">
        <v>0</v>
      </c>
      <c r="CF35" s="33">
        <v>0</v>
      </c>
      <c r="CG35" s="33">
        <v>0</v>
      </c>
      <c r="CH35" s="33">
        <v>0</v>
      </c>
      <c r="CI35" s="33">
        <f t="shared" si="14"/>
        <v>0</v>
      </c>
      <c r="CJ35" s="33">
        <v>0</v>
      </c>
      <c r="CK35" s="33">
        <v>0</v>
      </c>
      <c r="CL35" s="33">
        <v>0</v>
      </c>
      <c r="CM35" s="33">
        <v>0</v>
      </c>
      <c r="CN35" s="33">
        <v>6382.1</v>
      </c>
      <c r="CO35" s="33">
        <v>0</v>
      </c>
      <c r="CP35" s="33">
        <v>0</v>
      </c>
      <c r="CQ35" s="33">
        <v>0</v>
      </c>
      <c r="CR35" s="33">
        <v>6382.1</v>
      </c>
      <c r="CS35" s="33">
        <f t="shared" si="6"/>
        <v>4201.8999999999996</v>
      </c>
      <c r="CT35" s="33">
        <f t="shared" si="6"/>
        <v>0</v>
      </c>
      <c r="CU35" s="33">
        <f t="shared" si="6"/>
        <v>0</v>
      </c>
      <c r="CV35" s="33">
        <f t="shared" si="6"/>
        <v>0</v>
      </c>
      <c r="CW35" s="33">
        <f t="shared" si="6"/>
        <v>4201.8999999999996</v>
      </c>
      <c r="CX35" s="33">
        <f t="shared" si="6"/>
        <v>0</v>
      </c>
      <c r="CY35" s="33">
        <f t="shared" si="6"/>
        <v>0</v>
      </c>
      <c r="CZ35" s="33">
        <f t="shared" si="6"/>
        <v>0</v>
      </c>
      <c r="DA35" s="33">
        <f t="shared" si="6"/>
        <v>0</v>
      </c>
      <c r="DB35" s="33">
        <f t="shared" si="6"/>
        <v>0</v>
      </c>
      <c r="DC35" s="33">
        <v>6382.1</v>
      </c>
      <c r="DD35" s="33">
        <v>0</v>
      </c>
      <c r="DE35" s="33">
        <v>0</v>
      </c>
      <c r="DF35" s="33">
        <v>0</v>
      </c>
      <c r="DG35" s="33">
        <v>6382.1</v>
      </c>
      <c r="DH35" s="33">
        <f t="shared" si="7"/>
        <v>4201.8999999999996</v>
      </c>
      <c r="DI35" s="33">
        <f t="shared" si="7"/>
        <v>0</v>
      </c>
      <c r="DJ35" s="33">
        <f t="shared" si="7"/>
        <v>0</v>
      </c>
      <c r="DK35" s="33">
        <f t="shared" si="7"/>
        <v>0</v>
      </c>
      <c r="DL35" s="33">
        <f t="shared" si="7"/>
        <v>4201.8999999999996</v>
      </c>
      <c r="DM35" s="33">
        <f t="shared" si="7"/>
        <v>0</v>
      </c>
      <c r="DN35" s="33">
        <f t="shared" si="7"/>
        <v>0</v>
      </c>
      <c r="DO35" s="33">
        <f t="shared" si="7"/>
        <v>0</v>
      </c>
      <c r="DP35" s="33">
        <f t="shared" si="7"/>
        <v>0</v>
      </c>
      <c r="DQ35" s="33">
        <f t="shared" si="7"/>
        <v>0</v>
      </c>
      <c r="DR35" s="33" t="s">
        <v>183</v>
      </c>
    </row>
    <row r="36" spans="1:122" ht="120.4" customHeight="1" x14ac:dyDescent="0.2">
      <c r="A36" s="32" t="s">
        <v>286</v>
      </c>
      <c r="B36" s="43" t="s">
        <v>0</v>
      </c>
      <c r="C36" s="44" t="s">
        <v>0</v>
      </c>
      <c r="D36" s="31" t="s">
        <v>0</v>
      </c>
      <c r="E36" s="31" t="s">
        <v>0</v>
      </c>
      <c r="F36" s="31" t="s">
        <v>0</v>
      </c>
      <c r="G36" s="31" t="s">
        <v>0</v>
      </c>
      <c r="H36" s="31" t="s">
        <v>0</v>
      </c>
      <c r="I36" s="31" t="s">
        <v>0</v>
      </c>
      <c r="J36" s="31" t="s">
        <v>0</v>
      </c>
      <c r="K36" s="31" t="s">
        <v>0</v>
      </c>
      <c r="L36" s="31" t="s">
        <v>0</v>
      </c>
      <c r="M36" s="31" t="s">
        <v>0</v>
      </c>
      <c r="N36" s="31" t="s">
        <v>252</v>
      </c>
      <c r="O36" s="31" t="s">
        <v>180</v>
      </c>
      <c r="P36" s="31" t="s">
        <v>238</v>
      </c>
      <c r="Q36" s="31" t="s">
        <v>253</v>
      </c>
      <c r="R36" s="31" t="s">
        <v>0</v>
      </c>
      <c r="S36" s="31" t="s">
        <v>0</v>
      </c>
      <c r="T36" s="31" t="s">
        <v>0</v>
      </c>
      <c r="U36" s="31" t="s">
        <v>0</v>
      </c>
      <c r="V36" s="31" t="s">
        <v>0</v>
      </c>
      <c r="W36" s="31" t="s">
        <v>0</v>
      </c>
      <c r="X36" s="31" t="s">
        <v>0</v>
      </c>
      <c r="Y36" s="31" t="s">
        <v>0</v>
      </c>
      <c r="Z36" s="31" t="s">
        <v>0</v>
      </c>
      <c r="AA36" s="31" t="s">
        <v>0</v>
      </c>
      <c r="AB36" s="31" t="s">
        <v>0</v>
      </c>
      <c r="AC36" s="31" t="s">
        <v>0</v>
      </c>
      <c r="AD36" s="31" t="s">
        <v>50</v>
      </c>
      <c r="AE36" s="31" t="s">
        <v>266</v>
      </c>
      <c r="AF36" s="33">
        <v>107.5</v>
      </c>
      <c r="AG36" s="33">
        <v>107.5</v>
      </c>
      <c r="AH36" s="33">
        <v>100</v>
      </c>
      <c r="AI36" s="33">
        <v>100</v>
      </c>
      <c r="AJ36" s="33">
        <v>6.4</v>
      </c>
      <c r="AK36" s="33">
        <v>6.4</v>
      </c>
      <c r="AL36" s="33">
        <v>0</v>
      </c>
      <c r="AM36" s="33">
        <v>0</v>
      </c>
      <c r="AN36" s="33">
        <v>1.1000000000000001</v>
      </c>
      <c r="AO36" s="33">
        <v>1.1000000000000001</v>
      </c>
      <c r="AP36" s="33">
        <f t="shared" si="8"/>
        <v>0</v>
      </c>
      <c r="AQ36" s="33">
        <v>0</v>
      </c>
      <c r="AR36" s="33">
        <v>0</v>
      </c>
      <c r="AS36" s="33">
        <v>0</v>
      </c>
      <c r="AT36" s="33">
        <v>0</v>
      </c>
      <c r="AU36" s="33">
        <f t="shared" si="9"/>
        <v>0</v>
      </c>
      <c r="AV36" s="33">
        <v>0</v>
      </c>
      <c r="AW36" s="33">
        <v>0</v>
      </c>
      <c r="AX36" s="33">
        <v>0</v>
      </c>
      <c r="AY36" s="33">
        <v>0</v>
      </c>
      <c r="AZ36" s="33">
        <f t="shared" si="10"/>
        <v>2153.5</v>
      </c>
      <c r="BA36" s="33">
        <v>1982.8</v>
      </c>
      <c r="BB36" s="33">
        <v>149.19999999999999</v>
      </c>
      <c r="BC36" s="33">
        <v>0</v>
      </c>
      <c r="BD36" s="33">
        <v>21.5</v>
      </c>
      <c r="BE36" s="33">
        <f t="shared" si="11"/>
        <v>2153.5</v>
      </c>
      <c r="BF36" s="33">
        <v>1982.8</v>
      </c>
      <c r="BG36" s="33">
        <v>149.19999999999999</v>
      </c>
      <c r="BH36" s="33">
        <v>0</v>
      </c>
      <c r="BI36" s="33">
        <v>21.5</v>
      </c>
      <c r="BJ36" s="33">
        <v>0</v>
      </c>
      <c r="BK36" s="33">
        <v>0</v>
      </c>
      <c r="BL36" s="33">
        <v>0</v>
      </c>
      <c r="BM36" s="33">
        <v>0</v>
      </c>
      <c r="BN36" s="33">
        <v>0</v>
      </c>
      <c r="BO36" s="33">
        <v>0</v>
      </c>
      <c r="BP36" s="33">
        <v>0</v>
      </c>
      <c r="BQ36" s="33">
        <v>0</v>
      </c>
      <c r="BR36" s="33">
        <v>0</v>
      </c>
      <c r="BS36" s="33">
        <v>0</v>
      </c>
      <c r="BT36" s="33">
        <f t="shared" si="12"/>
        <v>0</v>
      </c>
      <c r="BU36" s="33">
        <v>0</v>
      </c>
      <c r="BV36" s="33">
        <v>0</v>
      </c>
      <c r="BW36" s="33">
        <v>0</v>
      </c>
      <c r="BX36" s="33">
        <v>0</v>
      </c>
      <c r="BY36" s="33">
        <f t="shared" si="13"/>
        <v>0</v>
      </c>
      <c r="BZ36" s="33">
        <v>0</v>
      </c>
      <c r="CA36" s="33">
        <v>0</v>
      </c>
      <c r="CB36" s="33">
        <v>0</v>
      </c>
      <c r="CC36" s="33">
        <v>0</v>
      </c>
      <c r="CD36" s="33">
        <v>0</v>
      </c>
      <c r="CE36" s="33">
        <v>0</v>
      </c>
      <c r="CF36" s="33">
        <v>0</v>
      </c>
      <c r="CG36" s="33">
        <v>0</v>
      </c>
      <c r="CH36" s="33">
        <v>0</v>
      </c>
      <c r="CI36" s="33">
        <f t="shared" si="14"/>
        <v>0</v>
      </c>
      <c r="CJ36" s="33">
        <v>0</v>
      </c>
      <c r="CK36" s="33">
        <v>0</v>
      </c>
      <c r="CL36" s="33">
        <v>0</v>
      </c>
      <c r="CM36" s="33">
        <v>0</v>
      </c>
      <c r="CN36" s="33">
        <v>107.5</v>
      </c>
      <c r="CO36" s="33">
        <v>100</v>
      </c>
      <c r="CP36" s="33">
        <v>6.4</v>
      </c>
      <c r="CQ36" s="33">
        <v>0</v>
      </c>
      <c r="CR36" s="33">
        <v>1.1000000000000001</v>
      </c>
      <c r="CS36" s="33">
        <f t="shared" si="6"/>
        <v>0</v>
      </c>
      <c r="CT36" s="33">
        <f t="shared" si="6"/>
        <v>0</v>
      </c>
      <c r="CU36" s="33">
        <f t="shared" si="6"/>
        <v>0</v>
      </c>
      <c r="CV36" s="33">
        <f t="shared" si="6"/>
        <v>0</v>
      </c>
      <c r="CW36" s="33">
        <f t="shared" si="6"/>
        <v>0</v>
      </c>
      <c r="CX36" s="33">
        <f t="shared" si="6"/>
        <v>0</v>
      </c>
      <c r="CY36" s="33">
        <f t="shared" si="6"/>
        <v>0</v>
      </c>
      <c r="CZ36" s="33">
        <f t="shared" si="6"/>
        <v>0</v>
      </c>
      <c r="DA36" s="33">
        <f t="shared" si="6"/>
        <v>0</v>
      </c>
      <c r="DB36" s="33">
        <f t="shared" si="6"/>
        <v>0</v>
      </c>
      <c r="DC36" s="33">
        <v>0</v>
      </c>
      <c r="DD36" s="33">
        <v>0</v>
      </c>
      <c r="DE36" s="33">
        <v>0</v>
      </c>
      <c r="DF36" s="33">
        <v>0</v>
      </c>
      <c r="DG36" s="33">
        <v>0</v>
      </c>
      <c r="DH36" s="33">
        <f t="shared" si="7"/>
        <v>0</v>
      </c>
      <c r="DI36" s="33">
        <f t="shared" si="7"/>
        <v>0</v>
      </c>
      <c r="DJ36" s="33">
        <f t="shared" si="7"/>
        <v>0</v>
      </c>
      <c r="DK36" s="33">
        <f t="shared" si="7"/>
        <v>0</v>
      </c>
      <c r="DL36" s="33">
        <f t="shared" si="7"/>
        <v>0</v>
      </c>
      <c r="DM36" s="33">
        <f t="shared" si="7"/>
        <v>0</v>
      </c>
      <c r="DN36" s="33">
        <f t="shared" si="7"/>
        <v>0</v>
      </c>
      <c r="DO36" s="33">
        <f t="shared" si="7"/>
        <v>0</v>
      </c>
      <c r="DP36" s="33">
        <f t="shared" si="7"/>
        <v>0</v>
      </c>
      <c r="DQ36" s="33">
        <f t="shared" si="7"/>
        <v>0</v>
      </c>
      <c r="DR36" s="33" t="s">
        <v>183</v>
      </c>
    </row>
    <row r="37" spans="1:122" ht="84" customHeight="1" x14ac:dyDescent="0.2">
      <c r="A37" s="32" t="s">
        <v>290</v>
      </c>
      <c r="B37" s="43" t="s">
        <v>291</v>
      </c>
      <c r="C37" s="44" t="s">
        <v>292</v>
      </c>
      <c r="D37" s="31" t="s">
        <v>176</v>
      </c>
      <c r="E37" s="31" t="s">
        <v>293</v>
      </c>
      <c r="F37" s="31" t="s">
        <v>178</v>
      </c>
      <c r="G37" s="31" t="s">
        <v>0</v>
      </c>
      <c r="H37" s="31" t="s">
        <v>0</v>
      </c>
      <c r="I37" s="31" t="s">
        <v>0</v>
      </c>
      <c r="J37" s="31" t="s">
        <v>0</v>
      </c>
      <c r="K37" s="31" t="s">
        <v>0</v>
      </c>
      <c r="L37" s="31" t="s">
        <v>0</v>
      </c>
      <c r="M37" s="31" t="s">
        <v>0</v>
      </c>
      <c r="N37" s="31" t="s">
        <v>0</v>
      </c>
      <c r="O37" s="31" t="s">
        <v>0</v>
      </c>
      <c r="P37" s="31" t="s">
        <v>0</v>
      </c>
      <c r="Q37" s="31" t="s">
        <v>0</v>
      </c>
      <c r="R37" s="31" t="s">
        <v>0</v>
      </c>
      <c r="S37" s="31" t="s">
        <v>0</v>
      </c>
      <c r="T37" s="31" t="s">
        <v>0</v>
      </c>
      <c r="U37" s="31" t="s">
        <v>0</v>
      </c>
      <c r="V37" s="31" t="s">
        <v>0</v>
      </c>
      <c r="W37" s="31" t="s">
        <v>0</v>
      </c>
      <c r="X37" s="31" t="s">
        <v>264</v>
      </c>
      <c r="Y37" s="31" t="s">
        <v>180</v>
      </c>
      <c r="Z37" s="31" t="s">
        <v>265</v>
      </c>
      <c r="AA37" s="31" t="s">
        <v>0</v>
      </c>
      <c r="AB37" s="31" t="s">
        <v>0</v>
      </c>
      <c r="AC37" s="31" t="s">
        <v>265</v>
      </c>
      <c r="AD37" s="31" t="s">
        <v>50</v>
      </c>
      <c r="AE37" s="31" t="s">
        <v>266</v>
      </c>
      <c r="AF37" s="33">
        <v>70</v>
      </c>
      <c r="AG37" s="33">
        <v>70</v>
      </c>
      <c r="AH37" s="33">
        <v>0</v>
      </c>
      <c r="AI37" s="33">
        <v>0</v>
      </c>
      <c r="AJ37" s="33">
        <v>0</v>
      </c>
      <c r="AK37" s="33">
        <v>0</v>
      </c>
      <c r="AL37" s="33">
        <v>0</v>
      </c>
      <c r="AM37" s="33">
        <v>0</v>
      </c>
      <c r="AN37" s="33">
        <v>70</v>
      </c>
      <c r="AO37" s="33">
        <v>70</v>
      </c>
      <c r="AP37" s="33">
        <f t="shared" si="8"/>
        <v>45</v>
      </c>
      <c r="AQ37" s="33">
        <v>0</v>
      </c>
      <c r="AR37" s="33">
        <v>0</v>
      </c>
      <c r="AS37" s="33">
        <v>0</v>
      </c>
      <c r="AT37" s="33">
        <v>45</v>
      </c>
      <c r="AU37" s="33">
        <f t="shared" si="9"/>
        <v>50</v>
      </c>
      <c r="AV37" s="33">
        <v>0</v>
      </c>
      <c r="AW37" s="33">
        <v>0</v>
      </c>
      <c r="AX37" s="33">
        <v>0</v>
      </c>
      <c r="AY37" s="33">
        <v>50</v>
      </c>
      <c r="AZ37" s="33">
        <f t="shared" si="10"/>
        <v>42</v>
      </c>
      <c r="BA37" s="33">
        <v>0</v>
      </c>
      <c r="BB37" s="33">
        <v>0</v>
      </c>
      <c r="BC37" s="33">
        <v>0</v>
      </c>
      <c r="BD37" s="33">
        <v>42</v>
      </c>
      <c r="BE37" s="33">
        <f t="shared" si="11"/>
        <v>42</v>
      </c>
      <c r="BF37" s="33">
        <v>0</v>
      </c>
      <c r="BG37" s="33">
        <v>0</v>
      </c>
      <c r="BH37" s="33">
        <v>0</v>
      </c>
      <c r="BI37" s="33">
        <v>42</v>
      </c>
      <c r="BJ37" s="33">
        <v>70</v>
      </c>
      <c r="BK37" s="33">
        <v>70</v>
      </c>
      <c r="BL37" s="33">
        <v>0</v>
      </c>
      <c r="BM37" s="33">
        <v>0</v>
      </c>
      <c r="BN37" s="33">
        <v>0</v>
      </c>
      <c r="BO37" s="33">
        <v>0</v>
      </c>
      <c r="BP37" s="33">
        <v>0</v>
      </c>
      <c r="BQ37" s="33">
        <v>0</v>
      </c>
      <c r="BR37" s="33">
        <v>70</v>
      </c>
      <c r="BS37" s="33">
        <v>70</v>
      </c>
      <c r="BT37" s="33">
        <f t="shared" si="12"/>
        <v>45</v>
      </c>
      <c r="BU37" s="33">
        <v>0</v>
      </c>
      <c r="BV37" s="33">
        <v>0</v>
      </c>
      <c r="BW37" s="33">
        <v>0</v>
      </c>
      <c r="BX37" s="33">
        <v>45</v>
      </c>
      <c r="BY37" s="33">
        <f t="shared" si="13"/>
        <v>50</v>
      </c>
      <c r="BZ37" s="33">
        <v>0</v>
      </c>
      <c r="CA37" s="33">
        <v>0</v>
      </c>
      <c r="CB37" s="33">
        <v>0</v>
      </c>
      <c r="CC37" s="33">
        <v>50</v>
      </c>
      <c r="CD37" s="33">
        <v>42</v>
      </c>
      <c r="CE37" s="33">
        <v>0</v>
      </c>
      <c r="CF37" s="33">
        <v>0</v>
      </c>
      <c r="CG37" s="33">
        <v>0</v>
      </c>
      <c r="CH37" s="33">
        <v>42</v>
      </c>
      <c r="CI37" s="33">
        <f t="shared" si="14"/>
        <v>42</v>
      </c>
      <c r="CJ37" s="33">
        <v>0</v>
      </c>
      <c r="CK37" s="33">
        <v>0</v>
      </c>
      <c r="CL37" s="33">
        <v>0</v>
      </c>
      <c r="CM37" s="33">
        <v>42</v>
      </c>
      <c r="CN37" s="33">
        <v>70</v>
      </c>
      <c r="CO37" s="33">
        <v>0</v>
      </c>
      <c r="CP37" s="33">
        <v>0</v>
      </c>
      <c r="CQ37" s="33">
        <v>0</v>
      </c>
      <c r="CR37" s="33">
        <v>70</v>
      </c>
      <c r="CS37" s="33">
        <f t="shared" si="6"/>
        <v>45</v>
      </c>
      <c r="CT37" s="33">
        <f t="shared" si="6"/>
        <v>0</v>
      </c>
      <c r="CU37" s="33">
        <f t="shared" si="6"/>
        <v>0</v>
      </c>
      <c r="CV37" s="33">
        <f t="shared" si="6"/>
        <v>0</v>
      </c>
      <c r="CW37" s="33">
        <f t="shared" si="6"/>
        <v>45</v>
      </c>
      <c r="CX37" s="33">
        <f t="shared" si="6"/>
        <v>50</v>
      </c>
      <c r="CY37" s="33">
        <f t="shared" si="6"/>
        <v>0</v>
      </c>
      <c r="CZ37" s="33">
        <f t="shared" si="6"/>
        <v>0</v>
      </c>
      <c r="DA37" s="33">
        <f t="shared" si="6"/>
        <v>0</v>
      </c>
      <c r="DB37" s="33">
        <f t="shared" si="6"/>
        <v>50</v>
      </c>
      <c r="DC37" s="33">
        <v>70</v>
      </c>
      <c r="DD37" s="33">
        <v>0</v>
      </c>
      <c r="DE37" s="33">
        <v>0</v>
      </c>
      <c r="DF37" s="33">
        <v>0</v>
      </c>
      <c r="DG37" s="33">
        <v>70</v>
      </c>
      <c r="DH37" s="33">
        <f t="shared" si="7"/>
        <v>45</v>
      </c>
      <c r="DI37" s="33">
        <f t="shared" si="7"/>
        <v>0</v>
      </c>
      <c r="DJ37" s="33">
        <f t="shared" si="7"/>
        <v>0</v>
      </c>
      <c r="DK37" s="33">
        <f t="shared" si="7"/>
        <v>0</v>
      </c>
      <c r="DL37" s="33">
        <f t="shared" si="7"/>
        <v>45</v>
      </c>
      <c r="DM37" s="33">
        <f t="shared" si="7"/>
        <v>50</v>
      </c>
      <c r="DN37" s="33">
        <f t="shared" si="7"/>
        <v>0</v>
      </c>
      <c r="DO37" s="33">
        <f t="shared" si="7"/>
        <v>0</v>
      </c>
      <c r="DP37" s="33">
        <f t="shared" si="7"/>
        <v>0</v>
      </c>
      <c r="DQ37" s="33">
        <f t="shared" si="7"/>
        <v>50</v>
      </c>
      <c r="DR37" s="33" t="s">
        <v>183</v>
      </c>
    </row>
    <row r="38" spans="1:122" ht="96.2" customHeight="1" x14ac:dyDescent="0.2">
      <c r="A38" s="32" t="s">
        <v>290</v>
      </c>
      <c r="B38" s="43" t="s">
        <v>0</v>
      </c>
      <c r="C38" s="44" t="s">
        <v>0</v>
      </c>
      <c r="D38" s="31" t="s">
        <v>294</v>
      </c>
      <c r="E38" s="31" t="s">
        <v>295</v>
      </c>
      <c r="F38" s="31" t="s">
        <v>296</v>
      </c>
      <c r="G38" s="31" t="s">
        <v>0</v>
      </c>
      <c r="H38" s="31" t="s">
        <v>0</v>
      </c>
      <c r="I38" s="31" t="s">
        <v>0</v>
      </c>
      <c r="J38" s="31" t="s">
        <v>0</v>
      </c>
      <c r="K38" s="31" t="s">
        <v>0</v>
      </c>
      <c r="L38" s="31" t="s">
        <v>0</v>
      </c>
      <c r="M38" s="31" t="s">
        <v>0</v>
      </c>
      <c r="N38" s="31" t="s">
        <v>0</v>
      </c>
      <c r="O38" s="31" t="s">
        <v>0</v>
      </c>
      <c r="P38" s="31" t="s">
        <v>0</v>
      </c>
      <c r="Q38" s="31" t="s">
        <v>0</v>
      </c>
      <c r="R38" s="31" t="s">
        <v>0</v>
      </c>
      <c r="S38" s="31" t="s">
        <v>0</v>
      </c>
      <c r="T38" s="31" t="s">
        <v>0</v>
      </c>
      <c r="U38" s="31" t="s">
        <v>0</v>
      </c>
      <c r="V38" s="31" t="s">
        <v>0</v>
      </c>
      <c r="W38" s="31" t="s">
        <v>0</v>
      </c>
      <c r="X38" s="31" t="s">
        <v>273</v>
      </c>
      <c r="Y38" s="31" t="s">
        <v>180</v>
      </c>
      <c r="Z38" s="31" t="s">
        <v>236</v>
      </c>
      <c r="AA38" s="31" t="s">
        <v>0</v>
      </c>
      <c r="AB38" s="31" t="s">
        <v>0</v>
      </c>
      <c r="AC38" s="31" t="s">
        <v>236</v>
      </c>
      <c r="AD38" s="31" t="s">
        <v>50</v>
      </c>
      <c r="AE38" s="31" t="s">
        <v>0</v>
      </c>
      <c r="AF38" s="33">
        <v>0</v>
      </c>
      <c r="AG38" s="33">
        <v>0</v>
      </c>
      <c r="AH38" s="33">
        <v>0</v>
      </c>
      <c r="AI38" s="33">
        <v>0</v>
      </c>
      <c r="AJ38" s="33">
        <v>0</v>
      </c>
      <c r="AK38" s="33">
        <v>0</v>
      </c>
      <c r="AL38" s="33">
        <v>0</v>
      </c>
      <c r="AM38" s="33">
        <v>0</v>
      </c>
      <c r="AN38" s="33">
        <v>0</v>
      </c>
      <c r="AO38" s="33">
        <v>0</v>
      </c>
      <c r="AP38" s="33">
        <f t="shared" si="8"/>
        <v>0</v>
      </c>
      <c r="AQ38" s="33">
        <v>0</v>
      </c>
      <c r="AR38" s="33">
        <v>0</v>
      </c>
      <c r="AS38" s="33">
        <v>0</v>
      </c>
      <c r="AT38" s="33">
        <v>0</v>
      </c>
      <c r="AU38" s="33">
        <f t="shared" si="9"/>
        <v>0</v>
      </c>
      <c r="AV38" s="33">
        <v>0</v>
      </c>
      <c r="AW38" s="33">
        <v>0</v>
      </c>
      <c r="AX38" s="33">
        <v>0</v>
      </c>
      <c r="AY38" s="33">
        <v>0</v>
      </c>
      <c r="AZ38" s="33">
        <f t="shared" si="10"/>
        <v>0</v>
      </c>
      <c r="BA38" s="33">
        <v>0</v>
      </c>
      <c r="BB38" s="33">
        <v>0</v>
      </c>
      <c r="BC38" s="33">
        <v>0</v>
      </c>
      <c r="BD38" s="33">
        <v>0</v>
      </c>
      <c r="BE38" s="33">
        <f t="shared" si="11"/>
        <v>0</v>
      </c>
      <c r="BF38" s="33">
        <v>0</v>
      </c>
      <c r="BG38" s="33">
        <v>0</v>
      </c>
      <c r="BH38" s="33">
        <v>0</v>
      </c>
      <c r="BI38" s="33">
        <v>0</v>
      </c>
      <c r="BJ38" s="33">
        <v>0</v>
      </c>
      <c r="BK38" s="33">
        <v>0</v>
      </c>
      <c r="BL38" s="33">
        <v>0</v>
      </c>
      <c r="BM38" s="33">
        <v>0</v>
      </c>
      <c r="BN38" s="33">
        <v>0</v>
      </c>
      <c r="BO38" s="33">
        <v>0</v>
      </c>
      <c r="BP38" s="33">
        <v>0</v>
      </c>
      <c r="BQ38" s="33">
        <v>0</v>
      </c>
      <c r="BR38" s="33">
        <v>0</v>
      </c>
      <c r="BS38" s="33">
        <v>0</v>
      </c>
      <c r="BT38" s="33">
        <f t="shared" si="12"/>
        <v>0</v>
      </c>
      <c r="BU38" s="33">
        <v>0</v>
      </c>
      <c r="BV38" s="33">
        <v>0</v>
      </c>
      <c r="BW38" s="33">
        <v>0</v>
      </c>
      <c r="BX38" s="33">
        <v>0</v>
      </c>
      <c r="BY38" s="33">
        <f t="shared" si="13"/>
        <v>0</v>
      </c>
      <c r="BZ38" s="33">
        <v>0</v>
      </c>
      <c r="CA38" s="33">
        <v>0</v>
      </c>
      <c r="CB38" s="33">
        <v>0</v>
      </c>
      <c r="CC38" s="33">
        <v>0</v>
      </c>
      <c r="CD38" s="33">
        <v>0</v>
      </c>
      <c r="CE38" s="33">
        <v>0</v>
      </c>
      <c r="CF38" s="33">
        <v>0</v>
      </c>
      <c r="CG38" s="33">
        <v>0</v>
      </c>
      <c r="CH38" s="33">
        <v>0</v>
      </c>
      <c r="CI38" s="33">
        <f t="shared" si="14"/>
        <v>0</v>
      </c>
      <c r="CJ38" s="33">
        <v>0</v>
      </c>
      <c r="CK38" s="33">
        <v>0</v>
      </c>
      <c r="CL38" s="33">
        <v>0</v>
      </c>
      <c r="CM38" s="33">
        <v>0</v>
      </c>
      <c r="CN38" s="33">
        <v>0</v>
      </c>
      <c r="CO38" s="33">
        <v>0</v>
      </c>
      <c r="CP38" s="33">
        <v>0</v>
      </c>
      <c r="CQ38" s="33">
        <v>0</v>
      </c>
      <c r="CR38" s="33">
        <v>0</v>
      </c>
      <c r="CS38" s="33">
        <f t="shared" si="6"/>
        <v>0</v>
      </c>
      <c r="CT38" s="33">
        <f t="shared" si="6"/>
        <v>0</v>
      </c>
      <c r="CU38" s="33">
        <f t="shared" si="6"/>
        <v>0</v>
      </c>
      <c r="CV38" s="33">
        <f t="shared" si="6"/>
        <v>0</v>
      </c>
      <c r="CW38" s="33">
        <f t="shared" si="6"/>
        <v>0</v>
      </c>
      <c r="CX38" s="33">
        <f t="shared" si="6"/>
        <v>0</v>
      </c>
      <c r="CY38" s="33">
        <f t="shared" si="6"/>
        <v>0</v>
      </c>
      <c r="CZ38" s="33">
        <f t="shared" si="6"/>
        <v>0</v>
      </c>
      <c r="DA38" s="33">
        <f t="shared" si="6"/>
        <v>0</v>
      </c>
      <c r="DB38" s="33">
        <f t="shared" si="6"/>
        <v>0</v>
      </c>
      <c r="DC38" s="33">
        <v>0</v>
      </c>
      <c r="DD38" s="33">
        <v>0</v>
      </c>
      <c r="DE38" s="33">
        <v>0</v>
      </c>
      <c r="DF38" s="33">
        <v>0</v>
      </c>
      <c r="DG38" s="33">
        <v>0</v>
      </c>
      <c r="DH38" s="33">
        <f t="shared" si="7"/>
        <v>0</v>
      </c>
      <c r="DI38" s="33">
        <f t="shared" si="7"/>
        <v>0</v>
      </c>
      <c r="DJ38" s="33">
        <f t="shared" si="7"/>
        <v>0</v>
      </c>
      <c r="DK38" s="33">
        <f t="shared" si="7"/>
        <v>0</v>
      </c>
      <c r="DL38" s="33">
        <f t="shared" si="7"/>
        <v>0</v>
      </c>
      <c r="DM38" s="33">
        <f t="shared" si="7"/>
        <v>0</v>
      </c>
      <c r="DN38" s="33">
        <f t="shared" si="7"/>
        <v>0</v>
      </c>
      <c r="DO38" s="33">
        <f t="shared" si="7"/>
        <v>0</v>
      </c>
      <c r="DP38" s="33">
        <f t="shared" si="7"/>
        <v>0</v>
      </c>
      <c r="DQ38" s="33">
        <f t="shared" si="7"/>
        <v>0</v>
      </c>
      <c r="DR38" s="33" t="s">
        <v>0</v>
      </c>
    </row>
    <row r="39" spans="1:122" ht="84" customHeight="1" x14ac:dyDescent="0.2">
      <c r="A39" s="32" t="s">
        <v>297</v>
      </c>
      <c r="B39" s="43" t="s">
        <v>298</v>
      </c>
      <c r="C39" s="44" t="s">
        <v>299</v>
      </c>
      <c r="D39" s="31" t="s">
        <v>176</v>
      </c>
      <c r="E39" s="31" t="s">
        <v>300</v>
      </c>
      <c r="F39" s="31" t="s">
        <v>178</v>
      </c>
      <c r="G39" s="31" t="s">
        <v>0</v>
      </c>
      <c r="H39" s="31" t="s">
        <v>0</v>
      </c>
      <c r="I39" s="31" t="s">
        <v>0</v>
      </c>
      <c r="J39" s="31" t="s">
        <v>0</v>
      </c>
      <c r="K39" s="31" t="s">
        <v>0</v>
      </c>
      <c r="L39" s="31" t="s">
        <v>0</v>
      </c>
      <c r="M39" s="31" t="s">
        <v>0</v>
      </c>
      <c r="N39" s="31" t="s">
        <v>0</v>
      </c>
      <c r="O39" s="31" t="s">
        <v>0</v>
      </c>
      <c r="P39" s="31" t="s">
        <v>0</v>
      </c>
      <c r="Q39" s="31" t="s">
        <v>0</v>
      </c>
      <c r="R39" s="31" t="s">
        <v>0</v>
      </c>
      <c r="S39" s="31" t="s">
        <v>0</v>
      </c>
      <c r="T39" s="31" t="s">
        <v>0</v>
      </c>
      <c r="U39" s="31" t="s">
        <v>0</v>
      </c>
      <c r="V39" s="31" t="s">
        <v>0</v>
      </c>
      <c r="W39" s="31" t="s">
        <v>0</v>
      </c>
      <c r="X39" s="31" t="s">
        <v>301</v>
      </c>
      <c r="Y39" s="31" t="s">
        <v>180</v>
      </c>
      <c r="Z39" s="31" t="s">
        <v>302</v>
      </c>
      <c r="AA39" s="31" t="s">
        <v>0</v>
      </c>
      <c r="AB39" s="31" t="s">
        <v>0</v>
      </c>
      <c r="AC39" s="31" t="s">
        <v>302</v>
      </c>
      <c r="AD39" s="31" t="s">
        <v>54</v>
      </c>
      <c r="AE39" s="31" t="s">
        <v>303</v>
      </c>
      <c r="AF39" s="33">
        <v>45952.9</v>
      </c>
      <c r="AG39" s="33">
        <v>45952.9</v>
      </c>
      <c r="AH39" s="33">
        <v>0</v>
      </c>
      <c r="AI39" s="33">
        <v>0</v>
      </c>
      <c r="AJ39" s="33">
        <v>274.2</v>
      </c>
      <c r="AK39" s="33">
        <v>274.2</v>
      </c>
      <c r="AL39" s="33">
        <v>0</v>
      </c>
      <c r="AM39" s="33">
        <v>0</v>
      </c>
      <c r="AN39" s="33">
        <v>45678.7</v>
      </c>
      <c r="AO39" s="33">
        <v>45678.7</v>
      </c>
      <c r="AP39" s="33">
        <f t="shared" si="8"/>
        <v>63010.100000000006</v>
      </c>
      <c r="AQ39" s="33">
        <v>0</v>
      </c>
      <c r="AR39" s="33">
        <v>10723.8</v>
      </c>
      <c r="AS39" s="33">
        <v>0</v>
      </c>
      <c r="AT39" s="33">
        <v>52286.3</v>
      </c>
      <c r="AU39" s="33">
        <f t="shared" si="9"/>
        <v>48813</v>
      </c>
      <c r="AV39" s="33">
        <v>0</v>
      </c>
      <c r="AW39" s="33">
        <v>0</v>
      </c>
      <c r="AX39" s="33">
        <v>0</v>
      </c>
      <c r="AY39" s="33">
        <v>48813</v>
      </c>
      <c r="AZ39" s="33">
        <f t="shared" si="10"/>
        <v>55168.4</v>
      </c>
      <c r="BA39" s="33">
        <v>2813.1</v>
      </c>
      <c r="BB39" s="33">
        <v>211.7</v>
      </c>
      <c r="BC39" s="33">
        <v>0</v>
      </c>
      <c r="BD39" s="33">
        <v>52143.6</v>
      </c>
      <c r="BE39" s="33">
        <f t="shared" si="11"/>
        <v>55168.4</v>
      </c>
      <c r="BF39" s="33">
        <v>2813.1</v>
      </c>
      <c r="BG39" s="33">
        <v>211.7</v>
      </c>
      <c r="BH39" s="33">
        <v>0</v>
      </c>
      <c r="BI39" s="33">
        <v>52143.6</v>
      </c>
      <c r="BJ39" s="33">
        <v>45642.5</v>
      </c>
      <c r="BK39" s="33">
        <v>45642.5</v>
      </c>
      <c r="BL39" s="33">
        <v>0</v>
      </c>
      <c r="BM39" s="33">
        <v>0</v>
      </c>
      <c r="BN39" s="33">
        <v>36.200000000000003</v>
      </c>
      <c r="BO39" s="33">
        <v>36.200000000000003</v>
      </c>
      <c r="BP39" s="33">
        <v>0</v>
      </c>
      <c r="BQ39" s="33">
        <v>0</v>
      </c>
      <c r="BR39" s="33">
        <v>45606.3</v>
      </c>
      <c r="BS39" s="33">
        <v>45606.3</v>
      </c>
      <c r="BT39" s="33">
        <f t="shared" si="12"/>
        <v>52068</v>
      </c>
      <c r="BU39" s="33">
        <v>0</v>
      </c>
      <c r="BV39" s="33">
        <v>0</v>
      </c>
      <c r="BW39" s="33">
        <v>0</v>
      </c>
      <c r="BX39" s="33">
        <v>52068</v>
      </c>
      <c r="BY39" s="33">
        <f t="shared" si="13"/>
        <v>48763</v>
      </c>
      <c r="BZ39" s="33">
        <v>0</v>
      </c>
      <c r="CA39" s="33">
        <v>0</v>
      </c>
      <c r="CB39" s="33">
        <v>0</v>
      </c>
      <c r="CC39" s="33">
        <v>48763</v>
      </c>
      <c r="CD39" s="33">
        <v>52063</v>
      </c>
      <c r="CE39" s="33">
        <v>0</v>
      </c>
      <c r="CF39" s="33">
        <v>0</v>
      </c>
      <c r="CG39" s="33">
        <v>0</v>
      </c>
      <c r="CH39" s="33">
        <v>52063</v>
      </c>
      <c r="CI39" s="33">
        <f t="shared" si="14"/>
        <v>52063</v>
      </c>
      <c r="CJ39" s="33">
        <v>0</v>
      </c>
      <c r="CK39" s="33">
        <v>0</v>
      </c>
      <c r="CL39" s="33">
        <v>0</v>
      </c>
      <c r="CM39" s="33">
        <v>52063</v>
      </c>
      <c r="CN39" s="33">
        <v>45952.9</v>
      </c>
      <c r="CO39" s="33">
        <v>0</v>
      </c>
      <c r="CP39" s="33">
        <v>274.2</v>
      </c>
      <c r="CQ39" s="33">
        <v>0</v>
      </c>
      <c r="CR39" s="33">
        <v>45678.7</v>
      </c>
      <c r="CS39" s="33">
        <f t="shared" si="6"/>
        <v>63010.100000000006</v>
      </c>
      <c r="CT39" s="33">
        <f t="shared" si="6"/>
        <v>0</v>
      </c>
      <c r="CU39" s="33">
        <f t="shared" si="6"/>
        <v>10723.8</v>
      </c>
      <c r="CV39" s="33">
        <f t="shared" si="6"/>
        <v>0</v>
      </c>
      <c r="CW39" s="33">
        <f t="shared" si="6"/>
        <v>52286.3</v>
      </c>
      <c r="CX39" s="33">
        <f t="shared" si="6"/>
        <v>48813</v>
      </c>
      <c r="CY39" s="33">
        <f t="shared" si="6"/>
        <v>0</v>
      </c>
      <c r="CZ39" s="33">
        <f t="shared" si="6"/>
        <v>0</v>
      </c>
      <c r="DA39" s="33">
        <f t="shared" si="6"/>
        <v>0</v>
      </c>
      <c r="DB39" s="33">
        <f t="shared" si="6"/>
        <v>48813</v>
      </c>
      <c r="DC39" s="33">
        <v>45642.5</v>
      </c>
      <c r="DD39" s="33">
        <v>0</v>
      </c>
      <c r="DE39" s="33">
        <v>36.200000000000003</v>
      </c>
      <c r="DF39" s="33">
        <v>0</v>
      </c>
      <c r="DG39" s="33">
        <v>45606.3</v>
      </c>
      <c r="DH39" s="33">
        <f t="shared" si="7"/>
        <v>52068</v>
      </c>
      <c r="DI39" s="33">
        <f t="shared" si="7"/>
        <v>0</v>
      </c>
      <c r="DJ39" s="33">
        <f t="shared" si="7"/>
        <v>0</v>
      </c>
      <c r="DK39" s="33">
        <f t="shared" si="7"/>
        <v>0</v>
      </c>
      <c r="DL39" s="33">
        <f t="shared" si="7"/>
        <v>52068</v>
      </c>
      <c r="DM39" s="33">
        <f t="shared" si="7"/>
        <v>48763</v>
      </c>
      <c r="DN39" s="33">
        <f t="shared" si="7"/>
        <v>0</v>
      </c>
      <c r="DO39" s="33">
        <f t="shared" si="7"/>
        <v>0</v>
      </c>
      <c r="DP39" s="33">
        <f t="shared" si="7"/>
        <v>0</v>
      </c>
      <c r="DQ39" s="33">
        <f t="shared" si="7"/>
        <v>48763</v>
      </c>
      <c r="DR39" s="33" t="s">
        <v>183</v>
      </c>
    </row>
    <row r="40" spans="1:122" ht="96.2" customHeight="1" x14ac:dyDescent="0.2">
      <c r="A40" s="32" t="s">
        <v>297</v>
      </c>
      <c r="B40" s="43" t="s">
        <v>0</v>
      </c>
      <c r="C40" s="44" t="s">
        <v>0</v>
      </c>
      <c r="D40" s="31" t="s">
        <v>304</v>
      </c>
      <c r="E40" s="31" t="s">
        <v>229</v>
      </c>
      <c r="F40" s="31" t="s">
        <v>305</v>
      </c>
      <c r="G40" s="31" t="s">
        <v>0</v>
      </c>
      <c r="H40" s="31" t="s">
        <v>0</v>
      </c>
      <c r="I40" s="31" t="s">
        <v>0</v>
      </c>
      <c r="J40" s="31" t="s">
        <v>0</v>
      </c>
      <c r="K40" s="31" t="s">
        <v>0</v>
      </c>
      <c r="L40" s="31" t="s">
        <v>0</v>
      </c>
      <c r="M40" s="31" t="s">
        <v>0</v>
      </c>
      <c r="N40" s="31" t="s">
        <v>0</v>
      </c>
      <c r="O40" s="31" t="s">
        <v>0</v>
      </c>
      <c r="P40" s="31" t="s">
        <v>0</v>
      </c>
      <c r="Q40" s="31" t="s">
        <v>0</v>
      </c>
      <c r="R40" s="31" t="s">
        <v>0</v>
      </c>
      <c r="S40" s="31" t="s">
        <v>0</v>
      </c>
      <c r="T40" s="31" t="s">
        <v>0</v>
      </c>
      <c r="U40" s="31" t="s">
        <v>0</v>
      </c>
      <c r="V40" s="31" t="s">
        <v>0</v>
      </c>
      <c r="W40" s="31" t="s">
        <v>0</v>
      </c>
      <c r="X40" s="31" t="s">
        <v>306</v>
      </c>
      <c r="Y40" s="31" t="s">
        <v>180</v>
      </c>
      <c r="Z40" s="31" t="s">
        <v>307</v>
      </c>
      <c r="AA40" s="31" t="s">
        <v>0</v>
      </c>
      <c r="AB40" s="31" t="s">
        <v>0</v>
      </c>
      <c r="AC40" s="31" t="s">
        <v>307</v>
      </c>
      <c r="AD40" s="31" t="s">
        <v>54</v>
      </c>
      <c r="AE40" s="31" t="s">
        <v>0</v>
      </c>
      <c r="AF40" s="33">
        <v>0</v>
      </c>
      <c r="AG40" s="33">
        <v>0</v>
      </c>
      <c r="AH40" s="33">
        <v>0</v>
      </c>
      <c r="AI40" s="33">
        <v>0</v>
      </c>
      <c r="AJ40" s="33">
        <v>0</v>
      </c>
      <c r="AK40" s="33">
        <v>0</v>
      </c>
      <c r="AL40" s="33">
        <v>0</v>
      </c>
      <c r="AM40" s="33">
        <v>0</v>
      </c>
      <c r="AN40" s="33">
        <v>0</v>
      </c>
      <c r="AO40" s="33">
        <v>0</v>
      </c>
      <c r="AP40" s="33">
        <f t="shared" si="8"/>
        <v>0</v>
      </c>
      <c r="AQ40" s="33">
        <v>0</v>
      </c>
      <c r="AR40" s="33">
        <v>0</v>
      </c>
      <c r="AS40" s="33">
        <v>0</v>
      </c>
      <c r="AT40" s="33">
        <v>0</v>
      </c>
      <c r="AU40" s="33">
        <f t="shared" si="9"/>
        <v>0</v>
      </c>
      <c r="AV40" s="33">
        <v>0</v>
      </c>
      <c r="AW40" s="33">
        <v>0</v>
      </c>
      <c r="AX40" s="33">
        <v>0</v>
      </c>
      <c r="AY40" s="33">
        <v>0</v>
      </c>
      <c r="AZ40" s="33">
        <f t="shared" si="10"/>
        <v>0</v>
      </c>
      <c r="BA40" s="33">
        <v>0</v>
      </c>
      <c r="BB40" s="33">
        <v>0</v>
      </c>
      <c r="BC40" s="33">
        <v>0</v>
      </c>
      <c r="BD40" s="33">
        <v>0</v>
      </c>
      <c r="BE40" s="33">
        <f t="shared" si="11"/>
        <v>0</v>
      </c>
      <c r="BF40" s="33">
        <v>0</v>
      </c>
      <c r="BG40" s="33">
        <v>0</v>
      </c>
      <c r="BH40" s="33">
        <v>0</v>
      </c>
      <c r="BI40" s="33">
        <v>0</v>
      </c>
      <c r="BJ40" s="33">
        <v>0</v>
      </c>
      <c r="BK40" s="33">
        <v>0</v>
      </c>
      <c r="BL40" s="33">
        <v>0</v>
      </c>
      <c r="BM40" s="33">
        <v>0</v>
      </c>
      <c r="BN40" s="33">
        <v>0</v>
      </c>
      <c r="BO40" s="33">
        <v>0</v>
      </c>
      <c r="BP40" s="33">
        <v>0</v>
      </c>
      <c r="BQ40" s="33">
        <v>0</v>
      </c>
      <c r="BR40" s="33">
        <v>0</v>
      </c>
      <c r="BS40" s="33">
        <v>0</v>
      </c>
      <c r="BT40" s="33">
        <f t="shared" si="12"/>
        <v>0</v>
      </c>
      <c r="BU40" s="33">
        <v>0</v>
      </c>
      <c r="BV40" s="33">
        <v>0</v>
      </c>
      <c r="BW40" s="33">
        <v>0</v>
      </c>
      <c r="BX40" s="33">
        <v>0</v>
      </c>
      <c r="BY40" s="33">
        <f t="shared" si="13"/>
        <v>0</v>
      </c>
      <c r="BZ40" s="33">
        <v>0</v>
      </c>
      <c r="CA40" s="33">
        <v>0</v>
      </c>
      <c r="CB40" s="33">
        <v>0</v>
      </c>
      <c r="CC40" s="33">
        <v>0</v>
      </c>
      <c r="CD40" s="33">
        <v>0</v>
      </c>
      <c r="CE40" s="33">
        <v>0</v>
      </c>
      <c r="CF40" s="33">
        <v>0</v>
      </c>
      <c r="CG40" s="33">
        <v>0</v>
      </c>
      <c r="CH40" s="33">
        <v>0</v>
      </c>
      <c r="CI40" s="33">
        <f t="shared" si="14"/>
        <v>0</v>
      </c>
      <c r="CJ40" s="33">
        <v>0</v>
      </c>
      <c r="CK40" s="33">
        <v>0</v>
      </c>
      <c r="CL40" s="33">
        <v>0</v>
      </c>
      <c r="CM40" s="33">
        <v>0</v>
      </c>
      <c r="CN40" s="33">
        <v>0</v>
      </c>
      <c r="CO40" s="33">
        <v>0</v>
      </c>
      <c r="CP40" s="33">
        <v>0</v>
      </c>
      <c r="CQ40" s="33">
        <v>0</v>
      </c>
      <c r="CR40" s="33">
        <v>0</v>
      </c>
      <c r="CS40" s="33">
        <f t="shared" si="6"/>
        <v>0</v>
      </c>
      <c r="CT40" s="33">
        <f t="shared" si="6"/>
        <v>0</v>
      </c>
      <c r="CU40" s="33">
        <f t="shared" si="6"/>
        <v>0</v>
      </c>
      <c r="CV40" s="33">
        <f t="shared" si="6"/>
        <v>0</v>
      </c>
      <c r="CW40" s="33">
        <f t="shared" si="6"/>
        <v>0</v>
      </c>
      <c r="CX40" s="33">
        <f t="shared" si="6"/>
        <v>0</v>
      </c>
      <c r="CY40" s="33">
        <f t="shared" si="6"/>
        <v>0</v>
      </c>
      <c r="CZ40" s="33">
        <f t="shared" si="6"/>
        <v>0</v>
      </c>
      <c r="DA40" s="33">
        <f t="shared" si="6"/>
        <v>0</v>
      </c>
      <c r="DB40" s="33">
        <f t="shared" si="6"/>
        <v>0</v>
      </c>
      <c r="DC40" s="33">
        <v>0</v>
      </c>
      <c r="DD40" s="33">
        <v>0</v>
      </c>
      <c r="DE40" s="33">
        <v>0</v>
      </c>
      <c r="DF40" s="33">
        <v>0</v>
      </c>
      <c r="DG40" s="33">
        <v>0</v>
      </c>
      <c r="DH40" s="33">
        <f t="shared" si="7"/>
        <v>0</v>
      </c>
      <c r="DI40" s="33">
        <f t="shared" si="7"/>
        <v>0</v>
      </c>
      <c r="DJ40" s="33">
        <f t="shared" si="7"/>
        <v>0</v>
      </c>
      <c r="DK40" s="33">
        <f t="shared" si="7"/>
        <v>0</v>
      </c>
      <c r="DL40" s="33">
        <f t="shared" si="7"/>
        <v>0</v>
      </c>
      <c r="DM40" s="33">
        <f t="shared" si="7"/>
        <v>0</v>
      </c>
      <c r="DN40" s="33">
        <f t="shared" si="7"/>
        <v>0</v>
      </c>
      <c r="DO40" s="33">
        <f t="shared" si="7"/>
        <v>0</v>
      </c>
      <c r="DP40" s="33">
        <f t="shared" si="7"/>
        <v>0</v>
      </c>
      <c r="DQ40" s="33">
        <f t="shared" si="7"/>
        <v>0</v>
      </c>
      <c r="DR40" s="33" t="s">
        <v>0</v>
      </c>
    </row>
    <row r="41" spans="1:122" ht="132.4" customHeight="1" x14ac:dyDescent="0.2">
      <c r="A41" s="32" t="s">
        <v>297</v>
      </c>
      <c r="B41" s="43" t="s">
        <v>0</v>
      </c>
      <c r="C41" s="44" t="s">
        <v>0</v>
      </c>
      <c r="D41" s="31" t="s">
        <v>0</v>
      </c>
      <c r="E41" s="31" t="s">
        <v>0</v>
      </c>
      <c r="F41" s="31" t="s">
        <v>0</v>
      </c>
      <c r="G41" s="31" t="s">
        <v>0</v>
      </c>
      <c r="H41" s="31" t="s">
        <v>0</v>
      </c>
      <c r="I41" s="31" t="s">
        <v>0</v>
      </c>
      <c r="J41" s="31" t="s">
        <v>0</v>
      </c>
      <c r="K41" s="31" t="s">
        <v>0</v>
      </c>
      <c r="L41" s="31" t="s">
        <v>0</v>
      </c>
      <c r="M41" s="31" t="s">
        <v>0</v>
      </c>
      <c r="N41" s="31" t="s">
        <v>308</v>
      </c>
      <c r="O41" s="31" t="s">
        <v>180</v>
      </c>
      <c r="P41" s="31" t="s">
        <v>238</v>
      </c>
      <c r="Q41" s="31" t="s">
        <v>54</v>
      </c>
      <c r="R41" s="31" t="s">
        <v>0</v>
      </c>
      <c r="S41" s="31" t="s">
        <v>0</v>
      </c>
      <c r="T41" s="31" t="s">
        <v>0</v>
      </c>
      <c r="U41" s="31" t="s">
        <v>0</v>
      </c>
      <c r="V41" s="31" t="s">
        <v>0</v>
      </c>
      <c r="W41" s="31" t="s">
        <v>0</v>
      </c>
      <c r="X41" s="31" t="s">
        <v>0</v>
      </c>
      <c r="Y41" s="31" t="s">
        <v>0</v>
      </c>
      <c r="Z41" s="31" t="s">
        <v>0</v>
      </c>
      <c r="AA41" s="31" t="s">
        <v>0</v>
      </c>
      <c r="AB41" s="31" t="s">
        <v>0</v>
      </c>
      <c r="AC41" s="31" t="s">
        <v>0</v>
      </c>
      <c r="AD41" s="31" t="s">
        <v>54</v>
      </c>
      <c r="AE41" s="31" t="s">
        <v>309</v>
      </c>
      <c r="AF41" s="33">
        <v>0</v>
      </c>
      <c r="AG41" s="33">
        <v>0</v>
      </c>
      <c r="AH41" s="33">
        <v>0</v>
      </c>
      <c r="AI41" s="33">
        <v>0</v>
      </c>
      <c r="AJ41" s="33">
        <v>0</v>
      </c>
      <c r="AK41" s="33">
        <v>0</v>
      </c>
      <c r="AL41" s="33">
        <v>0</v>
      </c>
      <c r="AM41" s="33">
        <v>0</v>
      </c>
      <c r="AN41" s="33">
        <v>0</v>
      </c>
      <c r="AO41" s="33">
        <v>0</v>
      </c>
      <c r="AP41" s="33">
        <f t="shared" si="8"/>
        <v>0</v>
      </c>
      <c r="AQ41" s="33">
        <v>0</v>
      </c>
      <c r="AR41" s="33">
        <v>0</v>
      </c>
      <c r="AS41" s="33">
        <v>0</v>
      </c>
      <c r="AT41" s="33">
        <v>0</v>
      </c>
      <c r="AU41" s="33">
        <f t="shared" si="9"/>
        <v>0</v>
      </c>
      <c r="AV41" s="33">
        <v>0</v>
      </c>
      <c r="AW41" s="33">
        <v>0</v>
      </c>
      <c r="AX41" s="33">
        <v>0</v>
      </c>
      <c r="AY41" s="33">
        <v>0</v>
      </c>
      <c r="AZ41" s="33">
        <f t="shared" si="10"/>
        <v>3055.3999999999996</v>
      </c>
      <c r="BA41" s="33">
        <v>2813.1</v>
      </c>
      <c r="BB41" s="33">
        <v>211.7</v>
      </c>
      <c r="BC41" s="33">
        <v>0</v>
      </c>
      <c r="BD41" s="33">
        <v>30.6</v>
      </c>
      <c r="BE41" s="33">
        <f t="shared" si="11"/>
        <v>3055.3999999999996</v>
      </c>
      <c r="BF41" s="33">
        <v>2813.1</v>
      </c>
      <c r="BG41" s="33">
        <v>211.7</v>
      </c>
      <c r="BH41" s="33">
        <v>0</v>
      </c>
      <c r="BI41" s="33">
        <v>30.6</v>
      </c>
      <c r="BJ41" s="33">
        <v>0</v>
      </c>
      <c r="BK41" s="33">
        <v>0</v>
      </c>
      <c r="BL41" s="33">
        <v>0</v>
      </c>
      <c r="BM41" s="33">
        <v>0</v>
      </c>
      <c r="BN41" s="33">
        <v>0</v>
      </c>
      <c r="BO41" s="33">
        <v>0</v>
      </c>
      <c r="BP41" s="33">
        <v>0</v>
      </c>
      <c r="BQ41" s="33">
        <v>0</v>
      </c>
      <c r="BR41" s="33">
        <v>0</v>
      </c>
      <c r="BS41" s="33">
        <v>0</v>
      </c>
      <c r="BT41" s="33">
        <f t="shared" si="12"/>
        <v>0</v>
      </c>
      <c r="BU41" s="33">
        <v>0</v>
      </c>
      <c r="BV41" s="33">
        <v>0</v>
      </c>
      <c r="BW41" s="33">
        <v>0</v>
      </c>
      <c r="BX41" s="33">
        <v>0</v>
      </c>
      <c r="BY41" s="33">
        <f t="shared" si="13"/>
        <v>0</v>
      </c>
      <c r="BZ41" s="33">
        <v>0</v>
      </c>
      <c r="CA41" s="33">
        <v>0</v>
      </c>
      <c r="CB41" s="33">
        <v>0</v>
      </c>
      <c r="CC41" s="33">
        <v>0</v>
      </c>
      <c r="CD41" s="33">
        <v>0</v>
      </c>
      <c r="CE41" s="33">
        <v>0</v>
      </c>
      <c r="CF41" s="33">
        <v>0</v>
      </c>
      <c r="CG41" s="33">
        <v>0</v>
      </c>
      <c r="CH41" s="33">
        <v>0</v>
      </c>
      <c r="CI41" s="33">
        <f t="shared" si="14"/>
        <v>0</v>
      </c>
      <c r="CJ41" s="33">
        <v>0</v>
      </c>
      <c r="CK41" s="33">
        <v>0</v>
      </c>
      <c r="CL41" s="33">
        <v>0</v>
      </c>
      <c r="CM41" s="33">
        <v>0</v>
      </c>
      <c r="CN41" s="33">
        <v>0</v>
      </c>
      <c r="CO41" s="33">
        <v>0</v>
      </c>
      <c r="CP41" s="33">
        <v>0</v>
      </c>
      <c r="CQ41" s="33">
        <v>0</v>
      </c>
      <c r="CR41" s="33">
        <v>0</v>
      </c>
      <c r="CS41" s="33">
        <f t="shared" si="6"/>
        <v>0</v>
      </c>
      <c r="CT41" s="33">
        <f t="shared" si="6"/>
        <v>0</v>
      </c>
      <c r="CU41" s="33">
        <f t="shared" si="6"/>
        <v>0</v>
      </c>
      <c r="CV41" s="33">
        <f t="shared" si="6"/>
        <v>0</v>
      </c>
      <c r="CW41" s="33">
        <f t="shared" si="6"/>
        <v>0</v>
      </c>
      <c r="CX41" s="33">
        <f t="shared" si="6"/>
        <v>0</v>
      </c>
      <c r="CY41" s="33">
        <f t="shared" si="6"/>
        <v>0</v>
      </c>
      <c r="CZ41" s="33">
        <f t="shared" si="6"/>
        <v>0</v>
      </c>
      <c r="DA41" s="33">
        <f t="shared" si="6"/>
        <v>0</v>
      </c>
      <c r="DB41" s="33">
        <f t="shared" si="6"/>
        <v>0</v>
      </c>
      <c r="DC41" s="33">
        <v>0</v>
      </c>
      <c r="DD41" s="33">
        <v>0</v>
      </c>
      <c r="DE41" s="33">
        <v>0</v>
      </c>
      <c r="DF41" s="33">
        <v>0</v>
      </c>
      <c r="DG41" s="33">
        <v>0</v>
      </c>
      <c r="DH41" s="33">
        <f t="shared" si="7"/>
        <v>0</v>
      </c>
      <c r="DI41" s="33">
        <f t="shared" si="7"/>
        <v>0</v>
      </c>
      <c r="DJ41" s="33">
        <f t="shared" si="7"/>
        <v>0</v>
      </c>
      <c r="DK41" s="33">
        <f t="shared" si="7"/>
        <v>0</v>
      </c>
      <c r="DL41" s="33">
        <f t="shared" si="7"/>
        <v>0</v>
      </c>
      <c r="DM41" s="33">
        <f t="shared" si="7"/>
        <v>0</v>
      </c>
      <c r="DN41" s="33">
        <f t="shared" si="7"/>
        <v>0</v>
      </c>
      <c r="DO41" s="33">
        <f t="shared" si="7"/>
        <v>0</v>
      </c>
      <c r="DP41" s="33">
        <f t="shared" si="7"/>
        <v>0</v>
      </c>
      <c r="DQ41" s="33">
        <f t="shared" si="7"/>
        <v>0</v>
      </c>
      <c r="DR41" s="33" t="s">
        <v>183</v>
      </c>
    </row>
    <row r="42" spans="1:122" ht="84" customHeight="1" x14ac:dyDescent="0.2">
      <c r="A42" s="32" t="s">
        <v>310</v>
      </c>
      <c r="B42" s="43" t="s">
        <v>311</v>
      </c>
      <c r="C42" s="44" t="s">
        <v>312</v>
      </c>
      <c r="D42" s="31" t="s">
        <v>176</v>
      </c>
      <c r="E42" s="31" t="s">
        <v>313</v>
      </c>
      <c r="F42" s="31" t="s">
        <v>178</v>
      </c>
      <c r="G42" s="31" t="s">
        <v>0</v>
      </c>
      <c r="H42" s="31" t="s">
        <v>0</v>
      </c>
      <c r="I42" s="31" t="s">
        <v>0</v>
      </c>
      <c r="J42" s="31" t="s">
        <v>0</v>
      </c>
      <c r="K42" s="31" t="s">
        <v>0</v>
      </c>
      <c r="L42" s="31" t="s">
        <v>0</v>
      </c>
      <c r="M42" s="31" t="s">
        <v>0</v>
      </c>
      <c r="N42" s="31" t="s">
        <v>0</v>
      </c>
      <c r="O42" s="31" t="s">
        <v>0</v>
      </c>
      <c r="P42" s="31" t="s">
        <v>0</v>
      </c>
      <c r="Q42" s="31" t="s">
        <v>0</v>
      </c>
      <c r="R42" s="31" t="s">
        <v>0</v>
      </c>
      <c r="S42" s="31" t="s">
        <v>0</v>
      </c>
      <c r="T42" s="31" t="s">
        <v>0</v>
      </c>
      <c r="U42" s="31" t="s">
        <v>0</v>
      </c>
      <c r="V42" s="31" t="s">
        <v>0</v>
      </c>
      <c r="W42" s="31" t="s">
        <v>0</v>
      </c>
      <c r="X42" s="31" t="s">
        <v>314</v>
      </c>
      <c r="Y42" s="31" t="s">
        <v>180</v>
      </c>
      <c r="Z42" s="31" t="s">
        <v>315</v>
      </c>
      <c r="AA42" s="31" t="s">
        <v>0</v>
      </c>
      <c r="AB42" s="31" t="s">
        <v>0</v>
      </c>
      <c r="AC42" s="31" t="s">
        <v>315</v>
      </c>
      <c r="AD42" s="31" t="s">
        <v>62</v>
      </c>
      <c r="AE42" s="31" t="s">
        <v>316</v>
      </c>
      <c r="AF42" s="33">
        <v>3581.4</v>
      </c>
      <c r="AG42" s="33">
        <v>3581.4</v>
      </c>
      <c r="AH42" s="33">
        <v>0</v>
      </c>
      <c r="AI42" s="33">
        <v>0</v>
      </c>
      <c r="AJ42" s="33">
        <v>0</v>
      </c>
      <c r="AK42" s="33">
        <v>0</v>
      </c>
      <c r="AL42" s="33">
        <v>0</v>
      </c>
      <c r="AM42" s="33">
        <v>0</v>
      </c>
      <c r="AN42" s="33">
        <v>3581.4</v>
      </c>
      <c r="AO42" s="33">
        <v>3581.4</v>
      </c>
      <c r="AP42" s="33">
        <f t="shared" si="8"/>
        <v>2165</v>
      </c>
      <c r="AQ42" s="33">
        <v>0</v>
      </c>
      <c r="AR42" s="33">
        <v>0</v>
      </c>
      <c r="AS42" s="33">
        <v>0</v>
      </c>
      <c r="AT42" s="33">
        <v>2165</v>
      </c>
      <c r="AU42" s="33">
        <f t="shared" si="9"/>
        <v>2165</v>
      </c>
      <c r="AV42" s="33">
        <v>0</v>
      </c>
      <c r="AW42" s="33">
        <v>0</v>
      </c>
      <c r="AX42" s="33">
        <v>0</v>
      </c>
      <c r="AY42" s="33">
        <v>2165</v>
      </c>
      <c r="AZ42" s="33">
        <f t="shared" si="10"/>
        <v>2165</v>
      </c>
      <c r="BA42" s="33">
        <v>0</v>
      </c>
      <c r="BB42" s="33">
        <v>0</v>
      </c>
      <c r="BC42" s="33">
        <v>0</v>
      </c>
      <c r="BD42" s="33">
        <v>2165</v>
      </c>
      <c r="BE42" s="33">
        <f t="shared" si="11"/>
        <v>2165</v>
      </c>
      <c r="BF42" s="33">
        <v>0</v>
      </c>
      <c r="BG42" s="33">
        <v>0</v>
      </c>
      <c r="BH42" s="33">
        <v>0</v>
      </c>
      <c r="BI42" s="33">
        <v>2165</v>
      </c>
      <c r="BJ42" s="33">
        <v>2024.7</v>
      </c>
      <c r="BK42" s="33">
        <v>2024.7</v>
      </c>
      <c r="BL42" s="33">
        <v>0</v>
      </c>
      <c r="BM42" s="33">
        <v>0</v>
      </c>
      <c r="BN42" s="33">
        <v>0</v>
      </c>
      <c r="BO42" s="33">
        <v>0</v>
      </c>
      <c r="BP42" s="33">
        <v>0</v>
      </c>
      <c r="BQ42" s="33">
        <v>0</v>
      </c>
      <c r="BR42" s="33">
        <v>2024.7</v>
      </c>
      <c r="BS42" s="33">
        <v>2024.7</v>
      </c>
      <c r="BT42" s="33">
        <f t="shared" si="12"/>
        <v>2135</v>
      </c>
      <c r="BU42" s="33">
        <v>0</v>
      </c>
      <c r="BV42" s="33">
        <v>0</v>
      </c>
      <c r="BW42" s="33">
        <v>0</v>
      </c>
      <c r="BX42" s="33">
        <v>2135</v>
      </c>
      <c r="BY42" s="33">
        <f t="shared" si="13"/>
        <v>2165</v>
      </c>
      <c r="BZ42" s="33">
        <v>0</v>
      </c>
      <c r="CA42" s="33">
        <v>0</v>
      </c>
      <c r="CB42" s="33">
        <v>0</v>
      </c>
      <c r="CC42" s="33">
        <v>2165</v>
      </c>
      <c r="CD42" s="33">
        <v>2165</v>
      </c>
      <c r="CE42" s="33">
        <v>0</v>
      </c>
      <c r="CF42" s="33">
        <v>0</v>
      </c>
      <c r="CG42" s="33">
        <v>0</v>
      </c>
      <c r="CH42" s="33">
        <v>2165</v>
      </c>
      <c r="CI42" s="33">
        <f t="shared" si="14"/>
        <v>2165</v>
      </c>
      <c r="CJ42" s="33">
        <v>0</v>
      </c>
      <c r="CK42" s="33">
        <v>0</v>
      </c>
      <c r="CL42" s="33">
        <v>0</v>
      </c>
      <c r="CM42" s="33">
        <v>2165</v>
      </c>
      <c r="CN42" s="33">
        <v>3581.4</v>
      </c>
      <c r="CO42" s="33">
        <v>0</v>
      </c>
      <c r="CP42" s="33">
        <v>0</v>
      </c>
      <c r="CQ42" s="33">
        <v>0</v>
      </c>
      <c r="CR42" s="33">
        <v>3581.4</v>
      </c>
      <c r="CS42" s="33">
        <f t="shared" si="6"/>
        <v>2165</v>
      </c>
      <c r="CT42" s="33">
        <f t="shared" si="6"/>
        <v>0</v>
      </c>
      <c r="CU42" s="33">
        <f t="shared" si="6"/>
        <v>0</v>
      </c>
      <c r="CV42" s="33">
        <f t="shared" si="6"/>
        <v>0</v>
      </c>
      <c r="CW42" s="33">
        <f t="shared" si="6"/>
        <v>2165</v>
      </c>
      <c r="CX42" s="33">
        <f t="shared" si="6"/>
        <v>2165</v>
      </c>
      <c r="CY42" s="33">
        <f t="shared" si="6"/>
        <v>0</v>
      </c>
      <c r="CZ42" s="33">
        <f t="shared" si="6"/>
        <v>0</v>
      </c>
      <c r="DA42" s="33">
        <f t="shared" si="6"/>
        <v>0</v>
      </c>
      <c r="DB42" s="33">
        <f t="shared" si="6"/>
        <v>2165</v>
      </c>
      <c r="DC42" s="33">
        <v>2024.7</v>
      </c>
      <c r="DD42" s="33">
        <v>0</v>
      </c>
      <c r="DE42" s="33">
        <v>0</v>
      </c>
      <c r="DF42" s="33">
        <v>0</v>
      </c>
      <c r="DG42" s="33">
        <v>2024.7</v>
      </c>
      <c r="DH42" s="33">
        <f t="shared" si="7"/>
        <v>2135</v>
      </c>
      <c r="DI42" s="33">
        <f t="shared" si="7"/>
        <v>0</v>
      </c>
      <c r="DJ42" s="33">
        <f t="shared" si="7"/>
        <v>0</v>
      </c>
      <c r="DK42" s="33">
        <f t="shared" si="7"/>
        <v>0</v>
      </c>
      <c r="DL42" s="33">
        <f t="shared" si="7"/>
        <v>2135</v>
      </c>
      <c r="DM42" s="33">
        <f t="shared" si="7"/>
        <v>2165</v>
      </c>
      <c r="DN42" s="33">
        <f t="shared" si="7"/>
        <v>0</v>
      </c>
      <c r="DO42" s="33">
        <f t="shared" si="7"/>
        <v>0</v>
      </c>
      <c r="DP42" s="33">
        <f t="shared" si="7"/>
        <v>0</v>
      </c>
      <c r="DQ42" s="33">
        <f t="shared" si="7"/>
        <v>2165</v>
      </c>
      <c r="DR42" s="33" t="s">
        <v>183</v>
      </c>
    </row>
    <row r="43" spans="1:122" ht="96.2" customHeight="1" x14ac:dyDescent="0.2">
      <c r="A43" s="32" t="s">
        <v>310</v>
      </c>
      <c r="B43" s="43" t="s">
        <v>0</v>
      </c>
      <c r="C43" s="44" t="s">
        <v>0</v>
      </c>
      <c r="D43" s="31" t="s">
        <v>221</v>
      </c>
      <c r="E43" s="31" t="s">
        <v>222</v>
      </c>
      <c r="F43" s="31" t="s">
        <v>223</v>
      </c>
      <c r="G43" s="31" t="s">
        <v>0</v>
      </c>
      <c r="H43" s="31" t="s">
        <v>0</v>
      </c>
      <c r="I43" s="31" t="s">
        <v>0</v>
      </c>
      <c r="J43" s="31" t="s">
        <v>0</v>
      </c>
      <c r="K43" s="31" t="s">
        <v>0</v>
      </c>
      <c r="L43" s="31" t="s">
        <v>0</v>
      </c>
      <c r="M43" s="31" t="s">
        <v>0</v>
      </c>
      <c r="N43" s="31" t="s">
        <v>0</v>
      </c>
      <c r="O43" s="31" t="s">
        <v>0</v>
      </c>
      <c r="P43" s="31" t="s">
        <v>0</v>
      </c>
      <c r="Q43" s="31" t="s">
        <v>0</v>
      </c>
      <c r="R43" s="31" t="s">
        <v>0</v>
      </c>
      <c r="S43" s="31" t="s">
        <v>0</v>
      </c>
      <c r="T43" s="31" t="s">
        <v>0</v>
      </c>
      <c r="U43" s="31" t="s">
        <v>0</v>
      </c>
      <c r="V43" s="31" t="s">
        <v>0</v>
      </c>
      <c r="W43" s="31" t="s">
        <v>0</v>
      </c>
      <c r="X43" s="31" t="s">
        <v>317</v>
      </c>
      <c r="Y43" s="31" t="s">
        <v>180</v>
      </c>
      <c r="Z43" s="31" t="s">
        <v>318</v>
      </c>
      <c r="AA43" s="31" t="s">
        <v>0</v>
      </c>
      <c r="AB43" s="31" t="s">
        <v>0</v>
      </c>
      <c r="AC43" s="31" t="s">
        <v>318</v>
      </c>
      <c r="AD43" s="31" t="s">
        <v>62</v>
      </c>
      <c r="AE43" s="31" t="s">
        <v>0</v>
      </c>
      <c r="AF43" s="33">
        <v>0</v>
      </c>
      <c r="AG43" s="33">
        <v>0</v>
      </c>
      <c r="AH43" s="33">
        <v>0</v>
      </c>
      <c r="AI43" s="33">
        <v>0</v>
      </c>
      <c r="AJ43" s="33">
        <v>0</v>
      </c>
      <c r="AK43" s="33">
        <v>0</v>
      </c>
      <c r="AL43" s="33">
        <v>0</v>
      </c>
      <c r="AM43" s="33">
        <v>0</v>
      </c>
      <c r="AN43" s="33">
        <v>0</v>
      </c>
      <c r="AO43" s="33">
        <v>0</v>
      </c>
      <c r="AP43" s="33">
        <f t="shared" si="8"/>
        <v>0</v>
      </c>
      <c r="AQ43" s="33">
        <v>0</v>
      </c>
      <c r="AR43" s="33">
        <v>0</v>
      </c>
      <c r="AS43" s="33">
        <v>0</v>
      </c>
      <c r="AT43" s="33">
        <v>0</v>
      </c>
      <c r="AU43" s="33">
        <f t="shared" si="9"/>
        <v>0</v>
      </c>
      <c r="AV43" s="33">
        <v>0</v>
      </c>
      <c r="AW43" s="33">
        <v>0</v>
      </c>
      <c r="AX43" s="33">
        <v>0</v>
      </c>
      <c r="AY43" s="33">
        <v>0</v>
      </c>
      <c r="AZ43" s="33">
        <f t="shared" si="10"/>
        <v>0</v>
      </c>
      <c r="BA43" s="33">
        <v>0</v>
      </c>
      <c r="BB43" s="33">
        <v>0</v>
      </c>
      <c r="BC43" s="33">
        <v>0</v>
      </c>
      <c r="BD43" s="33">
        <v>0</v>
      </c>
      <c r="BE43" s="33">
        <f t="shared" si="11"/>
        <v>0</v>
      </c>
      <c r="BF43" s="33">
        <v>0</v>
      </c>
      <c r="BG43" s="33">
        <v>0</v>
      </c>
      <c r="BH43" s="33">
        <v>0</v>
      </c>
      <c r="BI43" s="33">
        <v>0</v>
      </c>
      <c r="BJ43" s="33">
        <v>0</v>
      </c>
      <c r="BK43" s="33">
        <v>0</v>
      </c>
      <c r="BL43" s="33">
        <v>0</v>
      </c>
      <c r="BM43" s="33">
        <v>0</v>
      </c>
      <c r="BN43" s="33">
        <v>0</v>
      </c>
      <c r="BO43" s="33">
        <v>0</v>
      </c>
      <c r="BP43" s="33">
        <v>0</v>
      </c>
      <c r="BQ43" s="33">
        <v>0</v>
      </c>
      <c r="BR43" s="33">
        <v>0</v>
      </c>
      <c r="BS43" s="33">
        <v>0</v>
      </c>
      <c r="BT43" s="33">
        <f t="shared" si="12"/>
        <v>0</v>
      </c>
      <c r="BU43" s="33">
        <v>0</v>
      </c>
      <c r="BV43" s="33">
        <v>0</v>
      </c>
      <c r="BW43" s="33">
        <v>0</v>
      </c>
      <c r="BX43" s="33">
        <v>0</v>
      </c>
      <c r="BY43" s="33">
        <f t="shared" si="13"/>
        <v>0</v>
      </c>
      <c r="BZ43" s="33">
        <v>0</v>
      </c>
      <c r="CA43" s="33">
        <v>0</v>
      </c>
      <c r="CB43" s="33">
        <v>0</v>
      </c>
      <c r="CC43" s="33">
        <v>0</v>
      </c>
      <c r="CD43" s="33">
        <v>0</v>
      </c>
      <c r="CE43" s="33">
        <v>0</v>
      </c>
      <c r="CF43" s="33">
        <v>0</v>
      </c>
      <c r="CG43" s="33">
        <v>0</v>
      </c>
      <c r="CH43" s="33">
        <v>0</v>
      </c>
      <c r="CI43" s="33">
        <f t="shared" si="14"/>
        <v>0</v>
      </c>
      <c r="CJ43" s="33">
        <v>0</v>
      </c>
      <c r="CK43" s="33">
        <v>0</v>
      </c>
      <c r="CL43" s="33">
        <v>0</v>
      </c>
      <c r="CM43" s="33">
        <v>0</v>
      </c>
      <c r="CN43" s="33">
        <v>0</v>
      </c>
      <c r="CO43" s="33">
        <v>0</v>
      </c>
      <c r="CP43" s="33">
        <v>0</v>
      </c>
      <c r="CQ43" s="33">
        <v>0</v>
      </c>
      <c r="CR43" s="33">
        <v>0</v>
      </c>
      <c r="CS43" s="33">
        <f t="shared" si="6"/>
        <v>0</v>
      </c>
      <c r="CT43" s="33">
        <f t="shared" si="6"/>
        <v>0</v>
      </c>
      <c r="CU43" s="33">
        <f t="shared" si="6"/>
        <v>0</v>
      </c>
      <c r="CV43" s="33">
        <f t="shared" si="6"/>
        <v>0</v>
      </c>
      <c r="CW43" s="33">
        <f t="shared" si="6"/>
        <v>0</v>
      </c>
      <c r="CX43" s="33">
        <f t="shared" si="6"/>
        <v>0</v>
      </c>
      <c r="CY43" s="33">
        <f t="shared" si="6"/>
        <v>0</v>
      </c>
      <c r="CZ43" s="33">
        <f t="shared" si="6"/>
        <v>0</v>
      </c>
      <c r="DA43" s="33">
        <f t="shared" si="6"/>
        <v>0</v>
      </c>
      <c r="DB43" s="33">
        <f t="shared" si="6"/>
        <v>0</v>
      </c>
      <c r="DC43" s="33">
        <v>0</v>
      </c>
      <c r="DD43" s="33">
        <v>0</v>
      </c>
      <c r="DE43" s="33">
        <v>0</v>
      </c>
      <c r="DF43" s="33">
        <v>0</v>
      </c>
      <c r="DG43" s="33">
        <v>0</v>
      </c>
      <c r="DH43" s="33">
        <f t="shared" si="7"/>
        <v>0</v>
      </c>
      <c r="DI43" s="33">
        <f t="shared" si="7"/>
        <v>0</v>
      </c>
      <c r="DJ43" s="33">
        <f t="shared" si="7"/>
        <v>0</v>
      </c>
      <c r="DK43" s="33">
        <f t="shared" si="7"/>
        <v>0</v>
      </c>
      <c r="DL43" s="33">
        <f t="shared" si="7"/>
        <v>0</v>
      </c>
      <c r="DM43" s="33">
        <f t="shared" si="7"/>
        <v>0</v>
      </c>
      <c r="DN43" s="33">
        <f t="shared" si="7"/>
        <v>0</v>
      </c>
      <c r="DO43" s="33">
        <f t="shared" si="7"/>
        <v>0</v>
      </c>
      <c r="DP43" s="33">
        <f t="shared" si="7"/>
        <v>0</v>
      </c>
      <c r="DQ43" s="33">
        <f t="shared" si="7"/>
        <v>0</v>
      </c>
      <c r="DR43" s="33" t="s">
        <v>0</v>
      </c>
    </row>
    <row r="44" spans="1:122" ht="59.65" customHeight="1" x14ac:dyDescent="0.2">
      <c r="A44" s="32" t="s">
        <v>310</v>
      </c>
      <c r="B44" s="43" t="s">
        <v>0</v>
      </c>
      <c r="C44" s="44" t="s">
        <v>0</v>
      </c>
      <c r="D44" s="31" t="s">
        <v>319</v>
      </c>
      <c r="E44" s="31" t="s">
        <v>320</v>
      </c>
      <c r="F44" s="31" t="s">
        <v>321</v>
      </c>
      <c r="G44" s="31" t="s">
        <v>0</v>
      </c>
      <c r="H44" s="31" t="s">
        <v>0</v>
      </c>
      <c r="I44" s="31" t="s">
        <v>0</v>
      </c>
      <c r="J44" s="31" t="s">
        <v>0</v>
      </c>
      <c r="K44" s="31" t="s">
        <v>0</v>
      </c>
      <c r="L44" s="31" t="s">
        <v>0</v>
      </c>
      <c r="M44" s="31" t="s">
        <v>0</v>
      </c>
      <c r="N44" s="31" t="s">
        <v>0</v>
      </c>
      <c r="O44" s="31" t="s">
        <v>0</v>
      </c>
      <c r="P44" s="31" t="s">
        <v>0</v>
      </c>
      <c r="Q44" s="31" t="s">
        <v>0</v>
      </c>
      <c r="R44" s="31" t="s">
        <v>0</v>
      </c>
      <c r="S44" s="31" t="s">
        <v>0</v>
      </c>
      <c r="T44" s="31" t="s">
        <v>0</v>
      </c>
      <c r="U44" s="31" t="s">
        <v>0</v>
      </c>
      <c r="V44" s="31" t="s">
        <v>0</v>
      </c>
      <c r="W44" s="31" t="s">
        <v>0</v>
      </c>
      <c r="X44" s="31" t="s">
        <v>0</v>
      </c>
      <c r="Y44" s="31" t="s">
        <v>0</v>
      </c>
      <c r="Z44" s="31" t="s">
        <v>0</v>
      </c>
      <c r="AA44" s="31" t="s">
        <v>0</v>
      </c>
      <c r="AB44" s="31" t="s">
        <v>0</v>
      </c>
      <c r="AC44" s="31" t="s">
        <v>0</v>
      </c>
      <c r="AD44" s="31" t="s">
        <v>62</v>
      </c>
      <c r="AE44" s="31" t="s">
        <v>0</v>
      </c>
      <c r="AF44" s="33">
        <v>0</v>
      </c>
      <c r="AG44" s="33">
        <v>0</v>
      </c>
      <c r="AH44" s="33">
        <v>0</v>
      </c>
      <c r="AI44" s="33">
        <v>0</v>
      </c>
      <c r="AJ44" s="33">
        <v>0</v>
      </c>
      <c r="AK44" s="33">
        <v>0</v>
      </c>
      <c r="AL44" s="33">
        <v>0</v>
      </c>
      <c r="AM44" s="33">
        <v>0</v>
      </c>
      <c r="AN44" s="33">
        <v>0</v>
      </c>
      <c r="AO44" s="33">
        <v>0</v>
      </c>
      <c r="AP44" s="33">
        <f t="shared" si="8"/>
        <v>0</v>
      </c>
      <c r="AQ44" s="33">
        <v>0</v>
      </c>
      <c r="AR44" s="33">
        <v>0</v>
      </c>
      <c r="AS44" s="33">
        <v>0</v>
      </c>
      <c r="AT44" s="33">
        <v>0</v>
      </c>
      <c r="AU44" s="33">
        <f t="shared" si="9"/>
        <v>0</v>
      </c>
      <c r="AV44" s="33">
        <v>0</v>
      </c>
      <c r="AW44" s="33">
        <v>0</v>
      </c>
      <c r="AX44" s="33">
        <v>0</v>
      </c>
      <c r="AY44" s="33">
        <v>0</v>
      </c>
      <c r="AZ44" s="33">
        <f t="shared" si="10"/>
        <v>0</v>
      </c>
      <c r="BA44" s="33">
        <v>0</v>
      </c>
      <c r="BB44" s="33">
        <v>0</v>
      </c>
      <c r="BC44" s="33">
        <v>0</v>
      </c>
      <c r="BD44" s="33">
        <v>0</v>
      </c>
      <c r="BE44" s="33">
        <f t="shared" si="11"/>
        <v>0</v>
      </c>
      <c r="BF44" s="33">
        <v>0</v>
      </c>
      <c r="BG44" s="33">
        <v>0</v>
      </c>
      <c r="BH44" s="33">
        <v>0</v>
      </c>
      <c r="BI44" s="33">
        <v>0</v>
      </c>
      <c r="BJ44" s="33">
        <v>0</v>
      </c>
      <c r="BK44" s="33">
        <v>0</v>
      </c>
      <c r="BL44" s="33">
        <v>0</v>
      </c>
      <c r="BM44" s="33">
        <v>0</v>
      </c>
      <c r="BN44" s="33">
        <v>0</v>
      </c>
      <c r="BO44" s="33">
        <v>0</v>
      </c>
      <c r="BP44" s="33">
        <v>0</v>
      </c>
      <c r="BQ44" s="33">
        <v>0</v>
      </c>
      <c r="BR44" s="33">
        <v>0</v>
      </c>
      <c r="BS44" s="33">
        <v>0</v>
      </c>
      <c r="BT44" s="33">
        <f t="shared" si="12"/>
        <v>0</v>
      </c>
      <c r="BU44" s="33">
        <v>0</v>
      </c>
      <c r="BV44" s="33">
        <v>0</v>
      </c>
      <c r="BW44" s="33">
        <v>0</v>
      </c>
      <c r="BX44" s="33">
        <v>0</v>
      </c>
      <c r="BY44" s="33">
        <f t="shared" si="13"/>
        <v>0</v>
      </c>
      <c r="BZ44" s="33">
        <v>0</v>
      </c>
      <c r="CA44" s="33">
        <v>0</v>
      </c>
      <c r="CB44" s="33">
        <v>0</v>
      </c>
      <c r="CC44" s="33">
        <v>0</v>
      </c>
      <c r="CD44" s="33">
        <v>0</v>
      </c>
      <c r="CE44" s="33">
        <v>0</v>
      </c>
      <c r="CF44" s="33">
        <v>0</v>
      </c>
      <c r="CG44" s="33">
        <v>0</v>
      </c>
      <c r="CH44" s="33">
        <v>0</v>
      </c>
      <c r="CI44" s="33">
        <f t="shared" si="14"/>
        <v>0</v>
      </c>
      <c r="CJ44" s="33">
        <v>0</v>
      </c>
      <c r="CK44" s="33">
        <v>0</v>
      </c>
      <c r="CL44" s="33">
        <v>0</v>
      </c>
      <c r="CM44" s="33">
        <v>0</v>
      </c>
      <c r="CN44" s="33">
        <v>0</v>
      </c>
      <c r="CO44" s="33">
        <v>0</v>
      </c>
      <c r="CP44" s="33">
        <v>0</v>
      </c>
      <c r="CQ44" s="33">
        <v>0</v>
      </c>
      <c r="CR44" s="33">
        <v>0</v>
      </c>
      <c r="CS44" s="33">
        <f t="shared" si="6"/>
        <v>0</v>
      </c>
      <c r="CT44" s="33">
        <f t="shared" si="6"/>
        <v>0</v>
      </c>
      <c r="CU44" s="33">
        <f t="shared" si="6"/>
        <v>0</v>
      </c>
      <c r="CV44" s="33">
        <f t="shared" si="6"/>
        <v>0</v>
      </c>
      <c r="CW44" s="33">
        <f t="shared" si="6"/>
        <v>0</v>
      </c>
      <c r="CX44" s="33">
        <f t="shared" si="6"/>
        <v>0</v>
      </c>
      <c r="CY44" s="33">
        <f t="shared" si="6"/>
        <v>0</v>
      </c>
      <c r="CZ44" s="33">
        <f t="shared" si="6"/>
        <v>0</v>
      </c>
      <c r="DA44" s="33">
        <f t="shared" si="6"/>
        <v>0</v>
      </c>
      <c r="DB44" s="33">
        <f t="shared" si="6"/>
        <v>0</v>
      </c>
      <c r="DC44" s="33">
        <v>0</v>
      </c>
      <c r="DD44" s="33">
        <v>0</v>
      </c>
      <c r="DE44" s="33">
        <v>0</v>
      </c>
      <c r="DF44" s="33">
        <v>0</v>
      </c>
      <c r="DG44" s="33">
        <v>0</v>
      </c>
      <c r="DH44" s="33">
        <f t="shared" si="7"/>
        <v>0</v>
      </c>
      <c r="DI44" s="33">
        <f t="shared" si="7"/>
        <v>0</v>
      </c>
      <c r="DJ44" s="33">
        <f t="shared" si="7"/>
        <v>0</v>
      </c>
      <c r="DK44" s="33">
        <f t="shared" si="7"/>
        <v>0</v>
      </c>
      <c r="DL44" s="33">
        <f t="shared" si="7"/>
        <v>0</v>
      </c>
      <c r="DM44" s="33">
        <f t="shared" si="7"/>
        <v>0</v>
      </c>
      <c r="DN44" s="33">
        <f t="shared" si="7"/>
        <v>0</v>
      </c>
      <c r="DO44" s="33">
        <f t="shared" si="7"/>
        <v>0</v>
      </c>
      <c r="DP44" s="33">
        <f t="shared" si="7"/>
        <v>0</v>
      </c>
      <c r="DQ44" s="33">
        <f t="shared" si="7"/>
        <v>0</v>
      </c>
      <c r="DR44" s="33" t="s">
        <v>0</v>
      </c>
    </row>
    <row r="45" spans="1:122" ht="120.4" customHeight="1" x14ac:dyDescent="0.2">
      <c r="A45" s="32" t="s">
        <v>322</v>
      </c>
      <c r="B45" s="43" t="s">
        <v>323</v>
      </c>
      <c r="C45" s="44" t="s">
        <v>324</v>
      </c>
      <c r="D45" s="31" t="s">
        <v>176</v>
      </c>
      <c r="E45" s="31" t="s">
        <v>325</v>
      </c>
      <c r="F45" s="31" t="s">
        <v>178</v>
      </c>
      <c r="G45" s="31" t="s">
        <v>0</v>
      </c>
      <c r="H45" s="31" t="s">
        <v>0</v>
      </c>
      <c r="I45" s="31" t="s">
        <v>0</v>
      </c>
      <c r="J45" s="31" t="s">
        <v>0</v>
      </c>
      <c r="K45" s="31" t="s">
        <v>0</v>
      </c>
      <c r="L45" s="31" t="s">
        <v>0</v>
      </c>
      <c r="M45" s="31" t="s">
        <v>0</v>
      </c>
      <c r="N45" s="31" t="s">
        <v>0</v>
      </c>
      <c r="O45" s="31" t="s">
        <v>0</v>
      </c>
      <c r="P45" s="31" t="s">
        <v>0</v>
      </c>
      <c r="Q45" s="31" t="s">
        <v>0</v>
      </c>
      <c r="R45" s="31" t="s">
        <v>0</v>
      </c>
      <c r="S45" s="31" t="s">
        <v>0</v>
      </c>
      <c r="T45" s="31" t="s">
        <v>0</v>
      </c>
      <c r="U45" s="31" t="s">
        <v>0</v>
      </c>
      <c r="V45" s="31" t="s">
        <v>0</v>
      </c>
      <c r="W45" s="31" t="s">
        <v>0</v>
      </c>
      <c r="X45" s="31" t="s">
        <v>326</v>
      </c>
      <c r="Y45" s="31" t="s">
        <v>180</v>
      </c>
      <c r="Z45" s="31" t="s">
        <v>236</v>
      </c>
      <c r="AA45" s="23" t="s">
        <v>609</v>
      </c>
      <c r="AB45" s="23" t="s">
        <v>596</v>
      </c>
      <c r="AC45" s="23" t="s">
        <v>608</v>
      </c>
      <c r="AD45" s="31" t="s">
        <v>62</v>
      </c>
      <c r="AE45" s="31" t="s">
        <v>327</v>
      </c>
      <c r="AF45" s="33">
        <v>17187</v>
      </c>
      <c r="AG45" s="33">
        <v>17187</v>
      </c>
      <c r="AH45" s="33">
        <v>0</v>
      </c>
      <c r="AI45" s="33">
        <v>0</v>
      </c>
      <c r="AJ45" s="33">
        <v>15634.9</v>
      </c>
      <c r="AK45" s="33">
        <v>15634.9</v>
      </c>
      <c r="AL45" s="33">
        <v>0</v>
      </c>
      <c r="AM45" s="33">
        <v>0</v>
      </c>
      <c r="AN45" s="33">
        <v>1552.1</v>
      </c>
      <c r="AO45" s="33">
        <v>1552.1</v>
      </c>
      <c r="AP45" s="33">
        <f t="shared" si="8"/>
        <v>29971.599999999999</v>
      </c>
      <c r="AQ45" s="33">
        <v>19662.599999999999</v>
      </c>
      <c r="AR45" s="33">
        <v>9860.7999999999993</v>
      </c>
      <c r="AS45" s="33">
        <v>0</v>
      </c>
      <c r="AT45" s="33">
        <v>448.2</v>
      </c>
      <c r="AU45" s="33">
        <f t="shared" si="9"/>
        <v>981.8</v>
      </c>
      <c r="AV45" s="33">
        <v>0</v>
      </c>
      <c r="AW45" s="33">
        <v>873</v>
      </c>
      <c r="AX45" s="33">
        <v>0</v>
      </c>
      <c r="AY45" s="33">
        <v>108.8</v>
      </c>
      <c r="AZ45" s="33">
        <f t="shared" si="10"/>
        <v>2353.5</v>
      </c>
      <c r="BA45" s="33">
        <v>0</v>
      </c>
      <c r="BB45" s="33">
        <v>2231</v>
      </c>
      <c r="BC45" s="33">
        <v>0</v>
      </c>
      <c r="BD45" s="33">
        <v>122.5</v>
      </c>
      <c r="BE45" s="33">
        <f t="shared" si="11"/>
        <v>2353.5</v>
      </c>
      <c r="BF45" s="33">
        <v>0</v>
      </c>
      <c r="BG45" s="33">
        <v>2231</v>
      </c>
      <c r="BH45" s="33">
        <v>0</v>
      </c>
      <c r="BI45" s="33">
        <v>122.5</v>
      </c>
      <c r="BJ45" s="33">
        <v>100</v>
      </c>
      <c r="BK45" s="33">
        <v>100</v>
      </c>
      <c r="BL45" s="33">
        <v>0</v>
      </c>
      <c r="BM45" s="33">
        <v>0</v>
      </c>
      <c r="BN45" s="33">
        <v>0</v>
      </c>
      <c r="BO45" s="33">
        <v>0</v>
      </c>
      <c r="BP45" s="33">
        <v>0</v>
      </c>
      <c r="BQ45" s="33">
        <v>0</v>
      </c>
      <c r="BR45" s="33">
        <v>100</v>
      </c>
      <c r="BS45" s="33">
        <v>100</v>
      </c>
      <c r="BT45" s="33">
        <f t="shared" si="12"/>
        <v>150</v>
      </c>
      <c r="BU45" s="33">
        <v>0</v>
      </c>
      <c r="BV45" s="33">
        <v>0</v>
      </c>
      <c r="BW45" s="33">
        <v>0</v>
      </c>
      <c r="BX45" s="33">
        <v>150</v>
      </c>
      <c r="BY45" s="33">
        <f t="shared" si="13"/>
        <v>100</v>
      </c>
      <c r="BZ45" s="33">
        <v>0</v>
      </c>
      <c r="CA45" s="33">
        <v>0</v>
      </c>
      <c r="CB45" s="33">
        <v>0</v>
      </c>
      <c r="CC45" s="33">
        <v>100</v>
      </c>
      <c r="CD45" s="33">
        <v>100</v>
      </c>
      <c r="CE45" s="33">
        <v>0</v>
      </c>
      <c r="CF45" s="33">
        <v>0</v>
      </c>
      <c r="CG45" s="33">
        <v>0</v>
      </c>
      <c r="CH45" s="33">
        <v>100</v>
      </c>
      <c r="CI45" s="33">
        <f t="shared" si="14"/>
        <v>100</v>
      </c>
      <c r="CJ45" s="33">
        <v>0</v>
      </c>
      <c r="CK45" s="33">
        <v>0</v>
      </c>
      <c r="CL45" s="33">
        <v>0</v>
      </c>
      <c r="CM45" s="33">
        <v>100</v>
      </c>
      <c r="CN45" s="33">
        <v>17187</v>
      </c>
      <c r="CO45" s="33">
        <v>0</v>
      </c>
      <c r="CP45" s="33">
        <v>15634.9</v>
      </c>
      <c r="CQ45" s="33">
        <v>0</v>
      </c>
      <c r="CR45" s="33">
        <v>1552.1</v>
      </c>
      <c r="CS45" s="33">
        <f t="shared" si="6"/>
        <v>29971.599999999999</v>
      </c>
      <c r="CT45" s="33">
        <f t="shared" si="6"/>
        <v>19662.599999999999</v>
      </c>
      <c r="CU45" s="33">
        <f t="shared" si="6"/>
        <v>9860.7999999999993</v>
      </c>
      <c r="CV45" s="33">
        <f t="shared" si="6"/>
        <v>0</v>
      </c>
      <c r="CW45" s="33">
        <f t="shared" si="6"/>
        <v>448.2</v>
      </c>
      <c r="CX45" s="33">
        <f t="shared" si="6"/>
        <v>981.8</v>
      </c>
      <c r="CY45" s="33">
        <f t="shared" si="6"/>
        <v>0</v>
      </c>
      <c r="CZ45" s="33">
        <f t="shared" si="6"/>
        <v>873</v>
      </c>
      <c r="DA45" s="33">
        <f t="shared" si="6"/>
        <v>0</v>
      </c>
      <c r="DB45" s="33">
        <f t="shared" si="6"/>
        <v>108.8</v>
      </c>
      <c r="DC45" s="33">
        <v>100</v>
      </c>
      <c r="DD45" s="33">
        <v>0</v>
      </c>
      <c r="DE45" s="33">
        <v>0</v>
      </c>
      <c r="DF45" s="33">
        <v>0</v>
      </c>
      <c r="DG45" s="33">
        <v>100</v>
      </c>
      <c r="DH45" s="33">
        <f t="shared" si="7"/>
        <v>150</v>
      </c>
      <c r="DI45" s="33">
        <f t="shared" si="7"/>
        <v>0</v>
      </c>
      <c r="DJ45" s="33">
        <f t="shared" si="7"/>
        <v>0</v>
      </c>
      <c r="DK45" s="33">
        <f t="shared" si="7"/>
        <v>0</v>
      </c>
      <c r="DL45" s="33">
        <f t="shared" si="7"/>
        <v>150</v>
      </c>
      <c r="DM45" s="33">
        <f t="shared" si="7"/>
        <v>100</v>
      </c>
      <c r="DN45" s="33">
        <f t="shared" si="7"/>
        <v>0</v>
      </c>
      <c r="DO45" s="33">
        <f t="shared" si="7"/>
        <v>0</v>
      </c>
      <c r="DP45" s="33">
        <f t="shared" si="7"/>
        <v>0</v>
      </c>
      <c r="DQ45" s="33">
        <f t="shared" si="7"/>
        <v>100</v>
      </c>
      <c r="DR45" s="33" t="s">
        <v>183</v>
      </c>
    </row>
    <row r="46" spans="1:122" ht="59.65" customHeight="1" x14ac:dyDescent="0.2">
      <c r="A46" s="32" t="s">
        <v>322</v>
      </c>
      <c r="B46" s="43" t="s">
        <v>0</v>
      </c>
      <c r="C46" s="44" t="s">
        <v>0</v>
      </c>
      <c r="D46" s="31" t="s">
        <v>328</v>
      </c>
      <c r="E46" s="31" t="s">
        <v>329</v>
      </c>
      <c r="F46" s="31" t="s">
        <v>330</v>
      </c>
      <c r="G46" s="31" t="s">
        <v>0</v>
      </c>
      <c r="H46" s="31" t="s">
        <v>0</v>
      </c>
      <c r="I46" s="31" t="s">
        <v>0</v>
      </c>
      <c r="J46" s="31" t="s">
        <v>0</v>
      </c>
      <c r="K46" s="31" t="s">
        <v>0</v>
      </c>
      <c r="L46" s="31" t="s">
        <v>0</v>
      </c>
      <c r="M46" s="31" t="s">
        <v>0</v>
      </c>
      <c r="N46" s="31" t="s">
        <v>0</v>
      </c>
      <c r="O46" s="31" t="s">
        <v>0</v>
      </c>
      <c r="P46" s="31" t="s">
        <v>0</v>
      </c>
      <c r="Q46" s="31" t="s">
        <v>0</v>
      </c>
      <c r="R46" s="31" t="s">
        <v>0</v>
      </c>
      <c r="S46" s="31" t="s">
        <v>0</v>
      </c>
      <c r="T46" s="31" t="s">
        <v>0</v>
      </c>
      <c r="U46" s="31" t="s">
        <v>0</v>
      </c>
      <c r="V46" s="31" t="s">
        <v>0</v>
      </c>
      <c r="W46" s="31" t="s">
        <v>0</v>
      </c>
      <c r="X46" s="31" t="s">
        <v>0</v>
      </c>
      <c r="Y46" s="31" t="s">
        <v>0</v>
      </c>
      <c r="Z46" s="31" t="s">
        <v>0</v>
      </c>
      <c r="AA46" s="31" t="s">
        <v>0</v>
      </c>
      <c r="AB46" s="31" t="s">
        <v>0</v>
      </c>
      <c r="AC46" s="31" t="s">
        <v>0</v>
      </c>
      <c r="AD46" s="31" t="s">
        <v>62</v>
      </c>
      <c r="AE46" s="31" t="s">
        <v>0</v>
      </c>
      <c r="AF46" s="33">
        <v>0</v>
      </c>
      <c r="AG46" s="33">
        <v>0</v>
      </c>
      <c r="AH46" s="33">
        <v>0</v>
      </c>
      <c r="AI46" s="33">
        <v>0</v>
      </c>
      <c r="AJ46" s="33">
        <v>0</v>
      </c>
      <c r="AK46" s="33">
        <v>0</v>
      </c>
      <c r="AL46" s="33">
        <v>0</v>
      </c>
      <c r="AM46" s="33">
        <v>0</v>
      </c>
      <c r="AN46" s="33">
        <v>0</v>
      </c>
      <c r="AO46" s="33">
        <v>0</v>
      </c>
      <c r="AP46" s="33">
        <f t="shared" si="8"/>
        <v>0</v>
      </c>
      <c r="AQ46" s="33">
        <v>0</v>
      </c>
      <c r="AR46" s="33">
        <v>0</v>
      </c>
      <c r="AS46" s="33">
        <v>0</v>
      </c>
      <c r="AT46" s="33">
        <v>0</v>
      </c>
      <c r="AU46" s="33">
        <f t="shared" si="9"/>
        <v>0</v>
      </c>
      <c r="AV46" s="33">
        <v>0</v>
      </c>
      <c r="AW46" s="33">
        <v>0</v>
      </c>
      <c r="AX46" s="33">
        <v>0</v>
      </c>
      <c r="AY46" s="33">
        <v>0</v>
      </c>
      <c r="AZ46" s="33">
        <f t="shared" si="10"/>
        <v>0</v>
      </c>
      <c r="BA46" s="33">
        <v>0</v>
      </c>
      <c r="BB46" s="33">
        <v>0</v>
      </c>
      <c r="BC46" s="33">
        <v>0</v>
      </c>
      <c r="BD46" s="33">
        <v>0</v>
      </c>
      <c r="BE46" s="33">
        <f t="shared" si="11"/>
        <v>0</v>
      </c>
      <c r="BF46" s="33">
        <v>0</v>
      </c>
      <c r="BG46" s="33">
        <v>0</v>
      </c>
      <c r="BH46" s="33">
        <v>0</v>
      </c>
      <c r="BI46" s="33">
        <v>0</v>
      </c>
      <c r="BJ46" s="33">
        <v>0</v>
      </c>
      <c r="BK46" s="33">
        <v>0</v>
      </c>
      <c r="BL46" s="33">
        <v>0</v>
      </c>
      <c r="BM46" s="33">
        <v>0</v>
      </c>
      <c r="BN46" s="33">
        <v>0</v>
      </c>
      <c r="BO46" s="33">
        <v>0</v>
      </c>
      <c r="BP46" s="33">
        <v>0</v>
      </c>
      <c r="BQ46" s="33">
        <v>0</v>
      </c>
      <c r="BR46" s="33">
        <v>0</v>
      </c>
      <c r="BS46" s="33">
        <v>0</v>
      </c>
      <c r="BT46" s="33">
        <f t="shared" si="12"/>
        <v>0</v>
      </c>
      <c r="BU46" s="33">
        <v>0</v>
      </c>
      <c r="BV46" s="33">
        <v>0</v>
      </c>
      <c r="BW46" s="33">
        <v>0</v>
      </c>
      <c r="BX46" s="33">
        <v>0</v>
      </c>
      <c r="BY46" s="33">
        <f t="shared" si="13"/>
        <v>0</v>
      </c>
      <c r="BZ46" s="33">
        <v>0</v>
      </c>
      <c r="CA46" s="33">
        <v>0</v>
      </c>
      <c r="CB46" s="33">
        <v>0</v>
      </c>
      <c r="CC46" s="33">
        <v>0</v>
      </c>
      <c r="CD46" s="33">
        <v>0</v>
      </c>
      <c r="CE46" s="33">
        <v>0</v>
      </c>
      <c r="CF46" s="33">
        <v>0</v>
      </c>
      <c r="CG46" s="33">
        <v>0</v>
      </c>
      <c r="CH46" s="33">
        <v>0</v>
      </c>
      <c r="CI46" s="33">
        <f t="shared" si="14"/>
        <v>0</v>
      </c>
      <c r="CJ46" s="33">
        <v>0</v>
      </c>
      <c r="CK46" s="33">
        <v>0</v>
      </c>
      <c r="CL46" s="33">
        <v>0</v>
      </c>
      <c r="CM46" s="33">
        <v>0</v>
      </c>
      <c r="CN46" s="33">
        <v>0</v>
      </c>
      <c r="CO46" s="33">
        <v>0</v>
      </c>
      <c r="CP46" s="33">
        <v>0</v>
      </c>
      <c r="CQ46" s="33">
        <v>0</v>
      </c>
      <c r="CR46" s="33">
        <v>0</v>
      </c>
      <c r="CS46" s="33">
        <f t="shared" si="6"/>
        <v>0</v>
      </c>
      <c r="CT46" s="33">
        <f t="shared" si="6"/>
        <v>0</v>
      </c>
      <c r="CU46" s="33">
        <f t="shared" si="6"/>
        <v>0</v>
      </c>
      <c r="CV46" s="33">
        <f t="shared" si="6"/>
        <v>0</v>
      </c>
      <c r="CW46" s="33">
        <f t="shared" si="6"/>
        <v>0</v>
      </c>
      <c r="CX46" s="33">
        <f t="shared" si="6"/>
        <v>0</v>
      </c>
      <c r="CY46" s="33">
        <f t="shared" si="6"/>
        <v>0</v>
      </c>
      <c r="CZ46" s="33">
        <f t="shared" si="6"/>
        <v>0</v>
      </c>
      <c r="DA46" s="33">
        <f t="shared" si="6"/>
        <v>0</v>
      </c>
      <c r="DB46" s="33">
        <f t="shared" si="6"/>
        <v>0</v>
      </c>
      <c r="DC46" s="33">
        <v>0</v>
      </c>
      <c r="DD46" s="33">
        <v>0</v>
      </c>
      <c r="DE46" s="33">
        <v>0</v>
      </c>
      <c r="DF46" s="33">
        <v>0</v>
      </c>
      <c r="DG46" s="33">
        <v>0</v>
      </c>
      <c r="DH46" s="33">
        <f t="shared" si="7"/>
        <v>0</v>
      </c>
      <c r="DI46" s="33">
        <f t="shared" si="7"/>
        <v>0</v>
      </c>
      <c r="DJ46" s="33">
        <f t="shared" si="7"/>
        <v>0</v>
      </c>
      <c r="DK46" s="33">
        <f t="shared" si="7"/>
        <v>0</v>
      </c>
      <c r="DL46" s="33">
        <f t="shared" si="7"/>
        <v>0</v>
      </c>
      <c r="DM46" s="33">
        <f t="shared" si="7"/>
        <v>0</v>
      </c>
      <c r="DN46" s="33">
        <f t="shared" si="7"/>
        <v>0</v>
      </c>
      <c r="DO46" s="33">
        <f t="shared" si="7"/>
        <v>0</v>
      </c>
      <c r="DP46" s="33">
        <f t="shared" si="7"/>
        <v>0</v>
      </c>
      <c r="DQ46" s="33">
        <f t="shared" si="7"/>
        <v>0</v>
      </c>
      <c r="DR46" s="33" t="s">
        <v>0</v>
      </c>
    </row>
    <row r="47" spans="1:122" ht="180.95" customHeight="1" x14ac:dyDescent="0.2">
      <c r="A47" s="32" t="s">
        <v>322</v>
      </c>
      <c r="B47" s="43" t="s">
        <v>0</v>
      </c>
      <c r="C47" s="44" t="s">
        <v>0</v>
      </c>
      <c r="D47" s="31" t="s">
        <v>0</v>
      </c>
      <c r="E47" s="31" t="s">
        <v>0</v>
      </c>
      <c r="F47" s="31" t="s">
        <v>0</v>
      </c>
      <c r="G47" s="31" t="s">
        <v>0</v>
      </c>
      <c r="H47" s="31" t="s">
        <v>0</v>
      </c>
      <c r="I47" s="31" t="s">
        <v>0</v>
      </c>
      <c r="J47" s="31" t="s">
        <v>0</v>
      </c>
      <c r="K47" s="31" t="s">
        <v>0</v>
      </c>
      <c r="L47" s="31" t="s">
        <v>0</v>
      </c>
      <c r="M47" s="31" t="s">
        <v>0</v>
      </c>
      <c r="N47" s="31" t="s">
        <v>331</v>
      </c>
      <c r="O47" s="31" t="s">
        <v>180</v>
      </c>
      <c r="P47" s="31" t="s">
        <v>238</v>
      </c>
      <c r="Q47" s="31" t="s">
        <v>332</v>
      </c>
      <c r="R47" s="31" t="s">
        <v>0</v>
      </c>
      <c r="S47" s="31" t="s">
        <v>0</v>
      </c>
      <c r="T47" s="31" t="s">
        <v>0</v>
      </c>
      <c r="U47" s="31" t="s">
        <v>0</v>
      </c>
      <c r="V47" s="31" t="s">
        <v>0</v>
      </c>
      <c r="W47" s="31" t="s">
        <v>0</v>
      </c>
      <c r="X47" s="31" t="s">
        <v>0</v>
      </c>
      <c r="Y47" s="31" t="s">
        <v>0</v>
      </c>
      <c r="Z47" s="31" t="s">
        <v>0</v>
      </c>
      <c r="AA47" s="31" t="s">
        <v>0</v>
      </c>
      <c r="AB47" s="31" t="s">
        <v>0</v>
      </c>
      <c r="AC47" s="31" t="s">
        <v>0</v>
      </c>
      <c r="AD47" s="31" t="s">
        <v>62</v>
      </c>
      <c r="AE47" s="31" t="s">
        <v>327</v>
      </c>
      <c r="AF47" s="33">
        <v>0</v>
      </c>
      <c r="AG47" s="33">
        <v>0</v>
      </c>
      <c r="AH47" s="33">
        <v>0</v>
      </c>
      <c r="AI47" s="33">
        <v>0</v>
      </c>
      <c r="AJ47" s="33">
        <v>0</v>
      </c>
      <c r="AK47" s="33">
        <v>0</v>
      </c>
      <c r="AL47" s="33">
        <v>0</v>
      </c>
      <c r="AM47" s="33">
        <v>0</v>
      </c>
      <c r="AN47" s="33">
        <v>0</v>
      </c>
      <c r="AO47" s="33">
        <v>0</v>
      </c>
      <c r="AP47" s="33">
        <f t="shared" si="8"/>
        <v>29821.599999999999</v>
      </c>
      <c r="AQ47" s="33">
        <v>19662.599999999999</v>
      </c>
      <c r="AR47" s="33">
        <v>9860.7999999999993</v>
      </c>
      <c r="AS47" s="33">
        <v>0</v>
      </c>
      <c r="AT47" s="33">
        <v>298.2</v>
      </c>
      <c r="AU47" s="33">
        <f t="shared" si="9"/>
        <v>0</v>
      </c>
      <c r="AV47" s="33">
        <v>0</v>
      </c>
      <c r="AW47" s="33">
        <v>0</v>
      </c>
      <c r="AX47" s="33">
        <v>0</v>
      </c>
      <c r="AY47" s="33">
        <v>0</v>
      </c>
      <c r="AZ47" s="33">
        <f t="shared" si="10"/>
        <v>0</v>
      </c>
      <c r="BA47" s="33">
        <v>0</v>
      </c>
      <c r="BB47" s="33">
        <v>0</v>
      </c>
      <c r="BC47" s="33">
        <v>0</v>
      </c>
      <c r="BD47" s="33">
        <v>0</v>
      </c>
      <c r="BE47" s="33">
        <f t="shared" si="11"/>
        <v>0</v>
      </c>
      <c r="BF47" s="33">
        <v>0</v>
      </c>
      <c r="BG47" s="33">
        <v>0</v>
      </c>
      <c r="BH47" s="33">
        <v>0</v>
      </c>
      <c r="BI47" s="33">
        <v>0</v>
      </c>
      <c r="BJ47" s="33">
        <v>0</v>
      </c>
      <c r="BK47" s="33">
        <v>0</v>
      </c>
      <c r="BL47" s="33">
        <v>0</v>
      </c>
      <c r="BM47" s="33">
        <v>0</v>
      </c>
      <c r="BN47" s="33">
        <v>0</v>
      </c>
      <c r="BO47" s="33">
        <v>0</v>
      </c>
      <c r="BP47" s="33">
        <v>0</v>
      </c>
      <c r="BQ47" s="33">
        <v>0</v>
      </c>
      <c r="BR47" s="33">
        <v>0</v>
      </c>
      <c r="BS47" s="33">
        <v>0</v>
      </c>
      <c r="BT47" s="33">
        <f t="shared" si="12"/>
        <v>0</v>
      </c>
      <c r="BU47" s="33">
        <v>0</v>
      </c>
      <c r="BV47" s="33">
        <v>0</v>
      </c>
      <c r="BW47" s="33">
        <v>0</v>
      </c>
      <c r="BX47" s="33">
        <v>0</v>
      </c>
      <c r="BY47" s="33">
        <f t="shared" si="13"/>
        <v>0</v>
      </c>
      <c r="BZ47" s="33">
        <v>0</v>
      </c>
      <c r="CA47" s="33">
        <v>0</v>
      </c>
      <c r="CB47" s="33">
        <v>0</v>
      </c>
      <c r="CC47" s="33">
        <v>0</v>
      </c>
      <c r="CD47" s="33">
        <v>0</v>
      </c>
      <c r="CE47" s="33">
        <v>0</v>
      </c>
      <c r="CF47" s="33">
        <v>0</v>
      </c>
      <c r="CG47" s="33">
        <v>0</v>
      </c>
      <c r="CH47" s="33">
        <v>0</v>
      </c>
      <c r="CI47" s="33">
        <f t="shared" si="14"/>
        <v>0</v>
      </c>
      <c r="CJ47" s="33">
        <v>0</v>
      </c>
      <c r="CK47" s="33">
        <v>0</v>
      </c>
      <c r="CL47" s="33">
        <v>0</v>
      </c>
      <c r="CM47" s="33">
        <v>0</v>
      </c>
      <c r="CN47" s="33">
        <v>0</v>
      </c>
      <c r="CO47" s="33">
        <v>0</v>
      </c>
      <c r="CP47" s="33">
        <v>0</v>
      </c>
      <c r="CQ47" s="33">
        <v>0</v>
      </c>
      <c r="CR47" s="33">
        <v>0</v>
      </c>
      <c r="CS47" s="33">
        <f t="shared" si="6"/>
        <v>29821.599999999999</v>
      </c>
      <c r="CT47" s="33">
        <f t="shared" si="6"/>
        <v>19662.599999999999</v>
      </c>
      <c r="CU47" s="33">
        <f t="shared" si="6"/>
        <v>9860.7999999999993</v>
      </c>
      <c r="CV47" s="33">
        <f t="shared" si="6"/>
        <v>0</v>
      </c>
      <c r="CW47" s="33">
        <f t="shared" si="6"/>
        <v>298.2</v>
      </c>
      <c r="CX47" s="33">
        <f t="shared" si="6"/>
        <v>0</v>
      </c>
      <c r="CY47" s="33">
        <f t="shared" si="6"/>
        <v>0</v>
      </c>
      <c r="CZ47" s="33">
        <f t="shared" si="6"/>
        <v>0</v>
      </c>
      <c r="DA47" s="33">
        <f t="shared" si="6"/>
        <v>0</v>
      </c>
      <c r="DB47" s="33">
        <f t="shared" si="6"/>
        <v>0</v>
      </c>
      <c r="DC47" s="33">
        <v>0</v>
      </c>
      <c r="DD47" s="33">
        <v>0</v>
      </c>
      <c r="DE47" s="33">
        <v>0</v>
      </c>
      <c r="DF47" s="33">
        <v>0</v>
      </c>
      <c r="DG47" s="33">
        <v>0</v>
      </c>
      <c r="DH47" s="33">
        <f t="shared" si="7"/>
        <v>0</v>
      </c>
      <c r="DI47" s="33">
        <f t="shared" si="7"/>
        <v>0</v>
      </c>
      <c r="DJ47" s="33">
        <f t="shared" si="7"/>
        <v>0</v>
      </c>
      <c r="DK47" s="33">
        <f t="shared" si="7"/>
        <v>0</v>
      </c>
      <c r="DL47" s="33">
        <f t="shared" si="7"/>
        <v>0</v>
      </c>
      <c r="DM47" s="33">
        <f t="shared" si="7"/>
        <v>0</v>
      </c>
      <c r="DN47" s="33">
        <f t="shared" si="7"/>
        <v>0</v>
      </c>
      <c r="DO47" s="33">
        <f t="shared" si="7"/>
        <v>0</v>
      </c>
      <c r="DP47" s="33">
        <f t="shared" si="7"/>
        <v>0</v>
      </c>
      <c r="DQ47" s="33">
        <f t="shared" si="7"/>
        <v>0</v>
      </c>
      <c r="DR47" s="33" t="s">
        <v>183</v>
      </c>
    </row>
    <row r="48" spans="1:122" ht="132.4" customHeight="1" x14ac:dyDescent="0.2">
      <c r="A48" s="32" t="s">
        <v>322</v>
      </c>
      <c r="B48" s="43" t="s">
        <v>0</v>
      </c>
      <c r="C48" s="44" t="s">
        <v>0</v>
      </c>
      <c r="D48" s="31" t="s">
        <v>0</v>
      </c>
      <c r="E48" s="31" t="s">
        <v>0</v>
      </c>
      <c r="F48" s="31" t="s">
        <v>0</v>
      </c>
      <c r="G48" s="31" t="s">
        <v>333</v>
      </c>
      <c r="H48" s="31" t="s">
        <v>180</v>
      </c>
      <c r="I48" s="31" t="s">
        <v>238</v>
      </c>
      <c r="J48" s="31" t="s">
        <v>61</v>
      </c>
      <c r="K48" s="31" t="s">
        <v>0</v>
      </c>
      <c r="L48" s="31" t="s">
        <v>0</v>
      </c>
      <c r="M48" s="31" t="s">
        <v>0</v>
      </c>
      <c r="N48" s="31" t="s">
        <v>0</v>
      </c>
      <c r="O48" s="31" t="s">
        <v>0</v>
      </c>
      <c r="P48" s="31" t="s">
        <v>0</v>
      </c>
      <c r="Q48" s="31" t="s">
        <v>0</v>
      </c>
      <c r="R48" s="31" t="s">
        <v>0</v>
      </c>
      <c r="S48" s="31" t="s">
        <v>0</v>
      </c>
      <c r="T48" s="31" t="s">
        <v>0</v>
      </c>
      <c r="U48" s="31" t="s">
        <v>0</v>
      </c>
      <c r="V48" s="31" t="s">
        <v>0</v>
      </c>
      <c r="W48" s="31" t="s">
        <v>0</v>
      </c>
      <c r="X48" s="31" t="s">
        <v>0</v>
      </c>
      <c r="Y48" s="31" t="s">
        <v>0</v>
      </c>
      <c r="Z48" s="31" t="s">
        <v>0</v>
      </c>
      <c r="AA48" s="31" t="s">
        <v>0</v>
      </c>
      <c r="AB48" s="31" t="s">
        <v>0</v>
      </c>
      <c r="AC48" s="31" t="s">
        <v>0</v>
      </c>
      <c r="AD48" s="31" t="s">
        <v>62</v>
      </c>
      <c r="AE48" s="31" t="s">
        <v>327</v>
      </c>
      <c r="AF48" s="33">
        <v>0</v>
      </c>
      <c r="AG48" s="33">
        <v>0</v>
      </c>
      <c r="AH48" s="33">
        <v>0</v>
      </c>
      <c r="AI48" s="33">
        <v>0</v>
      </c>
      <c r="AJ48" s="33">
        <v>0</v>
      </c>
      <c r="AK48" s="33">
        <v>0</v>
      </c>
      <c r="AL48" s="33">
        <v>0</v>
      </c>
      <c r="AM48" s="33">
        <v>0</v>
      </c>
      <c r="AN48" s="33">
        <v>0</v>
      </c>
      <c r="AO48" s="33">
        <v>0</v>
      </c>
      <c r="AP48" s="33">
        <f t="shared" si="8"/>
        <v>29821.599999999999</v>
      </c>
      <c r="AQ48" s="33">
        <v>19662.599999999999</v>
      </c>
      <c r="AR48" s="33">
        <v>9860.7999999999993</v>
      </c>
      <c r="AS48" s="33">
        <v>0</v>
      </c>
      <c r="AT48" s="33">
        <v>298.2</v>
      </c>
      <c r="AU48" s="33">
        <f t="shared" si="9"/>
        <v>0</v>
      </c>
      <c r="AV48" s="33">
        <v>0</v>
      </c>
      <c r="AW48" s="33">
        <v>0</v>
      </c>
      <c r="AX48" s="33">
        <v>0</v>
      </c>
      <c r="AY48" s="33">
        <v>0</v>
      </c>
      <c r="AZ48" s="33">
        <f t="shared" si="10"/>
        <v>0</v>
      </c>
      <c r="BA48" s="33">
        <v>0</v>
      </c>
      <c r="BB48" s="33">
        <v>0</v>
      </c>
      <c r="BC48" s="33">
        <v>0</v>
      </c>
      <c r="BD48" s="33">
        <v>0</v>
      </c>
      <c r="BE48" s="33">
        <f t="shared" si="11"/>
        <v>0</v>
      </c>
      <c r="BF48" s="33">
        <v>0</v>
      </c>
      <c r="BG48" s="33">
        <v>0</v>
      </c>
      <c r="BH48" s="33">
        <v>0</v>
      </c>
      <c r="BI48" s="33">
        <v>0</v>
      </c>
      <c r="BJ48" s="33">
        <v>0</v>
      </c>
      <c r="BK48" s="33">
        <v>0</v>
      </c>
      <c r="BL48" s="33">
        <v>0</v>
      </c>
      <c r="BM48" s="33">
        <v>0</v>
      </c>
      <c r="BN48" s="33">
        <v>0</v>
      </c>
      <c r="BO48" s="33">
        <v>0</v>
      </c>
      <c r="BP48" s="33">
        <v>0</v>
      </c>
      <c r="BQ48" s="33">
        <v>0</v>
      </c>
      <c r="BR48" s="33">
        <v>0</v>
      </c>
      <c r="BS48" s="33">
        <v>0</v>
      </c>
      <c r="BT48" s="33">
        <f t="shared" si="12"/>
        <v>0</v>
      </c>
      <c r="BU48" s="33">
        <v>0</v>
      </c>
      <c r="BV48" s="33">
        <v>0</v>
      </c>
      <c r="BW48" s="33">
        <v>0</v>
      </c>
      <c r="BX48" s="33">
        <v>0</v>
      </c>
      <c r="BY48" s="33">
        <f t="shared" si="13"/>
        <v>0</v>
      </c>
      <c r="BZ48" s="33">
        <v>0</v>
      </c>
      <c r="CA48" s="33">
        <v>0</v>
      </c>
      <c r="CB48" s="33">
        <v>0</v>
      </c>
      <c r="CC48" s="33">
        <v>0</v>
      </c>
      <c r="CD48" s="33">
        <v>0</v>
      </c>
      <c r="CE48" s="33">
        <v>0</v>
      </c>
      <c r="CF48" s="33">
        <v>0</v>
      </c>
      <c r="CG48" s="33">
        <v>0</v>
      </c>
      <c r="CH48" s="33">
        <v>0</v>
      </c>
      <c r="CI48" s="33">
        <f t="shared" si="14"/>
        <v>0</v>
      </c>
      <c r="CJ48" s="33">
        <v>0</v>
      </c>
      <c r="CK48" s="33">
        <v>0</v>
      </c>
      <c r="CL48" s="33">
        <v>0</v>
      </c>
      <c r="CM48" s="33">
        <v>0</v>
      </c>
      <c r="CN48" s="33">
        <v>0</v>
      </c>
      <c r="CO48" s="33">
        <v>0</v>
      </c>
      <c r="CP48" s="33">
        <v>0</v>
      </c>
      <c r="CQ48" s="33">
        <v>0</v>
      </c>
      <c r="CR48" s="33">
        <v>0</v>
      </c>
      <c r="CS48" s="33">
        <f t="shared" si="6"/>
        <v>29821.599999999999</v>
      </c>
      <c r="CT48" s="33">
        <f t="shared" si="6"/>
        <v>19662.599999999999</v>
      </c>
      <c r="CU48" s="33">
        <f t="shared" si="6"/>
        <v>9860.7999999999993</v>
      </c>
      <c r="CV48" s="33">
        <f t="shared" si="6"/>
        <v>0</v>
      </c>
      <c r="CW48" s="33">
        <f t="shared" si="6"/>
        <v>298.2</v>
      </c>
      <c r="CX48" s="33">
        <f t="shared" si="6"/>
        <v>0</v>
      </c>
      <c r="CY48" s="33">
        <f t="shared" si="6"/>
        <v>0</v>
      </c>
      <c r="CZ48" s="33">
        <f t="shared" si="6"/>
        <v>0</v>
      </c>
      <c r="DA48" s="33">
        <f t="shared" si="6"/>
        <v>0</v>
      </c>
      <c r="DB48" s="33">
        <f t="shared" si="6"/>
        <v>0</v>
      </c>
      <c r="DC48" s="33">
        <v>0</v>
      </c>
      <c r="DD48" s="33">
        <v>0</v>
      </c>
      <c r="DE48" s="33">
        <v>0</v>
      </c>
      <c r="DF48" s="33">
        <v>0</v>
      </c>
      <c r="DG48" s="33">
        <v>0</v>
      </c>
      <c r="DH48" s="33">
        <f t="shared" si="7"/>
        <v>0</v>
      </c>
      <c r="DI48" s="33">
        <f t="shared" si="7"/>
        <v>0</v>
      </c>
      <c r="DJ48" s="33">
        <f t="shared" si="7"/>
        <v>0</v>
      </c>
      <c r="DK48" s="33">
        <f t="shared" si="7"/>
        <v>0</v>
      </c>
      <c r="DL48" s="33">
        <f t="shared" si="7"/>
        <v>0</v>
      </c>
      <c r="DM48" s="33">
        <f t="shared" si="7"/>
        <v>0</v>
      </c>
      <c r="DN48" s="33">
        <f t="shared" si="7"/>
        <v>0</v>
      </c>
      <c r="DO48" s="33">
        <f t="shared" si="7"/>
        <v>0</v>
      </c>
      <c r="DP48" s="33">
        <f t="shared" si="7"/>
        <v>0</v>
      </c>
      <c r="DQ48" s="33">
        <f t="shared" si="7"/>
        <v>0</v>
      </c>
      <c r="DR48" s="33" t="s">
        <v>183</v>
      </c>
    </row>
    <row r="49" spans="1:122" ht="336" customHeight="1" x14ac:dyDescent="0.2">
      <c r="A49" s="32" t="s">
        <v>334</v>
      </c>
      <c r="B49" s="43" t="s">
        <v>335</v>
      </c>
      <c r="C49" s="44" t="s">
        <v>336</v>
      </c>
      <c r="D49" s="31" t="s">
        <v>176</v>
      </c>
      <c r="E49" s="31" t="s">
        <v>337</v>
      </c>
      <c r="F49" s="31" t="s">
        <v>178</v>
      </c>
      <c r="G49" s="31" t="s">
        <v>0</v>
      </c>
      <c r="H49" s="31" t="s">
        <v>0</v>
      </c>
      <c r="I49" s="31" t="s">
        <v>0</v>
      </c>
      <c r="J49" s="31" t="s">
        <v>0</v>
      </c>
      <c r="K49" s="31" t="s">
        <v>0</v>
      </c>
      <c r="L49" s="31" t="s">
        <v>0</v>
      </c>
      <c r="M49" s="31" t="s">
        <v>0</v>
      </c>
      <c r="N49" s="31" t="s">
        <v>0</v>
      </c>
      <c r="O49" s="31" t="s">
        <v>0</v>
      </c>
      <c r="P49" s="31" t="s">
        <v>0</v>
      </c>
      <c r="Q49" s="31" t="s">
        <v>0</v>
      </c>
      <c r="R49" s="31" t="s">
        <v>0</v>
      </c>
      <c r="S49" s="31" t="s">
        <v>0</v>
      </c>
      <c r="T49" s="31" t="s">
        <v>0</v>
      </c>
      <c r="U49" s="31" t="s">
        <v>0</v>
      </c>
      <c r="V49" s="31" t="s">
        <v>0</v>
      </c>
      <c r="W49" s="31" t="s">
        <v>0</v>
      </c>
      <c r="X49" s="31" t="s">
        <v>0</v>
      </c>
      <c r="Y49" s="31" t="s">
        <v>0</v>
      </c>
      <c r="Z49" s="31" t="s">
        <v>0</v>
      </c>
      <c r="AA49" s="23" t="s">
        <v>610</v>
      </c>
      <c r="AB49" s="23" t="s">
        <v>612</v>
      </c>
      <c r="AC49" s="13" t="s">
        <v>611</v>
      </c>
      <c r="AD49" s="31" t="s">
        <v>64</v>
      </c>
      <c r="AE49" s="31" t="s">
        <v>316</v>
      </c>
      <c r="AF49" s="33">
        <v>25374.5</v>
      </c>
      <c r="AG49" s="33">
        <v>24851</v>
      </c>
      <c r="AH49" s="33">
        <v>943.6</v>
      </c>
      <c r="AI49" s="33">
        <v>943.6</v>
      </c>
      <c r="AJ49" s="33">
        <v>2678.4</v>
      </c>
      <c r="AK49" s="33">
        <v>2678.4</v>
      </c>
      <c r="AL49" s="33">
        <v>0</v>
      </c>
      <c r="AM49" s="33">
        <v>0</v>
      </c>
      <c r="AN49" s="33">
        <v>21752.5</v>
      </c>
      <c r="AO49" s="33">
        <v>21229</v>
      </c>
      <c r="AP49" s="33">
        <f t="shared" si="8"/>
        <v>16248</v>
      </c>
      <c r="AQ49" s="33">
        <v>0</v>
      </c>
      <c r="AR49" s="33">
        <v>0</v>
      </c>
      <c r="AS49" s="33">
        <v>0</v>
      </c>
      <c r="AT49" s="33">
        <v>16248</v>
      </c>
      <c r="AU49" s="33">
        <f t="shared" si="9"/>
        <v>12921</v>
      </c>
      <c r="AV49" s="33">
        <v>0</v>
      </c>
      <c r="AW49" s="33">
        <v>0</v>
      </c>
      <c r="AX49" s="33">
        <v>0</v>
      </c>
      <c r="AY49" s="33">
        <v>12921</v>
      </c>
      <c r="AZ49" s="33">
        <f t="shared" si="10"/>
        <v>12920</v>
      </c>
      <c r="BA49" s="33">
        <v>0</v>
      </c>
      <c r="BB49" s="33">
        <v>0</v>
      </c>
      <c r="BC49" s="33">
        <v>0</v>
      </c>
      <c r="BD49" s="33">
        <v>12920</v>
      </c>
      <c r="BE49" s="33">
        <f t="shared" si="11"/>
        <v>12920</v>
      </c>
      <c r="BF49" s="33">
        <v>0</v>
      </c>
      <c r="BG49" s="33">
        <v>0</v>
      </c>
      <c r="BH49" s="33">
        <v>0</v>
      </c>
      <c r="BI49" s="33">
        <v>12920</v>
      </c>
      <c r="BJ49" s="33">
        <v>21794.1</v>
      </c>
      <c r="BK49" s="33">
        <v>21283.9</v>
      </c>
      <c r="BL49" s="33">
        <v>943.6</v>
      </c>
      <c r="BM49" s="33">
        <v>943.6</v>
      </c>
      <c r="BN49" s="33">
        <v>2678.4</v>
      </c>
      <c r="BO49" s="33">
        <v>2678.4</v>
      </c>
      <c r="BP49" s="33">
        <v>0</v>
      </c>
      <c r="BQ49" s="33">
        <v>0</v>
      </c>
      <c r="BR49" s="33">
        <v>18172.099999999999</v>
      </c>
      <c r="BS49" s="33">
        <v>17661.900000000001</v>
      </c>
      <c r="BT49" s="33">
        <f t="shared" si="12"/>
        <v>16248</v>
      </c>
      <c r="BU49" s="33">
        <v>0</v>
      </c>
      <c r="BV49" s="33">
        <v>0</v>
      </c>
      <c r="BW49" s="33">
        <v>0</v>
      </c>
      <c r="BX49" s="33">
        <v>16248</v>
      </c>
      <c r="BY49" s="33">
        <f t="shared" si="13"/>
        <v>12921</v>
      </c>
      <c r="BZ49" s="33">
        <v>0</v>
      </c>
      <c r="CA49" s="33">
        <v>0</v>
      </c>
      <c r="CB49" s="33">
        <v>0</v>
      </c>
      <c r="CC49" s="33">
        <v>12921</v>
      </c>
      <c r="CD49" s="33">
        <v>12920</v>
      </c>
      <c r="CE49" s="33">
        <v>0</v>
      </c>
      <c r="CF49" s="33">
        <v>0</v>
      </c>
      <c r="CG49" s="33">
        <v>0</v>
      </c>
      <c r="CH49" s="33">
        <v>12920</v>
      </c>
      <c r="CI49" s="33">
        <f t="shared" si="14"/>
        <v>12920</v>
      </c>
      <c r="CJ49" s="33">
        <v>0</v>
      </c>
      <c r="CK49" s="33">
        <v>0</v>
      </c>
      <c r="CL49" s="33">
        <v>0</v>
      </c>
      <c r="CM49" s="33">
        <v>12920</v>
      </c>
      <c r="CN49" s="33">
        <v>24851</v>
      </c>
      <c r="CO49" s="33">
        <v>943.6</v>
      </c>
      <c r="CP49" s="33">
        <v>2678.4</v>
      </c>
      <c r="CQ49" s="33">
        <v>0</v>
      </c>
      <c r="CR49" s="33">
        <v>21229</v>
      </c>
      <c r="CS49" s="33">
        <f t="shared" ref="CS49:DB74" si="15">AP49</f>
        <v>16248</v>
      </c>
      <c r="CT49" s="33">
        <f t="shared" si="15"/>
        <v>0</v>
      </c>
      <c r="CU49" s="33">
        <f t="shared" si="15"/>
        <v>0</v>
      </c>
      <c r="CV49" s="33">
        <f t="shared" si="15"/>
        <v>0</v>
      </c>
      <c r="CW49" s="33">
        <f t="shared" si="15"/>
        <v>16248</v>
      </c>
      <c r="CX49" s="33">
        <f t="shared" si="15"/>
        <v>12921</v>
      </c>
      <c r="CY49" s="33">
        <f t="shared" si="15"/>
        <v>0</v>
      </c>
      <c r="CZ49" s="33">
        <f t="shared" si="15"/>
        <v>0</v>
      </c>
      <c r="DA49" s="33">
        <f t="shared" si="15"/>
        <v>0</v>
      </c>
      <c r="DB49" s="33">
        <f t="shared" si="15"/>
        <v>12921</v>
      </c>
      <c r="DC49" s="33">
        <v>21283.9</v>
      </c>
      <c r="DD49" s="33">
        <v>943.6</v>
      </c>
      <c r="DE49" s="33">
        <v>2678.4</v>
      </c>
      <c r="DF49" s="33">
        <v>0</v>
      </c>
      <c r="DG49" s="33">
        <v>17661.900000000001</v>
      </c>
      <c r="DH49" s="33">
        <f t="shared" ref="DH49:DQ74" si="16">BT49</f>
        <v>16248</v>
      </c>
      <c r="DI49" s="33">
        <f t="shared" si="16"/>
        <v>0</v>
      </c>
      <c r="DJ49" s="33">
        <f t="shared" si="16"/>
        <v>0</v>
      </c>
      <c r="DK49" s="33">
        <f t="shared" si="16"/>
        <v>0</v>
      </c>
      <c r="DL49" s="33">
        <f t="shared" si="16"/>
        <v>16248</v>
      </c>
      <c r="DM49" s="33">
        <f t="shared" si="16"/>
        <v>12921</v>
      </c>
      <c r="DN49" s="33">
        <f t="shared" si="16"/>
        <v>0</v>
      </c>
      <c r="DO49" s="33">
        <f t="shared" si="16"/>
        <v>0</v>
      </c>
      <c r="DP49" s="33">
        <f t="shared" si="16"/>
        <v>0</v>
      </c>
      <c r="DQ49" s="33">
        <f t="shared" si="16"/>
        <v>12921</v>
      </c>
      <c r="DR49" s="33" t="s">
        <v>183</v>
      </c>
    </row>
    <row r="50" spans="1:122" ht="71.849999999999994" customHeight="1" x14ac:dyDescent="0.2">
      <c r="A50" s="32" t="s">
        <v>334</v>
      </c>
      <c r="B50" s="43" t="s">
        <v>0</v>
      </c>
      <c r="C50" s="44" t="s">
        <v>0</v>
      </c>
      <c r="D50" s="31" t="s">
        <v>338</v>
      </c>
      <c r="E50" s="31" t="s">
        <v>320</v>
      </c>
      <c r="F50" s="31" t="s">
        <v>339</v>
      </c>
      <c r="G50" s="31" t="s">
        <v>0</v>
      </c>
      <c r="H50" s="31" t="s">
        <v>0</v>
      </c>
      <c r="I50" s="31" t="s">
        <v>0</v>
      </c>
      <c r="J50" s="31" t="s">
        <v>0</v>
      </c>
      <c r="K50" s="31" t="s">
        <v>0</v>
      </c>
      <c r="L50" s="31" t="s">
        <v>0</v>
      </c>
      <c r="M50" s="31" t="s">
        <v>0</v>
      </c>
      <c r="N50" s="31" t="s">
        <v>0</v>
      </c>
      <c r="O50" s="31" t="s">
        <v>0</v>
      </c>
      <c r="P50" s="31" t="s">
        <v>0</v>
      </c>
      <c r="Q50" s="31" t="s">
        <v>0</v>
      </c>
      <c r="R50" s="31" t="s">
        <v>0</v>
      </c>
      <c r="S50" s="31" t="s">
        <v>0</v>
      </c>
      <c r="T50" s="31" t="s">
        <v>0</v>
      </c>
      <c r="U50" s="31" t="s">
        <v>0</v>
      </c>
      <c r="V50" s="31" t="s">
        <v>0</v>
      </c>
      <c r="W50" s="31" t="s">
        <v>0</v>
      </c>
      <c r="X50" s="31" t="s">
        <v>0</v>
      </c>
      <c r="Y50" s="31" t="s">
        <v>0</v>
      </c>
      <c r="Z50" s="31" t="s">
        <v>0</v>
      </c>
      <c r="AA50" s="31" t="s">
        <v>0</v>
      </c>
      <c r="AB50" s="31" t="s">
        <v>0</v>
      </c>
      <c r="AC50" s="31" t="s">
        <v>0</v>
      </c>
      <c r="AD50" s="31" t="s">
        <v>64</v>
      </c>
      <c r="AE50" s="31" t="s">
        <v>0</v>
      </c>
      <c r="AF50" s="33">
        <v>0</v>
      </c>
      <c r="AG50" s="33">
        <v>0</v>
      </c>
      <c r="AH50" s="33">
        <v>0</v>
      </c>
      <c r="AI50" s="33">
        <v>0</v>
      </c>
      <c r="AJ50" s="33">
        <v>0</v>
      </c>
      <c r="AK50" s="33">
        <v>0</v>
      </c>
      <c r="AL50" s="33">
        <v>0</v>
      </c>
      <c r="AM50" s="33">
        <v>0</v>
      </c>
      <c r="AN50" s="33">
        <v>0</v>
      </c>
      <c r="AO50" s="33">
        <v>0</v>
      </c>
      <c r="AP50" s="33">
        <f t="shared" si="8"/>
        <v>0</v>
      </c>
      <c r="AQ50" s="33">
        <v>0</v>
      </c>
      <c r="AR50" s="33">
        <v>0</v>
      </c>
      <c r="AS50" s="33">
        <v>0</v>
      </c>
      <c r="AT50" s="33">
        <v>0</v>
      </c>
      <c r="AU50" s="33">
        <f t="shared" si="9"/>
        <v>0</v>
      </c>
      <c r="AV50" s="33">
        <v>0</v>
      </c>
      <c r="AW50" s="33">
        <v>0</v>
      </c>
      <c r="AX50" s="33">
        <v>0</v>
      </c>
      <c r="AY50" s="33">
        <v>0</v>
      </c>
      <c r="AZ50" s="33">
        <f t="shared" si="10"/>
        <v>0</v>
      </c>
      <c r="BA50" s="33">
        <v>0</v>
      </c>
      <c r="BB50" s="33">
        <v>0</v>
      </c>
      <c r="BC50" s="33">
        <v>0</v>
      </c>
      <c r="BD50" s="33">
        <v>0</v>
      </c>
      <c r="BE50" s="33">
        <f t="shared" si="11"/>
        <v>0</v>
      </c>
      <c r="BF50" s="33">
        <v>0</v>
      </c>
      <c r="BG50" s="33">
        <v>0</v>
      </c>
      <c r="BH50" s="33">
        <v>0</v>
      </c>
      <c r="BI50" s="33">
        <v>0</v>
      </c>
      <c r="BJ50" s="33">
        <v>0</v>
      </c>
      <c r="BK50" s="33">
        <v>0</v>
      </c>
      <c r="BL50" s="33">
        <v>0</v>
      </c>
      <c r="BM50" s="33">
        <v>0</v>
      </c>
      <c r="BN50" s="33">
        <v>0</v>
      </c>
      <c r="BO50" s="33">
        <v>0</v>
      </c>
      <c r="BP50" s="33">
        <v>0</v>
      </c>
      <c r="BQ50" s="33">
        <v>0</v>
      </c>
      <c r="BR50" s="33">
        <v>0</v>
      </c>
      <c r="BS50" s="33">
        <v>0</v>
      </c>
      <c r="BT50" s="33">
        <f t="shared" si="12"/>
        <v>0</v>
      </c>
      <c r="BU50" s="33">
        <v>0</v>
      </c>
      <c r="BV50" s="33">
        <v>0</v>
      </c>
      <c r="BW50" s="33">
        <v>0</v>
      </c>
      <c r="BX50" s="33">
        <v>0</v>
      </c>
      <c r="BY50" s="33">
        <f t="shared" si="13"/>
        <v>0</v>
      </c>
      <c r="BZ50" s="33">
        <v>0</v>
      </c>
      <c r="CA50" s="33">
        <v>0</v>
      </c>
      <c r="CB50" s="33">
        <v>0</v>
      </c>
      <c r="CC50" s="33">
        <v>0</v>
      </c>
      <c r="CD50" s="33">
        <v>0</v>
      </c>
      <c r="CE50" s="33">
        <v>0</v>
      </c>
      <c r="CF50" s="33">
        <v>0</v>
      </c>
      <c r="CG50" s="33">
        <v>0</v>
      </c>
      <c r="CH50" s="33">
        <v>0</v>
      </c>
      <c r="CI50" s="33">
        <f t="shared" si="14"/>
        <v>0</v>
      </c>
      <c r="CJ50" s="33">
        <v>0</v>
      </c>
      <c r="CK50" s="33">
        <v>0</v>
      </c>
      <c r="CL50" s="33">
        <v>0</v>
      </c>
      <c r="CM50" s="33">
        <v>0</v>
      </c>
      <c r="CN50" s="33">
        <v>0</v>
      </c>
      <c r="CO50" s="33">
        <v>0</v>
      </c>
      <c r="CP50" s="33">
        <v>0</v>
      </c>
      <c r="CQ50" s="33">
        <v>0</v>
      </c>
      <c r="CR50" s="33">
        <v>0</v>
      </c>
      <c r="CS50" s="33">
        <f t="shared" si="15"/>
        <v>0</v>
      </c>
      <c r="CT50" s="33">
        <f t="shared" si="15"/>
        <v>0</v>
      </c>
      <c r="CU50" s="33">
        <f t="shared" si="15"/>
        <v>0</v>
      </c>
      <c r="CV50" s="33">
        <f t="shared" si="15"/>
        <v>0</v>
      </c>
      <c r="CW50" s="33">
        <f t="shared" si="15"/>
        <v>0</v>
      </c>
      <c r="CX50" s="33">
        <f t="shared" si="15"/>
        <v>0</v>
      </c>
      <c r="CY50" s="33">
        <f t="shared" si="15"/>
        <v>0</v>
      </c>
      <c r="CZ50" s="33">
        <f t="shared" si="15"/>
        <v>0</v>
      </c>
      <c r="DA50" s="33">
        <f t="shared" si="15"/>
        <v>0</v>
      </c>
      <c r="DB50" s="33">
        <f t="shared" si="15"/>
        <v>0</v>
      </c>
      <c r="DC50" s="33">
        <v>0</v>
      </c>
      <c r="DD50" s="33">
        <v>0</v>
      </c>
      <c r="DE50" s="33">
        <v>0</v>
      </c>
      <c r="DF50" s="33">
        <v>0</v>
      </c>
      <c r="DG50" s="33">
        <v>0</v>
      </c>
      <c r="DH50" s="33">
        <f t="shared" si="16"/>
        <v>0</v>
      </c>
      <c r="DI50" s="33">
        <f t="shared" si="16"/>
        <v>0</v>
      </c>
      <c r="DJ50" s="33">
        <f t="shared" si="16"/>
        <v>0</v>
      </c>
      <c r="DK50" s="33">
        <f t="shared" si="16"/>
        <v>0</v>
      </c>
      <c r="DL50" s="33">
        <f t="shared" si="16"/>
        <v>0</v>
      </c>
      <c r="DM50" s="33">
        <f t="shared" si="16"/>
        <v>0</v>
      </c>
      <c r="DN50" s="33">
        <f t="shared" si="16"/>
        <v>0</v>
      </c>
      <c r="DO50" s="33">
        <f t="shared" si="16"/>
        <v>0</v>
      </c>
      <c r="DP50" s="33">
        <f t="shared" si="16"/>
        <v>0</v>
      </c>
      <c r="DQ50" s="33">
        <f t="shared" si="16"/>
        <v>0</v>
      </c>
      <c r="DR50" s="33" t="s">
        <v>0</v>
      </c>
    </row>
    <row r="51" spans="1:122" ht="108.2" customHeight="1" x14ac:dyDescent="0.2">
      <c r="A51" s="32" t="s">
        <v>334</v>
      </c>
      <c r="B51" s="43" t="s">
        <v>0</v>
      </c>
      <c r="C51" s="44" t="s">
        <v>0</v>
      </c>
      <c r="D51" s="31" t="s">
        <v>0</v>
      </c>
      <c r="E51" s="31" t="s">
        <v>0</v>
      </c>
      <c r="F51" s="31" t="s">
        <v>0</v>
      </c>
      <c r="G51" s="31" t="s">
        <v>340</v>
      </c>
      <c r="H51" s="31" t="s">
        <v>180</v>
      </c>
      <c r="I51" s="31" t="s">
        <v>238</v>
      </c>
      <c r="J51" s="31" t="s">
        <v>69</v>
      </c>
      <c r="K51" s="31" t="s">
        <v>0</v>
      </c>
      <c r="L51" s="31" t="s">
        <v>0</v>
      </c>
      <c r="M51" s="31" t="s">
        <v>0</v>
      </c>
      <c r="N51" s="31" t="s">
        <v>0</v>
      </c>
      <c r="O51" s="31" t="s">
        <v>0</v>
      </c>
      <c r="P51" s="31" t="s">
        <v>0</v>
      </c>
      <c r="Q51" s="31" t="s">
        <v>0</v>
      </c>
      <c r="R51" s="31" t="s">
        <v>0</v>
      </c>
      <c r="S51" s="31" t="s">
        <v>0</v>
      </c>
      <c r="T51" s="31" t="s">
        <v>0</v>
      </c>
      <c r="U51" s="31" t="s">
        <v>0</v>
      </c>
      <c r="V51" s="31" t="s">
        <v>0</v>
      </c>
      <c r="W51" s="31" t="s">
        <v>0</v>
      </c>
      <c r="X51" s="31" t="s">
        <v>0</v>
      </c>
      <c r="Y51" s="31" t="s">
        <v>0</v>
      </c>
      <c r="Z51" s="31" t="s">
        <v>0</v>
      </c>
      <c r="AA51" s="31" t="s">
        <v>0</v>
      </c>
      <c r="AB51" s="31" t="s">
        <v>0</v>
      </c>
      <c r="AC51" s="31" t="s">
        <v>0</v>
      </c>
      <c r="AD51" s="31" t="s">
        <v>64</v>
      </c>
      <c r="AE51" s="31" t="s">
        <v>316</v>
      </c>
      <c r="AF51" s="33">
        <v>2869</v>
      </c>
      <c r="AG51" s="33">
        <v>2869</v>
      </c>
      <c r="AH51" s="33">
        <v>0</v>
      </c>
      <c r="AI51" s="33">
        <v>0</v>
      </c>
      <c r="AJ51" s="33">
        <v>2618.1999999999998</v>
      </c>
      <c r="AK51" s="33">
        <v>2618.1999999999998</v>
      </c>
      <c r="AL51" s="33">
        <v>0</v>
      </c>
      <c r="AM51" s="33">
        <v>0</v>
      </c>
      <c r="AN51" s="33">
        <v>250.8</v>
      </c>
      <c r="AO51" s="33">
        <v>250.8</v>
      </c>
      <c r="AP51" s="33">
        <f t="shared" si="8"/>
        <v>50</v>
      </c>
      <c r="AQ51" s="33">
        <v>0</v>
      </c>
      <c r="AR51" s="33">
        <v>0</v>
      </c>
      <c r="AS51" s="33">
        <v>0</v>
      </c>
      <c r="AT51" s="33">
        <v>50</v>
      </c>
      <c r="AU51" s="33">
        <f t="shared" si="9"/>
        <v>0</v>
      </c>
      <c r="AV51" s="33">
        <v>0</v>
      </c>
      <c r="AW51" s="33">
        <v>0</v>
      </c>
      <c r="AX51" s="33">
        <v>0</v>
      </c>
      <c r="AY51" s="33">
        <v>0</v>
      </c>
      <c r="AZ51" s="33">
        <f t="shared" si="10"/>
        <v>0</v>
      </c>
      <c r="BA51" s="33">
        <v>0</v>
      </c>
      <c r="BB51" s="33">
        <v>0</v>
      </c>
      <c r="BC51" s="33">
        <v>0</v>
      </c>
      <c r="BD51" s="33">
        <v>0</v>
      </c>
      <c r="BE51" s="33">
        <f t="shared" si="11"/>
        <v>0</v>
      </c>
      <c r="BF51" s="33">
        <v>0</v>
      </c>
      <c r="BG51" s="33">
        <v>0</v>
      </c>
      <c r="BH51" s="33">
        <v>0</v>
      </c>
      <c r="BI51" s="33">
        <v>0</v>
      </c>
      <c r="BJ51" s="33">
        <v>2869</v>
      </c>
      <c r="BK51" s="33">
        <v>2869</v>
      </c>
      <c r="BL51" s="33">
        <v>0</v>
      </c>
      <c r="BM51" s="33">
        <v>0</v>
      </c>
      <c r="BN51" s="33">
        <v>2618.1999999999998</v>
      </c>
      <c r="BO51" s="33">
        <v>2618.1999999999998</v>
      </c>
      <c r="BP51" s="33">
        <v>0</v>
      </c>
      <c r="BQ51" s="33">
        <v>0</v>
      </c>
      <c r="BR51" s="33">
        <v>250.8</v>
      </c>
      <c r="BS51" s="33">
        <v>250.8</v>
      </c>
      <c r="BT51" s="33">
        <f t="shared" si="12"/>
        <v>50</v>
      </c>
      <c r="BU51" s="33">
        <v>0</v>
      </c>
      <c r="BV51" s="33">
        <v>0</v>
      </c>
      <c r="BW51" s="33">
        <v>0</v>
      </c>
      <c r="BX51" s="33">
        <v>50</v>
      </c>
      <c r="BY51" s="33">
        <f t="shared" si="13"/>
        <v>0</v>
      </c>
      <c r="BZ51" s="33">
        <v>0</v>
      </c>
      <c r="CA51" s="33">
        <v>0</v>
      </c>
      <c r="CB51" s="33">
        <v>0</v>
      </c>
      <c r="CC51" s="33">
        <v>0</v>
      </c>
      <c r="CD51" s="33">
        <v>0</v>
      </c>
      <c r="CE51" s="33">
        <v>0</v>
      </c>
      <c r="CF51" s="33">
        <v>0</v>
      </c>
      <c r="CG51" s="33">
        <v>0</v>
      </c>
      <c r="CH51" s="33">
        <v>0</v>
      </c>
      <c r="CI51" s="33">
        <f t="shared" si="14"/>
        <v>0</v>
      </c>
      <c r="CJ51" s="33">
        <v>0</v>
      </c>
      <c r="CK51" s="33">
        <v>0</v>
      </c>
      <c r="CL51" s="33">
        <v>0</v>
      </c>
      <c r="CM51" s="33">
        <v>0</v>
      </c>
      <c r="CN51" s="33">
        <v>2869</v>
      </c>
      <c r="CO51" s="33">
        <v>0</v>
      </c>
      <c r="CP51" s="33">
        <v>2618.1999999999998</v>
      </c>
      <c r="CQ51" s="33">
        <v>0</v>
      </c>
      <c r="CR51" s="33">
        <v>250.8</v>
      </c>
      <c r="CS51" s="33">
        <f t="shared" si="15"/>
        <v>50</v>
      </c>
      <c r="CT51" s="33">
        <f t="shared" si="15"/>
        <v>0</v>
      </c>
      <c r="CU51" s="33">
        <f t="shared" si="15"/>
        <v>0</v>
      </c>
      <c r="CV51" s="33">
        <f t="shared" si="15"/>
        <v>0</v>
      </c>
      <c r="CW51" s="33">
        <f t="shared" si="15"/>
        <v>50</v>
      </c>
      <c r="CX51" s="33">
        <f t="shared" si="15"/>
        <v>0</v>
      </c>
      <c r="CY51" s="33">
        <f t="shared" si="15"/>
        <v>0</v>
      </c>
      <c r="CZ51" s="33">
        <f t="shared" si="15"/>
        <v>0</v>
      </c>
      <c r="DA51" s="33">
        <f t="shared" si="15"/>
        <v>0</v>
      </c>
      <c r="DB51" s="33">
        <f t="shared" si="15"/>
        <v>0</v>
      </c>
      <c r="DC51" s="33">
        <v>2869</v>
      </c>
      <c r="DD51" s="33">
        <v>0</v>
      </c>
      <c r="DE51" s="33">
        <v>2618.1999999999998</v>
      </c>
      <c r="DF51" s="33">
        <v>0</v>
      </c>
      <c r="DG51" s="33">
        <v>250.8</v>
      </c>
      <c r="DH51" s="33">
        <f t="shared" si="16"/>
        <v>50</v>
      </c>
      <c r="DI51" s="33">
        <f t="shared" si="16"/>
        <v>0</v>
      </c>
      <c r="DJ51" s="33">
        <f t="shared" si="16"/>
        <v>0</v>
      </c>
      <c r="DK51" s="33">
        <f t="shared" si="16"/>
        <v>0</v>
      </c>
      <c r="DL51" s="33">
        <f t="shared" si="16"/>
        <v>50</v>
      </c>
      <c r="DM51" s="33">
        <f t="shared" si="16"/>
        <v>0</v>
      </c>
      <c r="DN51" s="33">
        <f t="shared" si="16"/>
        <v>0</v>
      </c>
      <c r="DO51" s="33">
        <f t="shared" si="16"/>
        <v>0</v>
      </c>
      <c r="DP51" s="33">
        <f t="shared" si="16"/>
        <v>0</v>
      </c>
      <c r="DQ51" s="33">
        <f t="shared" si="16"/>
        <v>0</v>
      </c>
      <c r="DR51" s="33" t="s">
        <v>183</v>
      </c>
    </row>
    <row r="52" spans="1:122" ht="108.2" customHeight="1" x14ac:dyDescent="0.2">
      <c r="A52" s="32" t="s">
        <v>341</v>
      </c>
      <c r="B52" s="43" t="s">
        <v>342</v>
      </c>
      <c r="C52" s="44" t="s">
        <v>343</v>
      </c>
      <c r="D52" s="31" t="s">
        <v>176</v>
      </c>
      <c r="E52" s="31" t="s">
        <v>337</v>
      </c>
      <c r="F52" s="31" t="s">
        <v>178</v>
      </c>
      <c r="G52" s="31" t="s">
        <v>0</v>
      </c>
      <c r="H52" s="31" t="s">
        <v>0</v>
      </c>
      <c r="I52" s="31" t="s">
        <v>0</v>
      </c>
      <c r="J52" s="31" t="s">
        <v>0</v>
      </c>
      <c r="K52" s="31" t="s">
        <v>0</v>
      </c>
      <c r="L52" s="31" t="s">
        <v>0</v>
      </c>
      <c r="M52" s="31" t="s">
        <v>0</v>
      </c>
      <c r="N52" s="31" t="s">
        <v>0</v>
      </c>
      <c r="O52" s="31" t="s">
        <v>0</v>
      </c>
      <c r="P52" s="31" t="s">
        <v>0</v>
      </c>
      <c r="Q52" s="31" t="s">
        <v>0</v>
      </c>
      <c r="R52" s="31" t="s">
        <v>0</v>
      </c>
      <c r="S52" s="31" t="s">
        <v>0</v>
      </c>
      <c r="T52" s="31" t="s">
        <v>0</v>
      </c>
      <c r="U52" s="31" t="s">
        <v>0</v>
      </c>
      <c r="V52" s="31" t="s">
        <v>0</v>
      </c>
      <c r="W52" s="31" t="s">
        <v>0</v>
      </c>
      <c r="X52" s="31" t="s">
        <v>344</v>
      </c>
      <c r="Y52" s="31" t="s">
        <v>180</v>
      </c>
      <c r="Z52" s="31" t="s">
        <v>345</v>
      </c>
      <c r="AA52" s="31" t="s">
        <v>0</v>
      </c>
      <c r="AB52" s="31" t="s">
        <v>0</v>
      </c>
      <c r="AC52" s="31" t="s">
        <v>345</v>
      </c>
      <c r="AD52" s="31" t="s">
        <v>64</v>
      </c>
      <c r="AE52" s="31" t="s">
        <v>316</v>
      </c>
      <c r="AF52" s="33">
        <v>8807.6</v>
      </c>
      <c r="AG52" s="33">
        <v>8803.4</v>
      </c>
      <c r="AH52" s="33">
        <v>8144.5</v>
      </c>
      <c r="AI52" s="33">
        <v>8144.5</v>
      </c>
      <c r="AJ52" s="33">
        <v>82.3</v>
      </c>
      <c r="AK52" s="33">
        <v>82.3</v>
      </c>
      <c r="AL52" s="33">
        <v>0</v>
      </c>
      <c r="AM52" s="33">
        <v>0</v>
      </c>
      <c r="AN52" s="33">
        <v>580.9</v>
      </c>
      <c r="AO52" s="33">
        <v>576.6</v>
      </c>
      <c r="AP52" s="33">
        <f t="shared" si="8"/>
        <v>12350.3</v>
      </c>
      <c r="AQ52" s="33">
        <v>12006.5</v>
      </c>
      <c r="AR52" s="33">
        <v>121.3</v>
      </c>
      <c r="AS52" s="33">
        <v>0</v>
      </c>
      <c r="AT52" s="33">
        <v>222.5</v>
      </c>
      <c r="AU52" s="33">
        <f t="shared" si="9"/>
        <v>11843.3</v>
      </c>
      <c r="AV52" s="33">
        <v>11509.6</v>
      </c>
      <c r="AW52" s="33">
        <v>116.3</v>
      </c>
      <c r="AX52" s="33">
        <v>0</v>
      </c>
      <c r="AY52" s="33">
        <v>217.4</v>
      </c>
      <c r="AZ52" s="33">
        <f t="shared" si="10"/>
        <v>11342.9</v>
      </c>
      <c r="BA52" s="33">
        <v>11019.2</v>
      </c>
      <c r="BB52" s="33">
        <v>111.3</v>
      </c>
      <c r="BC52" s="33">
        <v>0</v>
      </c>
      <c r="BD52" s="33">
        <v>212.4</v>
      </c>
      <c r="BE52" s="33">
        <f t="shared" si="11"/>
        <v>11342.9</v>
      </c>
      <c r="BF52" s="33">
        <v>11019.2</v>
      </c>
      <c r="BG52" s="33">
        <v>111.3</v>
      </c>
      <c r="BH52" s="33">
        <v>0</v>
      </c>
      <c r="BI52" s="33">
        <v>212.4</v>
      </c>
      <c r="BJ52" s="33">
        <v>8807.6</v>
      </c>
      <c r="BK52" s="33">
        <v>8803.4</v>
      </c>
      <c r="BL52" s="33">
        <v>8144.5</v>
      </c>
      <c r="BM52" s="33">
        <v>8144.5</v>
      </c>
      <c r="BN52" s="33">
        <v>82.3</v>
      </c>
      <c r="BO52" s="33">
        <v>82.3</v>
      </c>
      <c r="BP52" s="33">
        <v>0</v>
      </c>
      <c r="BQ52" s="33">
        <v>0</v>
      </c>
      <c r="BR52" s="33">
        <v>580.9</v>
      </c>
      <c r="BS52" s="33">
        <v>576.6</v>
      </c>
      <c r="BT52" s="33">
        <f t="shared" si="12"/>
        <v>12350.3</v>
      </c>
      <c r="BU52" s="33">
        <v>12006.5</v>
      </c>
      <c r="BV52" s="33">
        <v>121.3</v>
      </c>
      <c r="BW52" s="33">
        <v>0</v>
      </c>
      <c r="BX52" s="33">
        <v>222.5</v>
      </c>
      <c r="BY52" s="33">
        <f t="shared" si="13"/>
        <v>11843.3</v>
      </c>
      <c r="BZ52" s="33">
        <v>11509.6</v>
      </c>
      <c r="CA52" s="33">
        <v>116.3</v>
      </c>
      <c r="CB52" s="33">
        <v>0</v>
      </c>
      <c r="CC52" s="33">
        <v>217.4</v>
      </c>
      <c r="CD52" s="33">
        <v>11343</v>
      </c>
      <c r="CE52" s="33">
        <v>11019.2</v>
      </c>
      <c r="CF52" s="33">
        <v>111.3</v>
      </c>
      <c r="CG52" s="33">
        <v>0</v>
      </c>
      <c r="CH52" s="33">
        <v>212.4</v>
      </c>
      <c r="CI52" s="33">
        <f t="shared" si="14"/>
        <v>11342.9</v>
      </c>
      <c r="CJ52" s="33">
        <v>11019.2</v>
      </c>
      <c r="CK52" s="33">
        <v>111.3</v>
      </c>
      <c r="CL52" s="33">
        <v>0</v>
      </c>
      <c r="CM52" s="33">
        <v>212.4</v>
      </c>
      <c r="CN52" s="33">
        <v>8803.4</v>
      </c>
      <c r="CO52" s="33">
        <v>8144.5</v>
      </c>
      <c r="CP52" s="33">
        <v>82.3</v>
      </c>
      <c r="CQ52" s="33">
        <v>0</v>
      </c>
      <c r="CR52" s="33">
        <v>576.6</v>
      </c>
      <c r="CS52" s="33">
        <f t="shared" si="15"/>
        <v>12350.3</v>
      </c>
      <c r="CT52" s="33">
        <f t="shared" si="15"/>
        <v>12006.5</v>
      </c>
      <c r="CU52" s="33">
        <f t="shared" si="15"/>
        <v>121.3</v>
      </c>
      <c r="CV52" s="33">
        <f t="shared" si="15"/>
        <v>0</v>
      </c>
      <c r="CW52" s="33">
        <f t="shared" si="15"/>
        <v>222.5</v>
      </c>
      <c r="CX52" s="33">
        <f t="shared" si="15"/>
        <v>11843.3</v>
      </c>
      <c r="CY52" s="33">
        <f t="shared" si="15"/>
        <v>11509.6</v>
      </c>
      <c r="CZ52" s="33">
        <f t="shared" si="15"/>
        <v>116.3</v>
      </c>
      <c r="DA52" s="33">
        <f t="shared" si="15"/>
        <v>0</v>
      </c>
      <c r="DB52" s="33">
        <f t="shared" si="15"/>
        <v>217.4</v>
      </c>
      <c r="DC52" s="33">
        <v>8803.4</v>
      </c>
      <c r="DD52" s="33">
        <v>8144.5</v>
      </c>
      <c r="DE52" s="33">
        <v>82.3</v>
      </c>
      <c r="DF52" s="33">
        <v>0</v>
      </c>
      <c r="DG52" s="33">
        <v>576.6</v>
      </c>
      <c r="DH52" s="33">
        <f t="shared" si="16"/>
        <v>12350.3</v>
      </c>
      <c r="DI52" s="33">
        <f t="shared" si="16"/>
        <v>12006.5</v>
      </c>
      <c r="DJ52" s="33">
        <f t="shared" si="16"/>
        <v>121.3</v>
      </c>
      <c r="DK52" s="33">
        <f t="shared" si="16"/>
        <v>0</v>
      </c>
      <c r="DL52" s="33">
        <f t="shared" si="16"/>
        <v>222.5</v>
      </c>
      <c r="DM52" s="33">
        <f t="shared" si="16"/>
        <v>11843.3</v>
      </c>
      <c r="DN52" s="33">
        <f t="shared" si="16"/>
        <v>11509.6</v>
      </c>
      <c r="DO52" s="33">
        <f t="shared" si="16"/>
        <v>116.3</v>
      </c>
      <c r="DP52" s="33">
        <f t="shared" si="16"/>
        <v>0</v>
      </c>
      <c r="DQ52" s="33">
        <f t="shared" si="16"/>
        <v>217.4</v>
      </c>
      <c r="DR52" s="33" t="s">
        <v>183</v>
      </c>
    </row>
    <row r="53" spans="1:122" ht="84" customHeight="1" x14ac:dyDescent="0.2">
      <c r="A53" s="32" t="s">
        <v>341</v>
      </c>
      <c r="B53" s="43" t="s">
        <v>0</v>
      </c>
      <c r="C53" s="44" t="s">
        <v>0</v>
      </c>
      <c r="D53" s="31" t="s">
        <v>338</v>
      </c>
      <c r="E53" s="31" t="s">
        <v>320</v>
      </c>
      <c r="F53" s="31" t="s">
        <v>339</v>
      </c>
      <c r="G53" s="31" t="s">
        <v>0</v>
      </c>
      <c r="H53" s="31" t="s">
        <v>0</v>
      </c>
      <c r="I53" s="31" t="s">
        <v>0</v>
      </c>
      <c r="J53" s="31" t="s">
        <v>0</v>
      </c>
      <c r="K53" s="31" t="s">
        <v>0</v>
      </c>
      <c r="L53" s="31" t="s">
        <v>0</v>
      </c>
      <c r="M53" s="31" t="s">
        <v>0</v>
      </c>
      <c r="N53" s="31" t="s">
        <v>0</v>
      </c>
      <c r="O53" s="31" t="s">
        <v>0</v>
      </c>
      <c r="P53" s="31" t="s">
        <v>0</v>
      </c>
      <c r="Q53" s="31" t="s">
        <v>0</v>
      </c>
      <c r="R53" s="31" t="s">
        <v>0</v>
      </c>
      <c r="S53" s="31" t="s">
        <v>0</v>
      </c>
      <c r="T53" s="31" t="s">
        <v>0</v>
      </c>
      <c r="U53" s="31" t="s">
        <v>0</v>
      </c>
      <c r="V53" s="31" t="s">
        <v>0</v>
      </c>
      <c r="W53" s="31" t="s">
        <v>0</v>
      </c>
      <c r="X53" s="31" t="s">
        <v>0</v>
      </c>
      <c r="Y53" s="31" t="s">
        <v>0</v>
      </c>
      <c r="Z53" s="31" t="s">
        <v>0</v>
      </c>
      <c r="AA53" s="31" t="s">
        <v>0</v>
      </c>
      <c r="AB53" s="31" t="s">
        <v>0</v>
      </c>
      <c r="AC53" s="31" t="s">
        <v>0</v>
      </c>
      <c r="AD53" s="31" t="s">
        <v>64</v>
      </c>
      <c r="AE53" s="31" t="s">
        <v>0</v>
      </c>
      <c r="AF53" s="33">
        <v>0</v>
      </c>
      <c r="AG53" s="33">
        <v>0</v>
      </c>
      <c r="AH53" s="33">
        <v>0</v>
      </c>
      <c r="AI53" s="33">
        <v>0</v>
      </c>
      <c r="AJ53" s="33">
        <v>0</v>
      </c>
      <c r="AK53" s="33">
        <v>0</v>
      </c>
      <c r="AL53" s="33">
        <v>0</v>
      </c>
      <c r="AM53" s="33">
        <v>0</v>
      </c>
      <c r="AN53" s="33">
        <v>0</v>
      </c>
      <c r="AO53" s="33">
        <v>0</v>
      </c>
      <c r="AP53" s="33">
        <f t="shared" si="8"/>
        <v>0</v>
      </c>
      <c r="AQ53" s="33">
        <v>0</v>
      </c>
      <c r="AR53" s="33">
        <v>0</v>
      </c>
      <c r="AS53" s="33">
        <v>0</v>
      </c>
      <c r="AT53" s="33">
        <v>0</v>
      </c>
      <c r="AU53" s="33">
        <f t="shared" si="9"/>
        <v>0</v>
      </c>
      <c r="AV53" s="33">
        <v>0</v>
      </c>
      <c r="AW53" s="33">
        <v>0</v>
      </c>
      <c r="AX53" s="33">
        <v>0</v>
      </c>
      <c r="AY53" s="33">
        <v>0</v>
      </c>
      <c r="AZ53" s="33">
        <f t="shared" si="10"/>
        <v>0</v>
      </c>
      <c r="BA53" s="33">
        <v>0</v>
      </c>
      <c r="BB53" s="33">
        <v>0</v>
      </c>
      <c r="BC53" s="33">
        <v>0</v>
      </c>
      <c r="BD53" s="33">
        <v>0</v>
      </c>
      <c r="BE53" s="33">
        <f t="shared" si="11"/>
        <v>0</v>
      </c>
      <c r="BF53" s="33">
        <v>0</v>
      </c>
      <c r="BG53" s="33">
        <v>0</v>
      </c>
      <c r="BH53" s="33">
        <v>0</v>
      </c>
      <c r="BI53" s="33">
        <v>0</v>
      </c>
      <c r="BJ53" s="33">
        <v>0</v>
      </c>
      <c r="BK53" s="33">
        <v>0</v>
      </c>
      <c r="BL53" s="33">
        <v>0</v>
      </c>
      <c r="BM53" s="33">
        <v>0</v>
      </c>
      <c r="BN53" s="33">
        <v>0</v>
      </c>
      <c r="BO53" s="33">
        <v>0</v>
      </c>
      <c r="BP53" s="33">
        <v>0</v>
      </c>
      <c r="BQ53" s="33">
        <v>0</v>
      </c>
      <c r="BR53" s="33">
        <v>0</v>
      </c>
      <c r="BS53" s="33">
        <v>0</v>
      </c>
      <c r="BT53" s="33">
        <f t="shared" si="12"/>
        <v>0</v>
      </c>
      <c r="BU53" s="33">
        <v>0</v>
      </c>
      <c r="BV53" s="33">
        <v>0</v>
      </c>
      <c r="BW53" s="33">
        <v>0</v>
      </c>
      <c r="BX53" s="33">
        <v>0</v>
      </c>
      <c r="BY53" s="33">
        <f t="shared" si="13"/>
        <v>0</v>
      </c>
      <c r="BZ53" s="33">
        <v>0</v>
      </c>
      <c r="CA53" s="33">
        <v>0</v>
      </c>
      <c r="CB53" s="33">
        <v>0</v>
      </c>
      <c r="CC53" s="33">
        <v>0</v>
      </c>
      <c r="CD53" s="33">
        <v>0</v>
      </c>
      <c r="CE53" s="33">
        <v>0</v>
      </c>
      <c r="CF53" s="33">
        <v>0</v>
      </c>
      <c r="CG53" s="33">
        <v>0</v>
      </c>
      <c r="CH53" s="33">
        <v>0</v>
      </c>
      <c r="CI53" s="33">
        <f t="shared" si="14"/>
        <v>0</v>
      </c>
      <c r="CJ53" s="33">
        <v>0</v>
      </c>
      <c r="CK53" s="33">
        <v>0</v>
      </c>
      <c r="CL53" s="33">
        <v>0</v>
      </c>
      <c r="CM53" s="33">
        <v>0</v>
      </c>
      <c r="CN53" s="33">
        <v>0</v>
      </c>
      <c r="CO53" s="33">
        <v>0</v>
      </c>
      <c r="CP53" s="33">
        <v>0</v>
      </c>
      <c r="CQ53" s="33">
        <v>0</v>
      </c>
      <c r="CR53" s="33">
        <v>0</v>
      </c>
      <c r="CS53" s="33">
        <f t="shared" si="15"/>
        <v>0</v>
      </c>
      <c r="CT53" s="33">
        <f t="shared" si="15"/>
        <v>0</v>
      </c>
      <c r="CU53" s="33">
        <f t="shared" si="15"/>
        <v>0</v>
      </c>
      <c r="CV53" s="33">
        <f t="shared" si="15"/>
        <v>0</v>
      </c>
      <c r="CW53" s="33">
        <f t="shared" si="15"/>
        <v>0</v>
      </c>
      <c r="CX53" s="33">
        <f t="shared" si="15"/>
        <v>0</v>
      </c>
      <c r="CY53" s="33">
        <f t="shared" si="15"/>
        <v>0</v>
      </c>
      <c r="CZ53" s="33">
        <f t="shared" si="15"/>
        <v>0</v>
      </c>
      <c r="DA53" s="33">
        <f t="shared" si="15"/>
        <v>0</v>
      </c>
      <c r="DB53" s="33">
        <f t="shared" si="15"/>
        <v>0</v>
      </c>
      <c r="DC53" s="33">
        <v>0</v>
      </c>
      <c r="DD53" s="33">
        <v>0</v>
      </c>
      <c r="DE53" s="33">
        <v>0</v>
      </c>
      <c r="DF53" s="33">
        <v>0</v>
      </c>
      <c r="DG53" s="33">
        <v>0</v>
      </c>
      <c r="DH53" s="33">
        <f t="shared" si="16"/>
        <v>0</v>
      </c>
      <c r="DI53" s="33">
        <f t="shared" si="16"/>
        <v>0</v>
      </c>
      <c r="DJ53" s="33">
        <f t="shared" si="16"/>
        <v>0</v>
      </c>
      <c r="DK53" s="33">
        <f t="shared" si="16"/>
        <v>0</v>
      </c>
      <c r="DL53" s="33">
        <f t="shared" si="16"/>
        <v>0</v>
      </c>
      <c r="DM53" s="33">
        <f t="shared" si="16"/>
        <v>0</v>
      </c>
      <c r="DN53" s="33">
        <f t="shared" si="16"/>
        <v>0</v>
      </c>
      <c r="DO53" s="33">
        <f t="shared" si="16"/>
        <v>0</v>
      </c>
      <c r="DP53" s="33">
        <f t="shared" si="16"/>
        <v>0</v>
      </c>
      <c r="DQ53" s="33">
        <f t="shared" si="16"/>
        <v>0</v>
      </c>
      <c r="DR53" s="33" t="s">
        <v>0</v>
      </c>
    </row>
    <row r="54" spans="1:122" ht="180.95" customHeight="1" x14ac:dyDescent="0.2">
      <c r="A54" s="32" t="s">
        <v>341</v>
      </c>
      <c r="B54" s="43" t="s">
        <v>0</v>
      </c>
      <c r="C54" s="44" t="s">
        <v>0</v>
      </c>
      <c r="D54" s="31" t="s">
        <v>0</v>
      </c>
      <c r="E54" s="31" t="s">
        <v>0</v>
      </c>
      <c r="F54" s="31" t="s">
        <v>0</v>
      </c>
      <c r="G54" s="31" t="s">
        <v>0</v>
      </c>
      <c r="H54" s="31" t="s">
        <v>0</v>
      </c>
      <c r="I54" s="31" t="s">
        <v>0</v>
      </c>
      <c r="J54" s="31" t="s">
        <v>0</v>
      </c>
      <c r="K54" s="31" t="s">
        <v>0</v>
      </c>
      <c r="L54" s="31" t="s">
        <v>0</v>
      </c>
      <c r="M54" s="31" t="s">
        <v>0</v>
      </c>
      <c r="N54" s="31" t="s">
        <v>331</v>
      </c>
      <c r="O54" s="31" t="s">
        <v>180</v>
      </c>
      <c r="P54" s="31" t="s">
        <v>238</v>
      </c>
      <c r="Q54" s="31" t="s">
        <v>332</v>
      </c>
      <c r="R54" s="31" t="s">
        <v>0</v>
      </c>
      <c r="S54" s="31" t="s">
        <v>0</v>
      </c>
      <c r="T54" s="31" t="s">
        <v>0</v>
      </c>
      <c r="U54" s="31" t="s">
        <v>0</v>
      </c>
      <c r="V54" s="31" t="s">
        <v>0</v>
      </c>
      <c r="W54" s="31" t="s">
        <v>0</v>
      </c>
      <c r="X54" s="31" t="s">
        <v>0</v>
      </c>
      <c r="Y54" s="31" t="s">
        <v>0</v>
      </c>
      <c r="Z54" s="31" t="s">
        <v>0</v>
      </c>
      <c r="AA54" s="31" t="s">
        <v>0</v>
      </c>
      <c r="AB54" s="31" t="s">
        <v>0</v>
      </c>
      <c r="AC54" s="31" t="s">
        <v>0</v>
      </c>
      <c r="AD54" s="31" t="s">
        <v>64</v>
      </c>
      <c r="AE54" s="31" t="s">
        <v>316</v>
      </c>
      <c r="AF54" s="33">
        <v>8367.6</v>
      </c>
      <c r="AG54" s="33">
        <v>8367.6</v>
      </c>
      <c r="AH54" s="33">
        <v>8144.5</v>
      </c>
      <c r="AI54" s="33">
        <v>8144.5</v>
      </c>
      <c r="AJ54" s="33">
        <v>82.3</v>
      </c>
      <c r="AK54" s="33">
        <v>82.3</v>
      </c>
      <c r="AL54" s="33">
        <v>0</v>
      </c>
      <c r="AM54" s="33">
        <v>0</v>
      </c>
      <c r="AN54" s="33">
        <v>140.9</v>
      </c>
      <c r="AO54" s="33">
        <v>140.9</v>
      </c>
      <c r="AP54" s="33">
        <f t="shared" si="8"/>
        <v>12250.3</v>
      </c>
      <c r="AQ54" s="33">
        <v>12006.5</v>
      </c>
      <c r="AR54" s="33">
        <v>121.3</v>
      </c>
      <c r="AS54" s="33">
        <v>0</v>
      </c>
      <c r="AT54" s="33">
        <v>122.5</v>
      </c>
      <c r="AU54" s="33">
        <f t="shared" si="9"/>
        <v>11743.3</v>
      </c>
      <c r="AV54" s="33">
        <v>11509.6</v>
      </c>
      <c r="AW54" s="33">
        <v>116.3</v>
      </c>
      <c r="AX54" s="33">
        <v>0</v>
      </c>
      <c r="AY54" s="33">
        <v>117.4</v>
      </c>
      <c r="AZ54" s="33">
        <f t="shared" si="10"/>
        <v>11242.9</v>
      </c>
      <c r="BA54" s="33">
        <v>11019.2</v>
      </c>
      <c r="BB54" s="33">
        <v>111.3</v>
      </c>
      <c r="BC54" s="33">
        <v>0</v>
      </c>
      <c r="BD54" s="33">
        <v>112.4</v>
      </c>
      <c r="BE54" s="33">
        <f t="shared" si="11"/>
        <v>11242.9</v>
      </c>
      <c r="BF54" s="33">
        <v>11019.2</v>
      </c>
      <c r="BG54" s="33">
        <v>111.3</v>
      </c>
      <c r="BH54" s="33">
        <v>0</v>
      </c>
      <c r="BI54" s="33">
        <v>112.4</v>
      </c>
      <c r="BJ54" s="33">
        <v>8367.6</v>
      </c>
      <c r="BK54" s="33">
        <v>8367.6</v>
      </c>
      <c r="BL54" s="33">
        <v>8144.5</v>
      </c>
      <c r="BM54" s="33">
        <v>8144.5</v>
      </c>
      <c r="BN54" s="33">
        <v>82.3</v>
      </c>
      <c r="BO54" s="33">
        <v>82.3</v>
      </c>
      <c r="BP54" s="33">
        <v>0</v>
      </c>
      <c r="BQ54" s="33">
        <v>0</v>
      </c>
      <c r="BR54" s="33">
        <v>140.9</v>
      </c>
      <c r="BS54" s="33">
        <v>140.9</v>
      </c>
      <c r="BT54" s="33">
        <f t="shared" si="12"/>
        <v>12250.3</v>
      </c>
      <c r="BU54" s="33">
        <v>12006.5</v>
      </c>
      <c r="BV54" s="33">
        <v>121.3</v>
      </c>
      <c r="BW54" s="33">
        <v>0</v>
      </c>
      <c r="BX54" s="33">
        <v>122.5</v>
      </c>
      <c r="BY54" s="33">
        <f t="shared" si="13"/>
        <v>11743.3</v>
      </c>
      <c r="BZ54" s="33">
        <v>11509.6</v>
      </c>
      <c r="CA54" s="33">
        <v>116.3</v>
      </c>
      <c r="CB54" s="33">
        <v>0</v>
      </c>
      <c r="CC54" s="33">
        <v>117.4</v>
      </c>
      <c r="CD54" s="33">
        <v>11243</v>
      </c>
      <c r="CE54" s="33">
        <v>11019.2</v>
      </c>
      <c r="CF54" s="33">
        <v>111.3</v>
      </c>
      <c r="CG54" s="33">
        <v>0</v>
      </c>
      <c r="CH54" s="33">
        <v>112.4</v>
      </c>
      <c r="CI54" s="33">
        <f t="shared" si="14"/>
        <v>11242.9</v>
      </c>
      <c r="CJ54" s="33">
        <v>11019.2</v>
      </c>
      <c r="CK54" s="33">
        <v>111.3</v>
      </c>
      <c r="CL54" s="33">
        <v>0</v>
      </c>
      <c r="CM54" s="33">
        <v>112.4</v>
      </c>
      <c r="CN54" s="33">
        <v>8367.6</v>
      </c>
      <c r="CO54" s="33">
        <v>8144.5</v>
      </c>
      <c r="CP54" s="33">
        <v>82.3</v>
      </c>
      <c r="CQ54" s="33">
        <v>0</v>
      </c>
      <c r="CR54" s="33">
        <v>140.9</v>
      </c>
      <c r="CS54" s="33">
        <f t="shared" si="15"/>
        <v>12250.3</v>
      </c>
      <c r="CT54" s="33">
        <f t="shared" si="15"/>
        <v>12006.5</v>
      </c>
      <c r="CU54" s="33">
        <f t="shared" si="15"/>
        <v>121.3</v>
      </c>
      <c r="CV54" s="33">
        <f t="shared" si="15"/>
        <v>0</v>
      </c>
      <c r="CW54" s="33">
        <f t="shared" si="15"/>
        <v>122.5</v>
      </c>
      <c r="CX54" s="33">
        <f t="shared" si="15"/>
        <v>11743.3</v>
      </c>
      <c r="CY54" s="33">
        <f t="shared" si="15"/>
        <v>11509.6</v>
      </c>
      <c r="CZ54" s="33">
        <f t="shared" si="15"/>
        <v>116.3</v>
      </c>
      <c r="DA54" s="33">
        <f t="shared" si="15"/>
        <v>0</v>
      </c>
      <c r="DB54" s="33">
        <f t="shared" si="15"/>
        <v>117.4</v>
      </c>
      <c r="DC54" s="33">
        <v>8367.6</v>
      </c>
      <c r="DD54" s="33">
        <v>8144.5</v>
      </c>
      <c r="DE54" s="33">
        <v>82.3</v>
      </c>
      <c r="DF54" s="33">
        <v>0</v>
      </c>
      <c r="DG54" s="33">
        <v>140.9</v>
      </c>
      <c r="DH54" s="33">
        <f t="shared" si="16"/>
        <v>12250.3</v>
      </c>
      <c r="DI54" s="33">
        <f t="shared" si="16"/>
        <v>12006.5</v>
      </c>
      <c r="DJ54" s="33">
        <f t="shared" si="16"/>
        <v>121.3</v>
      </c>
      <c r="DK54" s="33">
        <f t="shared" si="16"/>
        <v>0</v>
      </c>
      <c r="DL54" s="33">
        <f t="shared" si="16"/>
        <v>122.5</v>
      </c>
      <c r="DM54" s="33">
        <f t="shared" si="16"/>
        <v>11743.3</v>
      </c>
      <c r="DN54" s="33">
        <f t="shared" si="16"/>
        <v>11509.6</v>
      </c>
      <c r="DO54" s="33">
        <f t="shared" si="16"/>
        <v>116.3</v>
      </c>
      <c r="DP54" s="33">
        <f t="shared" si="16"/>
        <v>0</v>
      </c>
      <c r="DQ54" s="33">
        <f t="shared" si="16"/>
        <v>117.4</v>
      </c>
      <c r="DR54" s="33" t="s">
        <v>183</v>
      </c>
    </row>
    <row r="55" spans="1:122" ht="132.4" customHeight="1" x14ac:dyDescent="0.2">
      <c r="A55" s="32" t="s">
        <v>341</v>
      </c>
      <c r="B55" s="43" t="s">
        <v>0</v>
      </c>
      <c r="C55" s="44" t="s">
        <v>0</v>
      </c>
      <c r="D55" s="31" t="s">
        <v>0</v>
      </c>
      <c r="E55" s="31" t="s">
        <v>0</v>
      </c>
      <c r="F55" s="31" t="s">
        <v>0</v>
      </c>
      <c r="G55" s="31" t="s">
        <v>333</v>
      </c>
      <c r="H55" s="31" t="s">
        <v>180</v>
      </c>
      <c r="I55" s="31" t="s">
        <v>238</v>
      </c>
      <c r="J55" s="31" t="s">
        <v>61</v>
      </c>
      <c r="K55" s="31" t="s">
        <v>0</v>
      </c>
      <c r="L55" s="31" t="s">
        <v>0</v>
      </c>
      <c r="M55" s="31" t="s">
        <v>0</v>
      </c>
      <c r="N55" s="31" t="s">
        <v>0</v>
      </c>
      <c r="O55" s="31" t="s">
        <v>0</v>
      </c>
      <c r="P55" s="31" t="s">
        <v>0</v>
      </c>
      <c r="Q55" s="31" t="s">
        <v>0</v>
      </c>
      <c r="R55" s="31" t="s">
        <v>0</v>
      </c>
      <c r="S55" s="31" t="s">
        <v>0</v>
      </c>
      <c r="T55" s="31" t="s">
        <v>0</v>
      </c>
      <c r="U55" s="31" t="s">
        <v>0</v>
      </c>
      <c r="V55" s="31" t="s">
        <v>0</v>
      </c>
      <c r="W55" s="31" t="s">
        <v>0</v>
      </c>
      <c r="X55" s="31" t="s">
        <v>0</v>
      </c>
      <c r="Y55" s="31" t="s">
        <v>0</v>
      </c>
      <c r="Z55" s="31" t="s">
        <v>0</v>
      </c>
      <c r="AA55" s="31" t="s">
        <v>0</v>
      </c>
      <c r="AB55" s="31" t="s">
        <v>0</v>
      </c>
      <c r="AC55" s="31" t="s">
        <v>0</v>
      </c>
      <c r="AD55" s="31" t="s">
        <v>64</v>
      </c>
      <c r="AE55" s="31" t="s">
        <v>316</v>
      </c>
      <c r="AF55" s="33">
        <v>8367.6</v>
      </c>
      <c r="AG55" s="33">
        <v>8367.6</v>
      </c>
      <c r="AH55" s="33">
        <v>8144.5</v>
      </c>
      <c r="AI55" s="33">
        <v>8144.5</v>
      </c>
      <c r="AJ55" s="33">
        <v>82.3</v>
      </c>
      <c r="AK55" s="33">
        <v>82.3</v>
      </c>
      <c r="AL55" s="33">
        <v>0</v>
      </c>
      <c r="AM55" s="33">
        <v>0</v>
      </c>
      <c r="AN55" s="33">
        <v>140.9</v>
      </c>
      <c r="AO55" s="33">
        <v>140.9</v>
      </c>
      <c r="AP55" s="33">
        <f t="shared" si="8"/>
        <v>12250.3</v>
      </c>
      <c r="AQ55" s="33">
        <v>12006.5</v>
      </c>
      <c r="AR55" s="33">
        <v>121.3</v>
      </c>
      <c r="AS55" s="33">
        <v>0</v>
      </c>
      <c r="AT55" s="33">
        <v>122.5</v>
      </c>
      <c r="AU55" s="33">
        <f t="shared" si="9"/>
        <v>11743.3</v>
      </c>
      <c r="AV55" s="33">
        <v>11509.6</v>
      </c>
      <c r="AW55" s="33">
        <v>116.3</v>
      </c>
      <c r="AX55" s="33">
        <v>0</v>
      </c>
      <c r="AY55" s="33">
        <v>117.4</v>
      </c>
      <c r="AZ55" s="33">
        <f t="shared" si="10"/>
        <v>11242.9</v>
      </c>
      <c r="BA55" s="33">
        <v>11019.2</v>
      </c>
      <c r="BB55" s="33">
        <v>111.3</v>
      </c>
      <c r="BC55" s="33">
        <v>0</v>
      </c>
      <c r="BD55" s="33">
        <v>112.4</v>
      </c>
      <c r="BE55" s="33">
        <f t="shared" si="11"/>
        <v>11242.9</v>
      </c>
      <c r="BF55" s="33">
        <v>11019.2</v>
      </c>
      <c r="BG55" s="33">
        <v>111.3</v>
      </c>
      <c r="BH55" s="33">
        <v>0</v>
      </c>
      <c r="BI55" s="33">
        <v>112.4</v>
      </c>
      <c r="BJ55" s="33">
        <v>8367.6</v>
      </c>
      <c r="BK55" s="33">
        <v>8367.6</v>
      </c>
      <c r="BL55" s="33">
        <v>8144.5</v>
      </c>
      <c r="BM55" s="33">
        <v>8144.5</v>
      </c>
      <c r="BN55" s="33">
        <v>82.3</v>
      </c>
      <c r="BO55" s="33">
        <v>82.3</v>
      </c>
      <c r="BP55" s="33">
        <v>0</v>
      </c>
      <c r="BQ55" s="33">
        <v>0</v>
      </c>
      <c r="BR55" s="33">
        <v>140.9</v>
      </c>
      <c r="BS55" s="33">
        <v>140.9</v>
      </c>
      <c r="BT55" s="33">
        <f t="shared" si="12"/>
        <v>12250.3</v>
      </c>
      <c r="BU55" s="33">
        <v>12006.5</v>
      </c>
      <c r="BV55" s="33">
        <v>121.3</v>
      </c>
      <c r="BW55" s="33">
        <v>0</v>
      </c>
      <c r="BX55" s="33">
        <v>122.5</v>
      </c>
      <c r="BY55" s="33">
        <f t="shared" si="13"/>
        <v>11743.3</v>
      </c>
      <c r="BZ55" s="33">
        <v>11509.6</v>
      </c>
      <c r="CA55" s="33">
        <v>116.3</v>
      </c>
      <c r="CB55" s="33">
        <v>0</v>
      </c>
      <c r="CC55" s="33">
        <v>117.4</v>
      </c>
      <c r="CD55" s="33">
        <v>11243</v>
      </c>
      <c r="CE55" s="33">
        <v>11019.2</v>
      </c>
      <c r="CF55" s="33">
        <v>111.3</v>
      </c>
      <c r="CG55" s="33">
        <v>0</v>
      </c>
      <c r="CH55" s="33">
        <v>112.4</v>
      </c>
      <c r="CI55" s="33">
        <f t="shared" si="14"/>
        <v>11242.9</v>
      </c>
      <c r="CJ55" s="33">
        <v>11019.2</v>
      </c>
      <c r="CK55" s="33">
        <v>111.3</v>
      </c>
      <c r="CL55" s="33">
        <v>0</v>
      </c>
      <c r="CM55" s="33">
        <v>112.4</v>
      </c>
      <c r="CN55" s="33">
        <v>8367.6</v>
      </c>
      <c r="CO55" s="33">
        <v>8144.5</v>
      </c>
      <c r="CP55" s="33">
        <v>82.3</v>
      </c>
      <c r="CQ55" s="33">
        <v>0</v>
      </c>
      <c r="CR55" s="33">
        <v>140.9</v>
      </c>
      <c r="CS55" s="33">
        <f t="shared" si="15"/>
        <v>12250.3</v>
      </c>
      <c r="CT55" s="33">
        <f t="shared" si="15"/>
        <v>12006.5</v>
      </c>
      <c r="CU55" s="33">
        <f t="shared" si="15"/>
        <v>121.3</v>
      </c>
      <c r="CV55" s="33">
        <f t="shared" si="15"/>
        <v>0</v>
      </c>
      <c r="CW55" s="33">
        <f t="shared" si="15"/>
        <v>122.5</v>
      </c>
      <c r="CX55" s="33">
        <f t="shared" si="15"/>
        <v>11743.3</v>
      </c>
      <c r="CY55" s="33">
        <f t="shared" si="15"/>
        <v>11509.6</v>
      </c>
      <c r="CZ55" s="33">
        <f t="shared" si="15"/>
        <v>116.3</v>
      </c>
      <c r="DA55" s="33">
        <f t="shared" si="15"/>
        <v>0</v>
      </c>
      <c r="DB55" s="33">
        <f t="shared" si="15"/>
        <v>117.4</v>
      </c>
      <c r="DC55" s="33">
        <v>8367.6</v>
      </c>
      <c r="DD55" s="33">
        <v>8144.5</v>
      </c>
      <c r="DE55" s="33">
        <v>82.3</v>
      </c>
      <c r="DF55" s="33">
        <v>0</v>
      </c>
      <c r="DG55" s="33">
        <v>140.9</v>
      </c>
      <c r="DH55" s="33">
        <f t="shared" si="16"/>
        <v>12250.3</v>
      </c>
      <c r="DI55" s="33">
        <f t="shared" si="16"/>
        <v>12006.5</v>
      </c>
      <c r="DJ55" s="33">
        <f t="shared" si="16"/>
        <v>121.3</v>
      </c>
      <c r="DK55" s="33">
        <f t="shared" si="16"/>
        <v>0</v>
      </c>
      <c r="DL55" s="33">
        <f t="shared" si="16"/>
        <v>122.5</v>
      </c>
      <c r="DM55" s="33">
        <f t="shared" si="16"/>
        <v>11743.3</v>
      </c>
      <c r="DN55" s="33">
        <f t="shared" si="16"/>
        <v>11509.6</v>
      </c>
      <c r="DO55" s="33">
        <f t="shared" si="16"/>
        <v>116.3</v>
      </c>
      <c r="DP55" s="33">
        <f t="shared" si="16"/>
        <v>0</v>
      </c>
      <c r="DQ55" s="33">
        <f t="shared" si="16"/>
        <v>117.4</v>
      </c>
      <c r="DR55" s="33" t="s">
        <v>183</v>
      </c>
    </row>
    <row r="56" spans="1:122" ht="84" customHeight="1" x14ac:dyDescent="0.2">
      <c r="A56" s="32" t="s">
        <v>346</v>
      </c>
      <c r="B56" s="43" t="s">
        <v>347</v>
      </c>
      <c r="C56" s="44" t="s">
        <v>348</v>
      </c>
      <c r="D56" s="31" t="s">
        <v>176</v>
      </c>
      <c r="E56" s="31" t="s">
        <v>349</v>
      </c>
      <c r="F56" s="31" t="s">
        <v>178</v>
      </c>
      <c r="G56" s="31" t="s">
        <v>0</v>
      </c>
      <c r="H56" s="31" t="s">
        <v>0</v>
      </c>
      <c r="I56" s="31" t="s">
        <v>0</v>
      </c>
      <c r="J56" s="31" t="s">
        <v>0</v>
      </c>
      <c r="K56" s="31" t="s">
        <v>0</v>
      </c>
      <c r="L56" s="31" t="s">
        <v>0</v>
      </c>
      <c r="M56" s="31" t="s">
        <v>0</v>
      </c>
      <c r="N56" s="31" t="s">
        <v>0</v>
      </c>
      <c r="O56" s="31" t="s">
        <v>0</v>
      </c>
      <c r="P56" s="31" t="s">
        <v>0</v>
      </c>
      <c r="Q56" s="31" t="s">
        <v>0</v>
      </c>
      <c r="R56" s="31" t="s">
        <v>0</v>
      </c>
      <c r="S56" s="31" t="s">
        <v>0</v>
      </c>
      <c r="T56" s="31" t="s">
        <v>0</v>
      </c>
      <c r="U56" s="31" t="s">
        <v>0</v>
      </c>
      <c r="V56" s="31" t="s">
        <v>0</v>
      </c>
      <c r="W56" s="31" t="s">
        <v>0</v>
      </c>
      <c r="X56" s="31" t="s">
        <v>350</v>
      </c>
      <c r="Y56" s="31" t="s">
        <v>180</v>
      </c>
      <c r="Z56" s="31" t="s">
        <v>351</v>
      </c>
      <c r="AA56" s="31" t="s">
        <v>0</v>
      </c>
      <c r="AB56" s="31" t="s">
        <v>0</v>
      </c>
      <c r="AC56" s="31" t="s">
        <v>351</v>
      </c>
      <c r="AD56" s="31" t="s">
        <v>63</v>
      </c>
      <c r="AE56" s="31" t="s">
        <v>352</v>
      </c>
      <c r="AF56" s="33">
        <v>2324.6999999999998</v>
      </c>
      <c r="AG56" s="33">
        <v>2324.6999999999998</v>
      </c>
      <c r="AH56" s="33">
        <v>0</v>
      </c>
      <c r="AI56" s="33">
        <v>0</v>
      </c>
      <c r="AJ56" s="33">
        <v>557.4</v>
      </c>
      <c r="AK56" s="33">
        <v>557.4</v>
      </c>
      <c r="AL56" s="33">
        <v>0</v>
      </c>
      <c r="AM56" s="33">
        <v>0</v>
      </c>
      <c r="AN56" s="33">
        <v>1767.2</v>
      </c>
      <c r="AO56" s="33">
        <v>1767.2</v>
      </c>
      <c r="AP56" s="33">
        <f t="shared" si="8"/>
        <v>0</v>
      </c>
      <c r="AQ56" s="33">
        <v>0</v>
      </c>
      <c r="AR56" s="33">
        <v>0</v>
      </c>
      <c r="AS56" s="33">
        <v>0</v>
      </c>
      <c r="AT56" s="33">
        <v>0</v>
      </c>
      <c r="AU56" s="33">
        <f t="shared" si="9"/>
        <v>478.40000000000003</v>
      </c>
      <c r="AV56" s="33">
        <v>0</v>
      </c>
      <c r="AW56" s="33">
        <v>473.6</v>
      </c>
      <c r="AX56" s="33">
        <v>0</v>
      </c>
      <c r="AY56" s="33">
        <v>4.8</v>
      </c>
      <c r="AZ56" s="33">
        <f t="shared" si="10"/>
        <v>0</v>
      </c>
      <c r="BA56" s="33">
        <v>0</v>
      </c>
      <c r="BB56" s="33">
        <v>0</v>
      </c>
      <c r="BC56" s="33">
        <v>0</v>
      </c>
      <c r="BD56" s="33">
        <v>0</v>
      </c>
      <c r="BE56" s="33">
        <f t="shared" si="11"/>
        <v>0</v>
      </c>
      <c r="BF56" s="33">
        <v>0</v>
      </c>
      <c r="BG56" s="33">
        <v>0</v>
      </c>
      <c r="BH56" s="33">
        <v>0</v>
      </c>
      <c r="BI56" s="33">
        <v>0</v>
      </c>
      <c r="BJ56" s="33">
        <v>2324.6999999999998</v>
      </c>
      <c r="BK56" s="33">
        <v>2324.6999999999998</v>
      </c>
      <c r="BL56" s="33">
        <v>0</v>
      </c>
      <c r="BM56" s="33">
        <v>0</v>
      </c>
      <c r="BN56" s="33">
        <v>557.4</v>
      </c>
      <c r="BO56" s="33">
        <v>557.4</v>
      </c>
      <c r="BP56" s="33">
        <v>0</v>
      </c>
      <c r="BQ56" s="33">
        <v>0</v>
      </c>
      <c r="BR56" s="33">
        <v>1767.2</v>
      </c>
      <c r="BS56" s="33">
        <v>1767.2</v>
      </c>
      <c r="BT56" s="33">
        <f t="shared" si="12"/>
        <v>0</v>
      </c>
      <c r="BU56" s="33">
        <v>0</v>
      </c>
      <c r="BV56" s="33">
        <v>0</v>
      </c>
      <c r="BW56" s="33">
        <v>0</v>
      </c>
      <c r="BX56" s="33">
        <v>0</v>
      </c>
      <c r="BY56" s="33">
        <f t="shared" si="13"/>
        <v>478.40000000000003</v>
      </c>
      <c r="BZ56" s="33">
        <v>0</v>
      </c>
      <c r="CA56" s="33">
        <v>473.6</v>
      </c>
      <c r="CB56" s="33">
        <v>0</v>
      </c>
      <c r="CC56" s="33">
        <v>4.8</v>
      </c>
      <c r="CD56" s="33">
        <v>0</v>
      </c>
      <c r="CE56" s="33">
        <v>0</v>
      </c>
      <c r="CF56" s="33">
        <v>0</v>
      </c>
      <c r="CG56" s="33">
        <v>0</v>
      </c>
      <c r="CH56" s="33">
        <v>0</v>
      </c>
      <c r="CI56" s="33">
        <f t="shared" si="14"/>
        <v>0</v>
      </c>
      <c r="CJ56" s="33">
        <v>0</v>
      </c>
      <c r="CK56" s="33">
        <v>0</v>
      </c>
      <c r="CL56" s="33">
        <v>0</v>
      </c>
      <c r="CM56" s="33">
        <v>0</v>
      </c>
      <c r="CN56" s="33">
        <v>2324.6999999999998</v>
      </c>
      <c r="CO56" s="33">
        <v>0</v>
      </c>
      <c r="CP56" s="33">
        <v>557.4</v>
      </c>
      <c r="CQ56" s="33">
        <v>0</v>
      </c>
      <c r="CR56" s="33">
        <v>1767.2</v>
      </c>
      <c r="CS56" s="33">
        <f t="shared" si="15"/>
        <v>0</v>
      </c>
      <c r="CT56" s="33">
        <f t="shared" si="15"/>
        <v>0</v>
      </c>
      <c r="CU56" s="33">
        <f t="shared" si="15"/>
        <v>0</v>
      </c>
      <c r="CV56" s="33">
        <f t="shared" si="15"/>
        <v>0</v>
      </c>
      <c r="CW56" s="33">
        <f t="shared" si="15"/>
        <v>0</v>
      </c>
      <c r="CX56" s="33">
        <f t="shared" si="15"/>
        <v>478.40000000000003</v>
      </c>
      <c r="CY56" s="33">
        <f t="shared" si="15"/>
        <v>0</v>
      </c>
      <c r="CZ56" s="33">
        <f t="shared" si="15"/>
        <v>473.6</v>
      </c>
      <c r="DA56" s="33">
        <f t="shared" si="15"/>
        <v>0</v>
      </c>
      <c r="DB56" s="33">
        <f t="shared" si="15"/>
        <v>4.8</v>
      </c>
      <c r="DC56" s="33">
        <v>2324.6999999999998</v>
      </c>
      <c r="DD56" s="33">
        <v>0</v>
      </c>
      <c r="DE56" s="33">
        <v>557.4</v>
      </c>
      <c r="DF56" s="33">
        <v>0</v>
      </c>
      <c r="DG56" s="33">
        <v>1767.2</v>
      </c>
      <c r="DH56" s="33">
        <f t="shared" si="16"/>
        <v>0</v>
      </c>
      <c r="DI56" s="33">
        <f t="shared" si="16"/>
        <v>0</v>
      </c>
      <c r="DJ56" s="33">
        <f t="shared" si="16"/>
        <v>0</v>
      </c>
      <c r="DK56" s="33">
        <f t="shared" si="16"/>
        <v>0</v>
      </c>
      <c r="DL56" s="33">
        <f t="shared" si="16"/>
        <v>0</v>
      </c>
      <c r="DM56" s="33">
        <f t="shared" si="16"/>
        <v>478.40000000000003</v>
      </c>
      <c r="DN56" s="33">
        <f t="shared" si="16"/>
        <v>0</v>
      </c>
      <c r="DO56" s="33">
        <f t="shared" si="16"/>
        <v>473.6</v>
      </c>
      <c r="DP56" s="33">
        <f t="shared" si="16"/>
        <v>0</v>
      </c>
      <c r="DQ56" s="33">
        <f t="shared" si="16"/>
        <v>4.8</v>
      </c>
      <c r="DR56" s="33" t="s">
        <v>183</v>
      </c>
    </row>
    <row r="57" spans="1:122" ht="409.6" customHeight="1" x14ac:dyDescent="0.2">
      <c r="A57" s="32" t="s">
        <v>346</v>
      </c>
      <c r="B57" s="43" t="s">
        <v>0</v>
      </c>
      <c r="C57" s="44" t="s">
        <v>0</v>
      </c>
      <c r="D57" s="31" t="s">
        <v>338</v>
      </c>
      <c r="E57" s="31" t="s">
        <v>320</v>
      </c>
      <c r="F57" s="31" t="s">
        <v>339</v>
      </c>
      <c r="G57" s="31" t="s">
        <v>0</v>
      </c>
      <c r="H57" s="31" t="s">
        <v>0</v>
      </c>
      <c r="I57" s="31" t="s">
        <v>0</v>
      </c>
      <c r="J57" s="31" t="s">
        <v>0</v>
      </c>
      <c r="K57" s="31" t="s">
        <v>0</v>
      </c>
      <c r="L57" s="31" t="s">
        <v>0</v>
      </c>
      <c r="M57" s="31" t="s">
        <v>0</v>
      </c>
      <c r="N57" s="31" t="s">
        <v>0</v>
      </c>
      <c r="O57" s="31" t="s">
        <v>0</v>
      </c>
      <c r="P57" s="31" t="s">
        <v>0</v>
      </c>
      <c r="Q57" s="31" t="s">
        <v>0</v>
      </c>
      <c r="R57" s="31" t="s">
        <v>0</v>
      </c>
      <c r="S57" s="31" t="s">
        <v>0</v>
      </c>
      <c r="T57" s="31" t="s">
        <v>0</v>
      </c>
      <c r="U57" s="31" t="s">
        <v>0</v>
      </c>
      <c r="V57" s="31" t="s">
        <v>0</v>
      </c>
      <c r="W57" s="31" t="s">
        <v>0</v>
      </c>
      <c r="X57" s="31" t="s">
        <v>0</v>
      </c>
      <c r="Y57" s="31" t="s">
        <v>0</v>
      </c>
      <c r="Z57" s="31" t="s">
        <v>0</v>
      </c>
      <c r="AA57" s="31" t="s">
        <v>0</v>
      </c>
      <c r="AB57" s="31" t="s">
        <v>0</v>
      </c>
      <c r="AC57" s="31" t="s">
        <v>0</v>
      </c>
      <c r="AD57" s="31" t="s">
        <v>63</v>
      </c>
      <c r="AE57" s="31" t="s">
        <v>0</v>
      </c>
      <c r="AF57" s="33">
        <v>0</v>
      </c>
      <c r="AG57" s="33">
        <v>0</v>
      </c>
      <c r="AH57" s="33">
        <v>0</v>
      </c>
      <c r="AI57" s="33">
        <v>0</v>
      </c>
      <c r="AJ57" s="33">
        <v>0</v>
      </c>
      <c r="AK57" s="33">
        <v>0</v>
      </c>
      <c r="AL57" s="33">
        <v>0</v>
      </c>
      <c r="AM57" s="33">
        <v>0</v>
      </c>
      <c r="AN57" s="33">
        <v>0</v>
      </c>
      <c r="AO57" s="33">
        <v>0</v>
      </c>
      <c r="AP57" s="33">
        <f t="shared" si="8"/>
        <v>0</v>
      </c>
      <c r="AQ57" s="33">
        <v>0</v>
      </c>
      <c r="AR57" s="33">
        <v>0</v>
      </c>
      <c r="AS57" s="33">
        <v>0</v>
      </c>
      <c r="AT57" s="33">
        <v>0</v>
      </c>
      <c r="AU57" s="33">
        <f t="shared" si="9"/>
        <v>0</v>
      </c>
      <c r="AV57" s="33">
        <v>0</v>
      </c>
      <c r="AW57" s="33">
        <v>0</v>
      </c>
      <c r="AX57" s="33">
        <v>0</v>
      </c>
      <c r="AY57" s="33">
        <v>0</v>
      </c>
      <c r="AZ57" s="33">
        <f t="shared" si="10"/>
        <v>0</v>
      </c>
      <c r="BA57" s="33">
        <v>0</v>
      </c>
      <c r="BB57" s="33">
        <v>0</v>
      </c>
      <c r="BC57" s="33">
        <v>0</v>
      </c>
      <c r="BD57" s="33">
        <v>0</v>
      </c>
      <c r="BE57" s="33">
        <f t="shared" si="11"/>
        <v>0</v>
      </c>
      <c r="BF57" s="33">
        <v>0</v>
      </c>
      <c r="BG57" s="33">
        <v>0</v>
      </c>
      <c r="BH57" s="33">
        <v>0</v>
      </c>
      <c r="BI57" s="33">
        <v>0</v>
      </c>
      <c r="BJ57" s="33">
        <v>0</v>
      </c>
      <c r="BK57" s="33">
        <v>0</v>
      </c>
      <c r="BL57" s="33">
        <v>0</v>
      </c>
      <c r="BM57" s="33">
        <v>0</v>
      </c>
      <c r="BN57" s="33">
        <v>0</v>
      </c>
      <c r="BO57" s="33">
        <v>0</v>
      </c>
      <c r="BP57" s="33">
        <v>0</v>
      </c>
      <c r="BQ57" s="33">
        <v>0</v>
      </c>
      <c r="BR57" s="33">
        <v>0</v>
      </c>
      <c r="BS57" s="33">
        <v>0</v>
      </c>
      <c r="BT57" s="33">
        <f t="shared" si="12"/>
        <v>0</v>
      </c>
      <c r="BU57" s="33">
        <v>0</v>
      </c>
      <c r="BV57" s="33">
        <v>0</v>
      </c>
      <c r="BW57" s="33">
        <v>0</v>
      </c>
      <c r="BX57" s="33">
        <v>0</v>
      </c>
      <c r="BY57" s="33">
        <f t="shared" si="13"/>
        <v>0</v>
      </c>
      <c r="BZ57" s="33">
        <v>0</v>
      </c>
      <c r="CA57" s="33">
        <v>0</v>
      </c>
      <c r="CB57" s="33">
        <v>0</v>
      </c>
      <c r="CC57" s="33">
        <v>0</v>
      </c>
      <c r="CD57" s="33">
        <v>0</v>
      </c>
      <c r="CE57" s="33">
        <v>0</v>
      </c>
      <c r="CF57" s="33">
        <v>0</v>
      </c>
      <c r="CG57" s="33">
        <v>0</v>
      </c>
      <c r="CH57" s="33">
        <v>0</v>
      </c>
      <c r="CI57" s="33">
        <f t="shared" si="14"/>
        <v>0</v>
      </c>
      <c r="CJ57" s="33">
        <v>0</v>
      </c>
      <c r="CK57" s="33">
        <v>0</v>
      </c>
      <c r="CL57" s="33">
        <v>0</v>
      </c>
      <c r="CM57" s="33">
        <v>0</v>
      </c>
      <c r="CN57" s="33">
        <v>0</v>
      </c>
      <c r="CO57" s="33">
        <v>0</v>
      </c>
      <c r="CP57" s="33">
        <v>0</v>
      </c>
      <c r="CQ57" s="33">
        <v>0</v>
      </c>
      <c r="CR57" s="33">
        <v>0</v>
      </c>
      <c r="CS57" s="33">
        <f t="shared" si="15"/>
        <v>0</v>
      </c>
      <c r="CT57" s="33">
        <f t="shared" si="15"/>
        <v>0</v>
      </c>
      <c r="CU57" s="33">
        <f t="shared" si="15"/>
        <v>0</v>
      </c>
      <c r="CV57" s="33">
        <f t="shared" si="15"/>
        <v>0</v>
      </c>
      <c r="CW57" s="33">
        <f t="shared" si="15"/>
        <v>0</v>
      </c>
      <c r="CX57" s="33">
        <f t="shared" si="15"/>
        <v>0</v>
      </c>
      <c r="CY57" s="33">
        <f t="shared" si="15"/>
        <v>0</v>
      </c>
      <c r="CZ57" s="33">
        <f t="shared" si="15"/>
        <v>0</v>
      </c>
      <c r="DA57" s="33">
        <f t="shared" si="15"/>
        <v>0</v>
      </c>
      <c r="DB57" s="33">
        <f t="shared" si="15"/>
        <v>0</v>
      </c>
      <c r="DC57" s="33">
        <v>0</v>
      </c>
      <c r="DD57" s="33">
        <v>0</v>
      </c>
      <c r="DE57" s="33">
        <v>0</v>
      </c>
      <c r="DF57" s="33">
        <v>0</v>
      </c>
      <c r="DG57" s="33">
        <v>0</v>
      </c>
      <c r="DH57" s="33">
        <f t="shared" si="16"/>
        <v>0</v>
      </c>
      <c r="DI57" s="33">
        <f t="shared" si="16"/>
        <v>0</v>
      </c>
      <c r="DJ57" s="33">
        <f t="shared" si="16"/>
        <v>0</v>
      </c>
      <c r="DK57" s="33">
        <f t="shared" si="16"/>
        <v>0</v>
      </c>
      <c r="DL57" s="33">
        <f t="shared" si="16"/>
        <v>0</v>
      </c>
      <c r="DM57" s="33">
        <f t="shared" si="16"/>
        <v>0</v>
      </c>
      <c r="DN57" s="33">
        <f t="shared" si="16"/>
        <v>0</v>
      </c>
      <c r="DO57" s="33">
        <f t="shared" si="16"/>
        <v>0</v>
      </c>
      <c r="DP57" s="33">
        <f t="shared" si="16"/>
        <v>0</v>
      </c>
      <c r="DQ57" s="33">
        <f t="shared" si="16"/>
        <v>0</v>
      </c>
      <c r="DR57" s="33" t="s">
        <v>0</v>
      </c>
    </row>
    <row r="58" spans="1:122" ht="84" customHeight="1" x14ac:dyDescent="0.2">
      <c r="A58" s="32" t="s">
        <v>353</v>
      </c>
      <c r="B58" s="43" t="s">
        <v>354</v>
      </c>
      <c r="C58" s="44" t="s">
        <v>355</v>
      </c>
      <c r="D58" s="31" t="s">
        <v>176</v>
      </c>
      <c r="E58" s="31" t="s">
        <v>356</v>
      </c>
      <c r="F58" s="31" t="s">
        <v>178</v>
      </c>
      <c r="G58" s="31" t="s">
        <v>0</v>
      </c>
      <c r="H58" s="31" t="s">
        <v>0</v>
      </c>
      <c r="I58" s="31" t="s">
        <v>0</v>
      </c>
      <c r="J58" s="31" t="s">
        <v>0</v>
      </c>
      <c r="K58" s="31" t="s">
        <v>0</v>
      </c>
      <c r="L58" s="31" t="s">
        <v>0</v>
      </c>
      <c r="M58" s="31" t="s">
        <v>0</v>
      </c>
      <c r="N58" s="31" t="s">
        <v>0</v>
      </c>
      <c r="O58" s="31" t="s">
        <v>0</v>
      </c>
      <c r="P58" s="31" t="s">
        <v>0</v>
      </c>
      <c r="Q58" s="31" t="s">
        <v>0</v>
      </c>
      <c r="R58" s="31" t="s">
        <v>0</v>
      </c>
      <c r="S58" s="31" t="s">
        <v>0</v>
      </c>
      <c r="T58" s="31" t="s">
        <v>0</v>
      </c>
      <c r="U58" s="31" t="s">
        <v>0</v>
      </c>
      <c r="V58" s="31" t="s">
        <v>0</v>
      </c>
      <c r="W58" s="31" t="s">
        <v>0</v>
      </c>
      <c r="X58" s="31" t="s">
        <v>0</v>
      </c>
      <c r="Y58" s="31" t="s">
        <v>0</v>
      </c>
      <c r="Z58" s="31" t="s">
        <v>0</v>
      </c>
      <c r="AA58" s="23" t="s">
        <v>606</v>
      </c>
      <c r="AB58" s="23" t="s">
        <v>596</v>
      </c>
      <c r="AC58" s="23" t="s">
        <v>607</v>
      </c>
      <c r="AD58" s="31" t="s">
        <v>55</v>
      </c>
      <c r="AE58" s="31" t="s">
        <v>210</v>
      </c>
      <c r="AF58" s="33">
        <v>4402.6000000000004</v>
      </c>
      <c r="AG58" s="33">
        <v>4398.5</v>
      </c>
      <c r="AH58" s="33">
        <v>0</v>
      </c>
      <c r="AI58" s="33">
        <v>0</v>
      </c>
      <c r="AJ58" s="33">
        <v>0</v>
      </c>
      <c r="AK58" s="33">
        <v>0</v>
      </c>
      <c r="AL58" s="33">
        <v>0</v>
      </c>
      <c r="AM58" s="33">
        <v>0</v>
      </c>
      <c r="AN58" s="33">
        <v>4402.6000000000004</v>
      </c>
      <c r="AO58" s="33">
        <v>4398.5</v>
      </c>
      <c r="AP58" s="33">
        <f t="shared" si="8"/>
        <v>5067</v>
      </c>
      <c r="AQ58" s="33">
        <v>0</v>
      </c>
      <c r="AR58" s="33">
        <v>0</v>
      </c>
      <c r="AS58" s="33">
        <v>0</v>
      </c>
      <c r="AT58" s="33">
        <v>5067</v>
      </c>
      <c r="AU58" s="33">
        <f t="shared" si="9"/>
        <v>5067</v>
      </c>
      <c r="AV58" s="33">
        <v>0</v>
      </c>
      <c r="AW58" s="33">
        <v>0</v>
      </c>
      <c r="AX58" s="33">
        <v>0</v>
      </c>
      <c r="AY58" s="33">
        <v>5067</v>
      </c>
      <c r="AZ58" s="33">
        <f t="shared" si="10"/>
        <v>5067</v>
      </c>
      <c r="BA58" s="33">
        <v>0</v>
      </c>
      <c r="BB58" s="33">
        <v>0</v>
      </c>
      <c r="BC58" s="33">
        <v>0</v>
      </c>
      <c r="BD58" s="33">
        <v>5067</v>
      </c>
      <c r="BE58" s="33">
        <f t="shared" si="11"/>
        <v>5067</v>
      </c>
      <c r="BF58" s="33">
        <v>0</v>
      </c>
      <c r="BG58" s="33">
        <v>0</v>
      </c>
      <c r="BH58" s="33">
        <v>0</v>
      </c>
      <c r="BI58" s="33">
        <v>5067</v>
      </c>
      <c r="BJ58" s="33">
        <v>4332</v>
      </c>
      <c r="BK58" s="33">
        <v>4327.8999999999996</v>
      </c>
      <c r="BL58" s="33">
        <v>0</v>
      </c>
      <c r="BM58" s="33">
        <v>0</v>
      </c>
      <c r="BN58" s="33">
        <v>0</v>
      </c>
      <c r="BO58" s="33">
        <v>0</v>
      </c>
      <c r="BP58" s="33">
        <v>0</v>
      </c>
      <c r="BQ58" s="33">
        <v>0</v>
      </c>
      <c r="BR58" s="33">
        <v>4332</v>
      </c>
      <c r="BS58" s="33">
        <v>4327.8999999999996</v>
      </c>
      <c r="BT58" s="33">
        <f t="shared" si="12"/>
        <v>5067</v>
      </c>
      <c r="BU58" s="33">
        <v>0</v>
      </c>
      <c r="BV58" s="33">
        <v>0</v>
      </c>
      <c r="BW58" s="33">
        <v>0</v>
      </c>
      <c r="BX58" s="33">
        <v>5067</v>
      </c>
      <c r="BY58" s="33">
        <f t="shared" si="13"/>
        <v>5067</v>
      </c>
      <c r="BZ58" s="33">
        <v>0</v>
      </c>
      <c r="CA58" s="33">
        <v>0</v>
      </c>
      <c r="CB58" s="33">
        <v>0</v>
      </c>
      <c r="CC58" s="33">
        <v>5067</v>
      </c>
      <c r="CD58" s="33">
        <v>5067</v>
      </c>
      <c r="CE58" s="33">
        <v>0</v>
      </c>
      <c r="CF58" s="33">
        <v>0</v>
      </c>
      <c r="CG58" s="33">
        <v>0</v>
      </c>
      <c r="CH58" s="33">
        <v>5067</v>
      </c>
      <c r="CI58" s="33">
        <f t="shared" si="14"/>
        <v>5067</v>
      </c>
      <c r="CJ58" s="33">
        <v>0</v>
      </c>
      <c r="CK58" s="33">
        <v>0</v>
      </c>
      <c r="CL58" s="33">
        <v>0</v>
      </c>
      <c r="CM58" s="33">
        <v>5067</v>
      </c>
      <c r="CN58" s="33">
        <v>4398.5</v>
      </c>
      <c r="CO58" s="33">
        <v>0</v>
      </c>
      <c r="CP58" s="33">
        <v>0</v>
      </c>
      <c r="CQ58" s="33">
        <v>0</v>
      </c>
      <c r="CR58" s="33">
        <v>4398.5</v>
      </c>
      <c r="CS58" s="33">
        <f t="shared" si="15"/>
        <v>5067</v>
      </c>
      <c r="CT58" s="33">
        <f t="shared" si="15"/>
        <v>0</v>
      </c>
      <c r="CU58" s="33">
        <f t="shared" si="15"/>
        <v>0</v>
      </c>
      <c r="CV58" s="33">
        <f t="shared" si="15"/>
        <v>0</v>
      </c>
      <c r="CW58" s="33">
        <f t="shared" si="15"/>
        <v>5067</v>
      </c>
      <c r="CX58" s="33">
        <f t="shared" si="15"/>
        <v>5067</v>
      </c>
      <c r="CY58" s="33">
        <f t="shared" si="15"/>
        <v>0</v>
      </c>
      <c r="CZ58" s="33">
        <f t="shared" si="15"/>
        <v>0</v>
      </c>
      <c r="DA58" s="33">
        <f t="shared" si="15"/>
        <v>0</v>
      </c>
      <c r="DB58" s="33">
        <f t="shared" si="15"/>
        <v>5067</v>
      </c>
      <c r="DC58" s="33">
        <v>4327.8999999999996</v>
      </c>
      <c r="DD58" s="33">
        <v>0</v>
      </c>
      <c r="DE58" s="33">
        <v>0</v>
      </c>
      <c r="DF58" s="33">
        <v>0</v>
      </c>
      <c r="DG58" s="33">
        <v>4327.8999999999996</v>
      </c>
      <c r="DH58" s="33">
        <f t="shared" si="16"/>
        <v>5067</v>
      </c>
      <c r="DI58" s="33">
        <f t="shared" si="16"/>
        <v>0</v>
      </c>
      <c r="DJ58" s="33">
        <f t="shared" si="16"/>
        <v>0</v>
      </c>
      <c r="DK58" s="33">
        <f t="shared" si="16"/>
        <v>0</v>
      </c>
      <c r="DL58" s="33">
        <f t="shared" si="16"/>
        <v>5067</v>
      </c>
      <c r="DM58" s="33">
        <f t="shared" si="16"/>
        <v>5067</v>
      </c>
      <c r="DN58" s="33">
        <f t="shared" si="16"/>
        <v>0</v>
      </c>
      <c r="DO58" s="33">
        <f t="shared" si="16"/>
        <v>0</v>
      </c>
      <c r="DP58" s="33">
        <f t="shared" si="16"/>
        <v>0</v>
      </c>
      <c r="DQ58" s="33">
        <f t="shared" si="16"/>
        <v>5067</v>
      </c>
      <c r="DR58" s="33" t="s">
        <v>183</v>
      </c>
    </row>
    <row r="59" spans="1:122" ht="59.65" customHeight="1" x14ac:dyDescent="0.2">
      <c r="A59" s="32" t="s">
        <v>353</v>
      </c>
      <c r="B59" s="43" t="s">
        <v>0</v>
      </c>
      <c r="C59" s="44" t="s">
        <v>0</v>
      </c>
      <c r="D59" s="31" t="s">
        <v>357</v>
      </c>
      <c r="E59" s="31" t="s">
        <v>180</v>
      </c>
      <c r="F59" s="31" t="s">
        <v>358</v>
      </c>
      <c r="G59" s="31" t="s">
        <v>0</v>
      </c>
      <c r="H59" s="31" t="s">
        <v>0</v>
      </c>
      <c r="I59" s="31" t="s">
        <v>0</v>
      </c>
      <c r="J59" s="31" t="s">
        <v>0</v>
      </c>
      <c r="K59" s="31" t="s">
        <v>0</v>
      </c>
      <c r="L59" s="31" t="s">
        <v>0</v>
      </c>
      <c r="M59" s="31" t="s">
        <v>0</v>
      </c>
      <c r="N59" s="31" t="s">
        <v>0</v>
      </c>
      <c r="O59" s="31" t="s">
        <v>0</v>
      </c>
      <c r="P59" s="31" t="s">
        <v>0</v>
      </c>
      <c r="Q59" s="31" t="s">
        <v>0</v>
      </c>
      <c r="R59" s="31" t="s">
        <v>0</v>
      </c>
      <c r="S59" s="31" t="s">
        <v>0</v>
      </c>
      <c r="T59" s="31" t="s">
        <v>0</v>
      </c>
      <c r="U59" s="31" t="s">
        <v>0</v>
      </c>
      <c r="V59" s="31" t="s">
        <v>0</v>
      </c>
      <c r="W59" s="31" t="s">
        <v>0</v>
      </c>
      <c r="X59" s="31" t="s">
        <v>0</v>
      </c>
      <c r="Y59" s="31" t="s">
        <v>0</v>
      </c>
      <c r="Z59" s="31" t="s">
        <v>0</v>
      </c>
      <c r="AA59" s="31" t="s">
        <v>0</v>
      </c>
      <c r="AB59" s="31" t="s">
        <v>0</v>
      </c>
      <c r="AC59" s="31" t="s">
        <v>0</v>
      </c>
      <c r="AD59" s="31" t="s">
        <v>55</v>
      </c>
      <c r="AE59" s="31" t="s">
        <v>0</v>
      </c>
      <c r="AF59" s="33">
        <v>0</v>
      </c>
      <c r="AG59" s="33">
        <v>0</v>
      </c>
      <c r="AH59" s="33">
        <v>0</v>
      </c>
      <c r="AI59" s="33">
        <v>0</v>
      </c>
      <c r="AJ59" s="33">
        <v>0</v>
      </c>
      <c r="AK59" s="33">
        <v>0</v>
      </c>
      <c r="AL59" s="33">
        <v>0</v>
      </c>
      <c r="AM59" s="33">
        <v>0</v>
      </c>
      <c r="AN59" s="33">
        <v>0</v>
      </c>
      <c r="AO59" s="33">
        <v>0</v>
      </c>
      <c r="AP59" s="33">
        <f t="shared" si="8"/>
        <v>0</v>
      </c>
      <c r="AQ59" s="33">
        <v>0</v>
      </c>
      <c r="AR59" s="33">
        <v>0</v>
      </c>
      <c r="AS59" s="33">
        <v>0</v>
      </c>
      <c r="AT59" s="33">
        <v>0</v>
      </c>
      <c r="AU59" s="33">
        <f t="shared" si="9"/>
        <v>0</v>
      </c>
      <c r="AV59" s="33">
        <v>0</v>
      </c>
      <c r="AW59" s="33">
        <v>0</v>
      </c>
      <c r="AX59" s="33">
        <v>0</v>
      </c>
      <c r="AY59" s="33">
        <v>0</v>
      </c>
      <c r="AZ59" s="33">
        <f t="shared" si="10"/>
        <v>0</v>
      </c>
      <c r="BA59" s="33">
        <v>0</v>
      </c>
      <c r="BB59" s="33">
        <v>0</v>
      </c>
      <c r="BC59" s="33">
        <v>0</v>
      </c>
      <c r="BD59" s="33">
        <v>0</v>
      </c>
      <c r="BE59" s="33">
        <f t="shared" si="11"/>
        <v>0</v>
      </c>
      <c r="BF59" s="33">
        <v>0</v>
      </c>
      <c r="BG59" s="33">
        <v>0</v>
      </c>
      <c r="BH59" s="33">
        <v>0</v>
      </c>
      <c r="BI59" s="33">
        <v>0</v>
      </c>
      <c r="BJ59" s="33">
        <v>0</v>
      </c>
      <c r="BK59" s="33">
        <v>0</v>
      </c>
      <c r="BL59" s="33">
        <v>0</v>
      </c>
      <c r="BM59" s="33">
        <v>0</v>
      </c>
      <c r="BN59" s="33">
        <v>0</v>
      </c>
      <c r="BO59" s="33">
        <v>0</v>
      </c>
      <c r="BP59" s="33">
        <v>0</v>
      </c>
      <c r="BQ59" s="33">
        <v>0</v>
      </c>
      <c r="BR59" s="33">
        <v>0</v>
      </c>
      <c r="BS59" s="33">
        <v>0</v>
      </c>
      <c r="BT59" s="33">
        <f t="shared" si="12"/>
        <v>0</v>
      </c>
      <c r="BU59" s="33">
        <v>0</v>
      </c>
      <c r="BV59" s="33">
        <v>0</v>
      </c>
      <c r="BW59" s="33">
        <v>0</v>
      </c>
      <c r="BX59" s="33">
        <v>0</v>
      </c>
      <c r="BY59" s="33">
        <f t="shared" si="13"/>
        <v>0</v>
      </c>
      <c r="BZ59" s="33">
        <v>0</v>
      </c>
      <c r="CA59" s="33">
        <v>0</v>
      </c>
      <c r="CB59" s="33">
        <v>0</v>
      </c>
      <c r="CC59" s="33">
        <v>0</v>
      </c>
      <c r="CD59" s="33">
        <v>0</v>
      </c>
      <c r="CE59" s="33">
        <v>0</v>
      </c>
      <c r="CF59" s="33">
        <v>0</v>
      </c>
      <c r="CG59" s="33">
        <v>0</v>
      </c>
      <c r="CH59" s="33">
        <v>0</v>
      </c>
      <c r="CI59" s="33">
        <f t="shared" si="14"/>
        <v>0</v>
      </c>
      <c r="CJ59" s="33">
        <v>0</v>
      </c>
      <c r="CK59" s="33">
        <v>0</v>
      </c>
      <c r="CL59" s="33">
        <v>0</v>
      </c>
      <c r="CM59" s="33">
        <v>0</v>
      </c>
      <c r="CN59" s="33">
        <v>0</v>
      </c>
      <c r="CO59" s="33">
        <v>0</v>
      </c>
      <c r="CP59" s="33">
        <v>0</v>
      </c>
      <c r="CQ59" s="33">
        <v>0</v>
      </c>
      <c r="CR59" s="33">
        <v>0</v>
      </c>
      <c r="CS59" s="33">
        <f t="shared" si="15"/>
        <v>0</v>
      </c>
      <c r="CT59" s="33">
        <f t="shared" si="15"/>
        <v>0</v>
      </c>
      <c r="CU59" s="33">
        <f t="shared" si="15"/>
        <v>0</v>
      </c>
      <c r="CV59" s="33">
        <f t="shared" si="15"/>
        <v>0</v>
      </c>
      <c r="CW59" s="33">
        <f t="shared" si="15"/>
        <v>0</v>
      </c>
      <c r="CX59" s="33">
        <f t="shared" si="15"/>
        <v>0</v>
      </c>
      <c r="CY59" s="33">
        <f t="shared" si="15"/>
        <v>0</v>
      </c>
      <c r="CZ59" s="33">
        <f t="shared" si="15"/>
        <v>0</v>
      </c>
      <c r="DA59" s="33">
        <f t="shared" si="15"/>
        <v>0</v>
      </c>
      <c r="DB59" s="33">
        <f t="shared" si="15"/>
        <v>0</v>
      </c>
      <c r="DC59" s="33">
        <v>0</v>
      </c>
      <c r="DD59" s="33">
        <v>0</v>
      </c>
      <c r="DE59" s="33">
        <v>0</v>
      </c>
      <c r="DF59" s="33">
        <v>0</v>
      </c>
      <c r="DG59" s="33">
        <v>0</v>
      </c>
      <c r="DH59" s="33">
        <f t="shared" si="16"/>
        <v>0</v>
      </c>
      <c r="DI59" s="33">
        <f t="shared" si="16"/>
        <v>0</v>
      </c>
      <c r="DJ59" s="33">
        <f t="shared" si="16"/>
        <v>0</v>
      </c>
      <c r="DK59" s="33">
        <f t="shared" si="16"/>
        <v>0</v>
      </c>
      <c r="DL59" s="33">
        <f t="shared" si="16"/>
        <v>0</v>
      </c>
      <c r="DM59" s="33">
        <f t="shared" si="16"/>
        <v>0</v>
      </c>
      <c r="DN59" s="33">
        <f t="shared" si="16"/>
        <v>0</v>
      </c>
      <c r="DO59" s="33">
        <f t="shared" si="16"/>
        <v>0</v>
      </c>
      <c r="DP59" s="33">
        <f t="shared" si="16"/>
        <v>0</v>
      </c>
      <c r="DQ59" s="33">
        <f t="shared" si="16"/>
        <v>0</v>
      </c>
      <c r="DR59" s="33" t="s">
        <v>0</v>
      </c>
    </row>
    <row r="60" spans="1:122" ht="84" customHeight="1" x14ac:dyDescent="0.2">
      <c r="A60" s="32" t="s">
        <v>359</v>
      </c>
      <c r="B60" s="32" t="s">
        <v>360</v>
      </c>
      <c r="C60" s="31" t="s">
        <v>361</v>
      </c>
      <c r="D60" s="31" t="s">
        <v>176</v>
      </c>
      <c r="E60" s="31" t="s">
        <v>362</v>
      </c>
      <c r="F60" s="31" t="s">
        <v>178</v>
      </c>
      <c r="G60" s="31" t="s">
        <v>0</v>
      </c>
      <c r="H60" s="31" t="s">
        <v>0</v>
      </c>
      <c r="I60" s="31" t="s">
        <v>0</v>
      </c>
      <c r="J60" s="31" t="s">
        <v>0</v>
      </c>
      <c r="K60" s="31" t="s">
        <v>0</v>
      </c>
      <c r="L60" s="31" t="s">
        <v>0</v>
      </c>
      <c r="M60" s="31" t="s">
        <v>0</v>
      </c>
      <c r="N60" s="31" t="s">
        <v>0</v>
      </c>
      <c r="O60" s="31" t="s">
        <v>0</v>
      </c>
      <c r="P60" s="31" t="s">
        <v>0</v>
      </c>
      <c r="Q60" s="31" t="s">
        <v>0</v>
      </c>
      <c r="R60" s="31" t="s">
        <v>0</v>
      </c>
      <c r="S60" s="31" t="s">
        <v>0</v>
      </c>
      <c r="T60" s="31" t="s">
        <v>0</v>
      </c>
      <c r="U60" s="31" t="s">
        <v>0</v>
      </c>
      <c r="V60" s="31" t="s">
        <v>0</v>
      </c>
      <c r="W60" s="31" t="s">
        <v>0</v>
      </c>
      <c r="X60" s="31" t="s">
        <v>363</v>
      </c>
      <c r="Y60" s="31" t="s">
        <v>208</v>
      </c>
      <c r="Z60" s="31" t="s">
        <v>364</v>
      </c>
      <c r="AA60" s="31" t="s">
        <v>0</v>
      </c>
      <c r="AB60" s="31" t="s">
        <v>0</v>
      </c>
      <c r="AC60" s="31" t="s">
        <v>364</v>
      </c>
      <c r="AD60" s="31" t="s">
        <v>55</v>
      </c>
      <c r="AE60" s="31" t="s">
        <v>316</v>
      </c>
      <c r="AF60" s="33">
        <v>330.5</v>
      </c>
      <c r="AG60" s="33">
        <v>330.5</v>
      </c>
      <c r="AH60" s="33">
        <v>0</v>
      </c>
      <c r="AI60" s="33">
        <v>0</v>
      </c>
      <c r="AJ60" s="33">
        <v>0</v>
      </c>
      <c r="AK60" s="33">
        <v>0</v>
      </c>
      <c r="AL60" s="33">
        <v>0</v>
      </c>
      <c r="AM60" s="33">
        <v>0</v>
      </c>
      <c r="AN60" s="33">
        <v>330.5</v>
      </c>
      <c r="AO60" s="33">
        <v>330.5</v>
      </c>
      <c r="AP60" s="33">
        <f t="shared" si="8"/>
        <v>320</v>
      </c>
      <c r="AQ60" s="33">
        <v>0</v>
      </c>
      <c r="AR60" s="33">
        <v>0</v>
      </c>
      <c r="AS60" s="33">
        <v>0</v>
      </c>
      <c r="AT60" s="33">
        <v>320</v>
      </c>
      <c r="AU60" s="33">
        <f t="shared" si="9"/>
        <v>220</v>
      </c>
      <c r="AV60" s="33">
        <v>0</v>
      </c>
      <c r="AW60" s="33">
        <v>0</v>
      </c>
      <c r="AX60" s="33">
        <v>0</v>
      </c>
      <c r="AY60" s="33">
        <v>220</v>
      </c>
      <c r="AZ60" s="33">
        <f t="shared" si="10"/>
        <v>220</v>
      </c>
      <c r="BA60" s="33">
        <v>0</v>
      </c>
      <c r="BB60" s="33">
        <v>0</v>
      </c>
      <c r="BC60" s="33">
        <v>0</v>
      </c>
      <c r="BD60" s="33">
        <v>220</v>
      </c>
      <c r="BE60" s="33">
        <f t="shared" si="11"/>
        <v>220</v>
      </c>
      <c r="BF60" s="33">
        <v>0</v>
      </c>
      <c r="BG60" s="33">
        <v>0</v>
      </c>
      <c r="BH60" s="33">
        <v>0</v>
      </c>
      <c r="BI60" s="33">
        <v>220</v>
      </c>
      <c r="BJ60" s="33">
        <v>330.5</v>
      </c>
      <c r="BK60" s="33">
        <v>330.5</v>
      </c>
      <c r="BL60" s="33">
        <v>0</v>
      </c>
      <c r="BM60" s="33">
        <v>0</v>
      </c>
      <c r="BN60" s="33">
        <v>0</v>
      </c>
      <c r="BO60" s="33">
        <v>0</v>
      </c>
      <c r="BP60" s="33">
        <v>0</v>
      </c>
      <c r="BQ60" s="33">
        <v>0</v>
      </c>
      <c r="BR60" s="33">
        <v>330.5</v>
      </c>
      <c r="BS60" s="33">
        <v>330.5</v>
      </c>
      <c r="BT60" s="33">
        <f t="shared" si="12"/>
        <v>320</v>
      </c>
      <c r="BU60" s="33">
        <v>0</v>
      </c>
      <c r="BV60" s="33">
        <v>0</v>
      </c>
      <c r="BW60" s="33">
        <v>0</v>
      </c>
      <c r="BX60" s="33">
        <v>320</v>
      </c>
      <c r="BY60" s="33">
        <f t="shared" si="13"/>
        <v>220</v>
      </c>
      <c r="BZ60" s="33">
        <v>0</v>
      </c>
      <c r="CA60" s="33">
        <v>0</v>
      </c>
      <c r="CB60" s="33">
        <v>0</v>
      </c>
      <c r="CC60" s="33">
        <v>220</v>
      </c>
      <c r="CD60" s="33">
        <v>220</v>
      </c>
      <c r="CE60" s="33">
        <v>0</v>
      </c>
      <c r="CF60" s="33">
        <v>0</v>
      </c>
      <c r="CG60" s="33">
        <v>0</v>
      </c>
      <c r="CH60" s="33">
        <v>220</v>
      </c>
      <c r="CI60" s="33">
        <f t="shared" si="14"/>
        <v>220</v>
      </c>
      <c r="CJ60" s="33">
        <v>0</v>
      </c>
      <c r="CK60" s="33">
        <v>0</v>
      </c>
      <c r="CL60" s="33">
        <v>0</v>
      </c>
      <c r="CM60" s="33">
        <v>220</v>
      </c>
      <c r="CN60" s="33">
        <v>330.5</v>
      </c>
      <c r="CO60" s="33">
        <v>0</v>
      </c>
      <c r="CP60" s="33">
        <v>0</v>
      </c>
      <c r="CQ60" s="33">
        <v>0</v>
      </c>
      <c r="CR60" s="33">
        <v>330.5</v>
      </c>
      <c r="CS60" s="33">
        <f t="shared" si="15"/>
        <v>320</v>
      </c>
      <c r="CT60" s="33">
        <f t="shared" si="15"/>
        <v>0</v>
      </c>
      <c r="CU60" s="33">
        <f t="shared" si="15"/>
        <v>0</v>
      </c>
      <c r="CV60" s="33">
        <f t="shared" si="15"/>
        <v>0</v>
      </c>
      <c r="CW60" s="33">
        <f t="shared" si="15"/>
        <v>320</v>
      </c>
      <c r="CX60" s="33">
        <f t="shared" si="15"/>
        <v>220</v>
      </c>
      <c r="CY60" s="33">
        <f t="shared" si="15"/>
        <v>0</v>
      </c>
      <c r="CZ60" s="33">
        <f t="shared" si="15"/>
        <v>0</v>
      </c>
      <c r="DA60" s="33">
        <f t="shared" si="15"/>
        <v>0</v>
      </c>
      <c r="DB60" s="33">
        <f t="shared" si="15"/>
        <v>220</v>
      </c>
      <c r="DC60" s="33">
        <v>330.5</v>
      </c>
      <c r="DD60" s="33">
        <v>0</v>
      </c>
      <c r="DE60" s="33">
        <v>0</v>
      </c>
      <c r="DF60" s="33">
        <v>0</v>
      </c>
      <c r="DG60" s="33">
        <v>330.5</v>
      </c>
      <c r="DH60" s="33">
        <f t="shared" si="16"/>
        <v>320</v>
      </c>
      <c r="DI60" s="33">
        <f t="shared" si="16"/>
        <v>0</v>
      </c>
      <c r="DJ60" s="33">
        <f t="shared" si="16"/>
        <v>0</v>
      </c>
      <c r="DK60" s="33">
        <f t="shared" si="16"/>
        <v>0</v>
      </c>
      <c r="DL60" s="33">
        <f t="shared" si="16"/>
        <v>320</v>
      </c>
      <c r="DM60" s="33">
        <f t="shared" si="16"/>
        <v>220</v>
      </c>
      <c r="DN60" s="33">
        <f t="shared" si="16"/>
        <v>0</v>
      </c>
      <c r="DO60" s="33">
        <f t="shared" si="16"/>
        <v>0</v>
      </c>
      <c r="DP60" s="33">
        <f t="shared" si="16"/>
        <v>0</v>
      </c>
      <c r="DQ60" s="33">
        <f t="shared" si="16"/>
        <v>220</v>
      </c>
      <c r="DR60" s="33" t="s">
        <v>183</v>
      </c>
    </row>
    <row r="61" spans="1:122" ht="96.2" customHeight="1" x14ac:dyDescent="0.2">
      <c r="A61" s="32" t="s">
        <v>365</v>
      </c>
      <c r="B61" s="43" t="s">
        <v>366</v>
      </c>
      <c r="C61" s="44" t="s">
        <v>367</v>
      </c>
      <c r="D61" s="31" t="s">
        <v>176</v>
      </c>
      <c r="E61" s="31" t="s">
        <v>368</v>
      </c>
      <c r="F61" s="31" t="s">
        <v>178</v>
      </c>
      <c r="G61" s="31" t="s">
        <v>0</v>
      </c>
      <c r="H61" s="31" t="s">
        <v>0</v>
      </c>
      <c r="I61" s="31" t="s">
        <v>0</v>
      </c>
      <c r="J61" s="31" t="s">
        <v>0</v>
      </c>
      <c r="K61" s="31" t="s">
        <v>0</v>
      </c>
      <c r="L61" s="31" t="s">
        <v>0</v>
      </c>
      <c r="M61" s="31" t="s">
        <v>0</v>
      </c>
      <c r="N61" s="31" t="s">
        <v>0</v>
      </c>
      <c r="O61" s="31" t="s">
        <v>0</v>
      </c>
      <c r="P61" s="31" t="s">
        <v>0</v>
      </c>
      <c r="Q61" s="31" t="s">
        <v>0</v>
      </c>
      <c r="R61" s="31" t="s">
        <v>0</v>
      </c>
      <c r="S61" s="31" t="s">
        <v>0</v>
      </c>
      <c r="T61" s="31" t="s">
        <v>0</v>
      </c>
      <c r="U61" s="31" t="s">
        <v>0</v>
      </c>
      <c r="V61" s="31" t="s">
        <v>0</v>
      </c>
      <c r="W61" s="31" t="s">
        <v>0</v>
      </c>
      <c r="X61" s="31" t="s">
        <v>369</v>
      </c>
      <c r="Y61" s="31" t="s">
        <v>180</v>
      </c>
      <c r="Z61" s="31" t="s">
        <v>370</v>
      </c>
      <c r="AA61" s="31" t="s">
        <v>0</v>
      </c>
      <c r="AB61" s="31" t="s">
        <v>0</v>
      </c>
      <c r="AC61" s="31" t="s">
        <v>370</v>
      </c>
      <c r="AD61" s="31" t="s">
        <v>49</v>
      </c>
      <c r="AE61" s="31" t="s">
        <v>641</v>
      </c>
      <c r="AF61" s="33">
        <v>46</v>
      </c>
      <c r="AG61" s="33">
        <v>46</v>
      </c>
      <c r="AH61" s="33">
        <v>0</v>
      </c>
      <c r="AI61" s="33">
        <v>0</v>
      </c>
      <c r="AJ61" s="33">
        <v>0</v>
      </c>
      <c r="AK61" s="33">
        <v>0</v>
      </c>
      <c r="AL61" s="33">
        <v>0</v>
      </c>
      <c r="AM61" s="33">
        <v>0</v>
      </c>
      <c r="AN61" s="33">
        <v>46</v>
      </c>
      <c r="AO61" s="33">
        <v>46</v>
      </c>
      <c r="AP61" s="33">
        <f t="shared" si="8"/>
        <v>30</v>
      </c>
      <c r="AQ61" s="33">
        <v>0</v>
      </c>
      <c r="AR61" s="33">
        <v>0</v>
      </c>
      <c r="AS61" s="33">
        <v>0</v>
      </c>
      <c r="AT61" s="33">
        <v>30</v>
      </c>
      <c r="AU61" s="33">
        <f t="shared" si="9"/>
        <v>19.3</v>
      </c>
      <c r="AV61" s="33">
        <v>0</v>
      </c>
      <c r="AW61" s="33">
        <v>0</v>
      </c>
      <c r="AX61" s="33">
        <v>0</v>
      </c>
      <c r="AY61" s="33">
        <v>19.3</v>
      </c>
      <c r="AZ61" s="33">
        <f t="shared" si="10"/>
        <v>19.3</v>
      </c>
      <c r="BA61" s="33">
        <v>0</v>
      </c>
      <c r="BB61" s="33">
        <v>0</v>
      </c>
      <c r="BC61" s="33">
        <v>0</v>
      </c>
      <c r="BD61" s="33">
        <v>19.3</v>
      </c>
      <c r="BE61" s="33">
        <f t="shared" si="11"/>
        <v>19.3</v>
      </c>
      <c r="BF61" s="33">
        <v>0</v>
      </c>
      <c r="BG61" s="33">
        <v>0</v>
      </c>
      <c r="BH61" s="33">
        <v>0</v>
      </c>
      <c r="BI61" s="33">
        <v>19.3</v>
      </c>
      <c r="BJ61" s="33">
        <v>46</v>
      </c>
      <c r="BK61" s="33">
        <v>46</v>
      </c>
      <c r="BL61" s="33">
        <v>0</v>
      </c>
      <c r="BM61" s="33">
        <v>0</v>
      </c>
      <c r="BN61" s="33">
        <v>0</v>
      </c>
      <c r="BO61" s="33">
        <v>0</v>
      </c>
      <c r="BP61" s="33">
        <v>0</v>
      </c>
      <c r="BQ61" s="33">
        <v>0</v>
      </c>
      <c r="BR61" s="33">
        <v>46</v>
      </c>
      <c r="BS61" s="33">
        <v>46</v>
      </c>
      <c r="BT61" s="33">
        <f t="shared" si="12"/>
        <v>30</v>
      </c>
      <c r="BU61" s="33">
        <v>0</v>
      </c>
      <c r="BV61" s="33">
        <v>0</v>
      </c>
      <c r="BW61" s="33">
        <v>0</v>
      </c>
      <c r="BX61" s="33">
        <v>30</v>
      </c>
      <c r="BY61" s="33">
        <f t="shared" si="13"/>
        <v>19.3</v>
      </c>
      <c r="BZ61" s="33">
        <v>0</v>
      </c>
      <c r="CA61" s="33">
        <v>0</v>
      </c>
      <c r="CB61" s="33">
        <v>0</v>
      </c>
      <c r="CC61" s="33">
        <v>19.3</v>
      </c>
      <c r="CD61" s="33">
        <v>19.3</v>
      </c>
      <c r="CE61" s="33">
        <v>0</v>
      </c>
      <c r="CF61" s="33">
        <v>0</v>
      </c>
      <c r="CG61" s="33">
        <v>0</v>
      </c>
      <c r="CH61" s="33">
        <v>19.3</v>
      </c>
      <c r="CI61" s="33">
        <f t="shared" si="14"/>
        <v>19.3</v>
      </c>
      <c r="CJ61" s="33">
        <v>0</v>
      </c>
      <c r="CK61" s="33">
        <v>0</v>
      </c>
      <c r="CL61" s="33">
        <v>0</v>
      </c>
      <c r="CM61" s="33">
        <v>19.3</v>
      </c>
      <c r="CN61" s="33">
        <v>46</v>
      </c>
      <c r="CO61" s="33">
        <v>0</v>
      </c>
      <c r="CP61" s="33">
        <v>0</v>
      </c>
      <c r="CQ61" s="33">
        <v>0</v>
      </c>
      <c r="CR61" s="33">
        <v>46</v>
      </c>
      <c r="CS61" s="33">
        <f t="shared" si="15"/>
        <v>30</v>
      </c>
      <c r="CT61" s="33">
        <f t="shared" si="15"/>
        <v>0</v>
      </c>
      <c r="CU61" s="33">
        <f t="shared" si="15"/>
        <v>0</v>
      </c>
      <c r="CV61" s="33">
        <f t="shared" si="15"/>
        <v>0</v>
      </c>
      <c r="CW61" s="33">
        <f t="shared" si="15"/>
        <v>30</v>
      </c>
      <c r="CX61" s="33">
        <f t="shared" si="15"/>
        <v>19.3</v>
      </c>
      <c r="CY61" s="33">
        <f t="shared" si="15"/>
        <v>0</v>
      </c>
      <c r="CZ61" s="33">
        <f t="shared" si="15"/>
        <v>0</v>
      </c>
      <c r="DA61" s="33">
        <f t="shared" si="15"/>
        <v>0</v>
      </c>
      <c r="DB61" s="33">
        <f t="shared" si="15"/>
        <v>19.3</v>
      </c>
      <c r="DC61" s="33">
        <v>46</v>
      </c>
      <c r="DD61" s="33">
        <v>0</v>
      </c>
      <c r="DE61" s="33">
        <v>0</v>
      </c>
      <c r="DF61" s="33">
        <v>0</v>
      </c>
      <c r="DG61" s="33">
        <v>46</v>
      </c>
      <c r="DH61" s="33">
        <f t="shared" si="16"/>
        <v>30</v>
      </c>
      <c r="DI61" s="33">
        <f t="shared" si="16"/>
        <v>0</v>
      </c>
      <c r="DJ61" s="33">
        <f t="shared" si="16"/>
        <v>0</v>
      </c>
      <c r="DK61" s="33">
        <f t="shared" si="16"/>
        <v>0</v>
      </c>
      <c r="DL61" s="33">
        <f t="shared" si="16"/>
        <v>30</v>
      </c>
      <c r="DM61" s="33">
        <f t="shared" si="16"/>
        <v>19.3</v>
      </c>
      <c r="DN61" s="33">
        <f t="shared" si="16"/>
        <v>0</v>
      </c>
      <c r="DO61" s="33">
        <f t="shared" si="16"/>
        <v>0</v>
      </c>
      <c r="DP61" s="33">
        <f t="shared" si="16"/>
        <v>0</v>
      </c>
      <c r="DQ61" s="33">
        <f t="shared" si="16"/>
        <v>19.3</v>
      </c>
      <c r="DR61" s="33" t="s">
        <v>183</v>
      </c>
    </row>
    <row r="62" spans="1:122" ht="96.2" customHeight="1" x14ac:dyDescent="0.2">
      <c r="A62" s="32" t="s">
        <v>365</v>
      </c>
      <c r="B62" s="43" t="s">
        <v>0</v>
      </c>
      <c r="C62" s="44" t="s">
        <v>0</v>
      </c>
      <c r="D62" s="31" t="s">
        <v>372</v>
      </c>
      <c r="E62" s="31" t="s">
        <v>373</v>
      </c>
      <c r="F62" s="31" t="s">
        <v>374</v>
      </c>
      <c r="G62" s="31" t="s">
        <v>0</v>
      </c>
      <c r="H62" s="31" t="s">
        <v>0</v>
      </c>
      <c r="I62" s="31" t="s">
        <v>0</v>
      </c>
      <c r="J62" s="31" t="s">
        <v>0</v>
      </c>
      <c r="K62" s="31" t="s">
        <v>0</v>
      </c>
      <c r="L62" s="31" t="s">
        <v>0</v>
      </c>
      <c r="M62" s="31" t="s">
        <v>0</v>
      </c>
      <c r="N62" s="31" t="s">
        <v>0</v>
      </c>
      <c r="O62" s="31" t="s">
        <v>0</v>
      </c>
      <c r="P62" s="31" t="s">
        <v>0</v>
      </c>
      <c r="Q62" s="31" t="s">
        <v>0</v>
      </c>
      <c r="R62" s="31" t="s">
        <v>0</v>
      </c>
      <c r="S62" s="31" t="s">
        <v>0</v>
      </c>
      <c r="T62" s="31" t="s">
        <v>0</v>
      </c>
      <c r="U62" s="31" t="s">
        <v>0</v>
      </c>
      <c r="V62" s="31" t="s">
        <v>0</v>
      </c>
      <c r="W62" s="31" t="s">
        <v>0</v>
      </c>
      <c r="X62" s="31" t="s">
        <v>235</v>
      </c>
      <c r="Y62" s="31" t="s">
        <v>180</v>
      </c>
      <c r="Z62" s="31" t="s">
        <v>236</v>
      </c>
      <c r="AA62" s="31" t="s">
        <v>0</v>
      </c>
      <c r="AB62" s="31" t="s">
        <v>0</v>
      </c>
      <c r="AC62" s="31" t="s">
        <v>236</v>
      </c>
      <c r="AD62" s="31" t="s">
        <v>49</v>
      </c>
      <c r="AE62" s="31" t="s">
        <v>0</v>
      </c>
      <c r="AF62" s="33">
        <v>0</v>
      </c>
      <c r="AG62" s="33">
        <v>0</v>
      </c>
      <c r="AH62" s="33">
        <v>0</v>
      </c>
      <c r="AI62" s="33">
        <v>0</v>
      </c>
      <c r="AJ62" s="33">
        <v>0</v>
      </c>
      <c r="AK62" s="33">
        <v>0</v>
      </c>
      <c r="AL62" s="33">
        <v>0</v>
      </c>
      <c r="AM62" s="33">
        <v>0</v>
      </c>
      <c r="AN62" s="33">
        <v>0</v>
      </c>
      <c r="AO62" s="33">
        <v>0</v>
      </c>
      <c r="AP62" s="33">
        <f t="shared" si="8"/>
        <v>0</v>
      </c>
      <c r="AQ62" s="33">
        <v>0</v>
      </c>
      <c r="AR62" s="33">
        <v>0</v>
      </c>
      <c r="AS62" s="33">
        <v>0</v>
      </c>
      <c r="AT62" s="33">
        <v>0</v>
      </c>
      <c r="AU62" s="33">
        <f t="shared" si="9"/>
        <v>0</v>
      </c>
      <c r="AV62" s="33">
        <v>0</v>
      </c>
      <c r="AW62" s="33">
        <v>0</v>
      </c>
      <c r="AX62" s="33">
        <v>0</v>
      </c>
      <c r="AY62" s="33">
        <v>0</v>
      </c>
      <c r="AZ62" s="33">
        <f t="shared" si="10"/>
        <v>0</v>
      </c>
      <c r="BA62" s="33">
        <v>0</v>
      </c>
      <c r="BB62" s="33">
        <v>0</v>
      </c>
      <c r="BC62" s="33">
        <v>0</v>
      </c>
      <c r="BD62" s="33">
        <v>0</v>
      </c>
      <c r="BE62" s="33">
        <f t="shared" si="11"/>
        <v>0</v>
      </c>
      <c r="BF62" s="33">
        <v>0</v>
      </c>
      <c r="BG62" s="33">
        <v>0</v>
      </c>
      <c r="BH62" s="33">
        <v>0</v>
      </c>
      <c r="BI62" s="33">
        <v>0</v>
      </c>
      <c r="BJ62" s="33">
        <v>0</v>
      </c>
      <c r="BK62" s="33">
        <v>0</v>
      </c>
      <c r="BL62" s="33">
        <v>0</v>
      </c>
      <c r="BM62" s="33">
        <v>0</v>
      </c>
      <c r="BN62" s="33">
        <v>0</v>
      </c>
      <c r="BO62" s="33">
        <v>0</v>
      </c>
      <c r="BP62" s="33">
        <v>0</v>
      </c>
      <c r="BQ62" s="33">
        <v>0</v>
      </c>
      <c r="BR62" s="33">
        <v>0</v>
      </c>
      <c r="BS62" s="33">
        <v>0</v>
      </c>
      <c r="BT62" s="33">
        <f t="shared" si="12"/>
        <v>0</v>
      </c>
      <c r="BU62" s="33">
        <v>0</v>
      </c>
      <c r="BV62" s="33">
        <v>0</v>
      </c>
      <c r="BW62" s="33">
        <v>0</v>
      </c>
      <c r="BX62" s="33">
        <v>0</v>
      </c>
      <c r="BY62" s="33">
        <f t="shared" si="13"/>
        <v>0</v>
      </c>
      <c r="BZ62" s="33">
        <v>0</v>
      </c>
      <c r="CA62" s="33">
        <v>0</v>
      </c>
      <c r="CB62" s="33">
        <v>0</v>
      </c>
      <c r="CC62" s="33">
        <v>0</v>
      </c>
      <c r="CD62" s="33">
        <v>0</v>
      </c>
      <c r="CE62" s="33">
        <v>0</v>
      </c>
      <c r="CF62" s="33">
        <v>0</v>
      </c>
      <c r="CG62" s="33">
        <v>0</v>
      </c>
      <c r="CH62" s="33">
        <v>0</v>
      </c>
      <c r="CI62" s="33">
        <f t="shared" si="14"/>
        <v>0</v>
      </c>
      <c r="CJ62" s="33">
        <v>0</v>
      </c>
      <c r="CK62" s="33">
        <v>0</v>
      </c>
      <c r="CL62" s="33">
        <v>0</v>
      </c>
      <c r="CM62" s="33">
        <v>0</v>
      </c>
      <c r="CN62" s="33">
        <v>0</v>
      </c>
      <c r="CO62" s="33">
        <v>0</v>
      </c>
      <c r="CP62" s="33">
        <v>0</v>
      </c>
      <c r="CQ62" s="33">
        <v>0</v>
      </c>
      <c r="CR62" s="33">
        <v>0</v>
      </c>
      <c r="CS62" s="33">
        <f t="shared" si="15"/>
        <v>0</v>
      </c>
      <c r="CT62" s="33">
        <f t="shared" si="15"/>
        <v>0</v>
      </c>
      <c r="CU62" s="33">
        <f t="shared" si="15"/>
        <v>0</v>
      </c>
      <c r="CV62" s="33">
        <f t="shared" si="15"/>
        <v>0</v>
      </c>
      <c r="CW62" s="33">
        <f t="shared" si="15"/>
        <v>0</v>
      </c>
      <c r="CX62" s="33">
        <f t="shared" si="15"/>
        <v>0</v>
      </c>
      <c r="CY62" s="33">
        <f t="shared" si="15"/>
        <v>0</v>
      </c>
      <c r="CZ62" s="33">
        <f t="shared" si="15"/>
        <v>0</v>
      </c>
      <c r="DA62" s="33">
        <f t="shared" si="15"/>
        <v>0</v>
      </c>
      <c r="DB62" s="33">
        <f t="shared" si="15"/>
        <v>0</v>
      </c>
      <c r="DC62" s="33">
        <v>0</v>
      </c>
      <c r="DD62" s="33">
        <v>0</v>
      </c>
      <c r="DE62" s="33">
        <v>0</v>
      </c>
      <c r="DF62" s="33">
        <v>0</v>
      </c>
      <c r="DG62" s="33">
        <v>0</v>
      </c>
      <c r="DH62" s="33">
        <f t="shared" si="16"/>
        <v>0</v>
      </c>
      <c r="DI62" s="33">
        <f t="shared" si="16"/>
        <v>0</v>
      </c>
      <c r="DJ62" s="33">
        <f t="shared" si="16"/>
        <v>0</v>
      </c>
      <c r="DK62" s="33">
        <f t="shared" si="16"/>
        <v>0</v>
      </c>
      <c r="DL62" s="33">
        <f t="shared" si="16"/>
        <v>0</v>
      </c>
      <c r="DM62" s="33">
        <f t="shared" si="16"/>
        <v>0</v>
      </c>
      <c r="DN62" s="33">
        <f t="shared" si="16"/>
        <v>0</v>
      </c>
      <c r="DO62" s="33">
        <f t="shared" si="16"/>
        <v>0</v>
      </c>
      <c r="DP62" s="33">
        <f t="shared" si="16"/>
        <v>0</v>
      </c>
      <c r="DQ62" s="33">
        <f t="shared" si="16"/>
        <v>0</v>
      </c>
      <c r="DR62" s="33" t="s">
        <v>0</v>
      </c>
    </row>
    <row r="63" spans="1:122" ht="84" customHeight="1" x14ac:dyDescent="0.2">
      <c r="A63" s="32" t="s">
        <v>387</v>
      </c>
      <c r="B63" s="43" t="s">
        <v>388</v>
      </c>
      <c r="C63" s="44" t="s">
        <v>389</v>
      </c>
      <c r="D63" s="31" t="s">
        <v>176</v>
      </c>
      <c r="E63" s="31" t="s">
        <v>390</v>
      </c>
      <c r="F63" s="31" t="s">
        <v>178</v>
      </c>
      <c r="G63" s="31" t="s">
        <v>0</v>
      </c>
      <c r="H63" s="31" t="s">
        <v>0</v>
      </c>
      <c r="I63" s="31" t="s">
        <v>0</v>
      </c>
      <c r="J63" s="31" t="s">
        <v>0</v>
      </c>
      <c r="K63" s="31" t="s">
        <v>0</v>
      </c>
      <c r="L63" s="31" t="s">
        <v>0</v>
      </c>
      <c r="M63" s="31" t="s">
        <v>0</v>
      </c>
      <c r="N63" s="31" t="s">
        <v>0</v>
      </c>
      <c r="O63" s="31" t="s">
        <v>0</v>
      </c>
      <c r="P63" s="31" t="s">
        <v>0</v>
      </c>
      <c r="Q63" s="31" t="s">
        <v>0</v>
      </c>
      <c r="R63" s="31" t="s">
        <v>0</v>
      </c>
      <c r="S63" s="31" t="s">
        <v>0</v>
      </c>
      <c r="T63" s="31" t="s">
        <v>0</v>
      </c>
      <c r="U63" s="31" t="s">
        <v>0</v>
      </c>
      <c r="V63" s="31" t="s">
        <v>0</v>
      </c>
      <c r="W63" s="31" t="s">
        <v>0</v>
      </c>
      <c r="X63" s="31" t="s">
        <v>391</v>
      </c>
      <c r="Y63" s="31" t="s">
        <v>180</v>
      </c>
      <c r="Z63" s="31" t="s">
        <v>392</v>
      </c>
      <c r="AA63" s="31" t="s">
        <v>0</v>
      </c>
      <c r="AB63" s="31" t="s">
        <v>0</v>
      </c>
      <c r="AC63" s="31" t="s">
        <v>392</v>
      </c>
      <c r="AD63" s="31" t="s">
        <v>46</v>
      </c>
      <c r="AE63" s="31" t="s">
        <v>393</v>
      </c>
      <c r="AF63" s="33">
        <v>72948.3</v>
      </c>
      <c r="AG63" s="33">
        <v>72857.3</v>
      </c>
      <c r="AH63" s="33">
        <v>0</v>
      </c>
      <c r="AI63" s="33">
        <v>0</v>
      </c>
      <c r="AJ63" s="33">
        <v>47310.1</v>
      </c>
      <c r="AK63" s="33">
        <v>47310.1</v>
      </c>
      <c r="AL63" s="33">
        <v>0</v>
      </c>
      <c r="AM63" s="33">
        <v>0</v>
      </c>
      <c r="AN63" s="33">
        <v>25638.1</v>
      </c>
      <c r="AO63" s="33">
        <v>25547.200000000001</v>
      </c>
      <c r="AP63" s="33">
        <f t="shared" si="8"/>
        <v>44898.8</v>
      </c>
      <c r="AQ63" s="33">
        <v>0</v>
      </c>
      <c r="AR63" s="33">
        <v>22006.5</v>
      </c>
      <c r="AS63" s="33">
        <v>0</v>
      </c>
      <c r="AT63" s="33">
        <v>22892.3</v>
      </c>
      <c r="AU63" s="33">
        <f t="shared" si="9"/>
        <v>42155.8</v>
      </c>
      <c r="AV63" s="33">
        <v>0</v>
      </c>
      <c r="AW63" s="33">
        <v>22006.5</v>
      </c>
      <c r="AX63" s="33">
        <v>0</v>
      </c>
      <c r="AY63" s="33">
        <v>20149.3</v>
      </c>
      <c r="AZ63" s="33">
        <f t="shared" si="10"/>
        <v>48121</v>
      </c>
      <c r="BA63" s="33">
        <v>0</v>
      </c>
      <c r="BB63" s="33">
        <v>22006.5</v>
      </c>
      <c r="BC63" s="33">
        <v>0</v>
      </c>
      <c r="BD63" s="33">
        <v>26114.5</v>
      </c>
      <c r="BE63" s="33">
        <f t="shared" si="11"/>
        <v>48121</v>
      </c>
      <c r="BF63" s="33">
        <v>0</v>
      </c>
      <c r="BG63" s="33">
        <v>22006.5</v>
      </c>
      <c r="BH63" s="33">
        <v>0</v>
      </c>
      <c r="BI63" s="33">
        <v>26114.5</v>
      </c>
      <c r="BJ63" s="33">
        <v>31874.400000000001</v>
      </c>
      <c r="BK63" s="33">
        <v>31783.4</v>
      </c>
      <c r="BL63" s="33">
        <v>0</v>
      </c>
      <c r="BM63" s="33">
        <v>0</v>
      </c>
      <c r="BN63" s="33">
        <v>8644.2000000000007</v>
      </c>
      <c r="BO63" s="33">
        <v>8644.2000000000007</v>
      </c>
      <c r="BP63" s="33">
        <v>0</v>
      </c>
      <c r="BQ63" s="33">
        <v>0</v>
      </c>
      <c r="BR63" s="33">
        <v>23230.1</v>
      </c>
      <c r="BS63" s="33">
        <v>23139.200000000001</v>
      </c>
      <c r="BT63" s="33">
        <f t="shared" si="12"/>
        <v>44643.8</v>
      </c>
      <c r="BU63" s="33">
        <v>0</v>
      </c>
      <c r="BV63" s="33">
        <v>22006.5</v>
      </c>
      <c r="BW63" s="33">
        <v>0</v>
      </c>
      <c r="BX63" s="33">
        <v>22637.3</v>
      </c>
      <c r="BY63" s="33">
        <f t="shared" si="13"/>
        <v>42155.8</v>
      </c>
      <c r="BZ63" s="33">
        <v>0</v>
      </c>
      <c r="CA63" s="33">
        <v>22006.5</v>
      </c>
      <c r="CB63" s="33">
        <v>0</v>
      </c>
      <c r="CC63" s="33">
        <v>20149.3</v>
      </c>
      <c r="CD63" s="33">
        <v>48121</v>
      </c>
      <c r="CE63" s="33">
        <v>0</v>
      </c>
      <c r="CF63" s="33">
        <v>22006.5</v>
      </c>
      <c r="CG63" s="33">
        <v>0</v>
      </c>
      <c r="CH63" s="33">
        <v>26114.5</v>
      </c>
      <c r="CI63" s="33">
        <f t="shared" si="14"/>
        <v>48121</v>
      </c>
      <c r="CJ63" s="33">
        <v>0</v>
      </c>
      <c r="CK63" s="33">
        <v>22006.5</v>
      </c>
      <c r="CL63" s="33">
        <v>0</v>
      </c>
      <c r="CM63" s="33">
        <v>26114.5</v>
      </c>
      <c r="CN63" s="33">
        <v>72857.3</v>
      </c>
      <c r="CO63" s="33">
        <v>0</v>
      </c>
      <c r="CP63" s="33">
        <v>47310.1</v>
      </c>
      <c r="CQ63" s="33">
        <v>0</v>
      </c>
      <c r="CR63" s="33">
        <v>25547.200000000001</v>
      </c>
      <c r="CS63" s="33">
        <f t="shared" si="15"/>
        <v>44898.8</v>
      </c>
      <c r="CT63" s="33">
        <f t="shared" si="15"/>
        <v>0</v>
      </c>
      <c r="CU63" s="33">
        <f t="shared" si="15"/>
        <v>22006.5</v>
      </c>
      <c r="CV63" s="33">
        <f t="shared" si="15"/>
        <v>0</v>
      </c>
      <c r="CW63" s="33">
        <f t="shared" si="15"/>
        <v>22892.3</v>
      </c>
      <c r="CX63" s="33">
        <f t="shared" si="15"/>
        <v>42155.8</v>
      </c>
      <c r="CY63" s="33">
        <f t="shared" si="15"/>
        <v>0</v>
      </c>
      <c r="CZ63" s="33">
        <f t="shared" si="15"/>
        <v>22006.5</v>
      </c>
      <c r="DA63" s="33">
        <f t="shared" si="15"/>
        <v>0</v>
      </c>
      <c r="DB63" s="33">
        <f t="shared" si="15"/>
        <v>20149.3</v>
      </c>
      <c r="DC63" s="33">
        <v>31783.4</v>
      </c>
      <c r="DD63" s="33">
        <v>0</v>
      </c>
      <c r="DE63" s="33">
        <v>8644.2000000000007</v>
      </c>
      <c r="DF63" s="33">
        <v>0</v>
      </c>
      <c r="DG63" s="33">
        <v>23139.200000000001</v>
      </c>
      <c r="DH63" s="33">
        <f t="shared" si="16"/>
        <v>44643.8</v>
      </c>
      <c r="DI63" s="33">
        <f t="shared" si="16"/>
        <v>0</v>
      </c>
      <c r="DJ63" s="33">
        <f t="shared" si="16"/>
        <v>22006.5</v>
      </c>
      <c r="DK63" s="33">
        <f t="shared" si="16"/>
        <v>0</v>
      </c>
      <c r="DL63" s="33">
        <f t="shared" si="16"/>
        <v>22637.3</v>
      </c>
      <c r="DM63" s="33">
        <f t="shared" si="16"/>
        <v>42155.8</v>
      </c>
      <c r="DN63" s="33">
        <f t="shared" si="16"/>
        <v>0</v>
      </c>
      <c r="DO63" s="33">
        <f t="shared" si="16"/>
        <v>22006.5</v>
      </c>
      <c r="DP63" s="33">
        <f t="shared" si="16"/>
        <v>0</v>
      </c>
      <c r="DQ63" s="33">
        <f t="shared" si="16"/>
        <v>20149.3</v>
      </c>
      <c r="DR63" s="33" t="s">
        <v>183</v>
      </c>
    </row>
    <row r="64" spans="1:122" ht="144.6" customHeight="1" x14ac:dyDescent="0.2">
      <c r="A64" s="32" t="s">
        <v>387</v>
      </c>
      <c r="B64" s="43" t="s">
        <v>0</v>
      </c>
      <c r="C64" s="44" t="s">
        <v>0</v>
      </c>
      <c r="D64" s="31" t="s">
        <v>394</v>
      </c>
      <c r="E64" s="31" t="s">
        <v>180</v>
      </c>
      <c r="F64" s="31" t="s">
        <v>395</v>
      </c>
      <c r="G64" s="31" t="s">
        <v>0</v>
      </c>
      <c r="H64" s="31" t="s">
        <v>0</v>
      </c>
      <c r="I64" s="31" t="s">
        <v>0</v>
      </c>
      <c r="J64" s="31" t="s">
        <v>0</v>
      </c>
      <c r="K64" s="31" t="s">
        <v>0</v>
      </c>
      <c r="L64" s="31" t="s">
        <v>0</v>
      </c>
      <c r="M64" s="31" t="s">
        <v>0</v>
      </c>
      <c r="N64" s="31" t="s">
        <v>0</v>
      </c>
      <c r="O64" s="31" t="s">
        <v>0</v>
      </c>
      <c r="P64" s="31" t="s">
        <v>0</v>
      </c>
      <c r="Q64" s="31" t="s">
        <v>0</v>
      </c>
      <c r="R64" s="31" t="s">
        <v>0</v>
      </c>
      <c r="S64" s="31" t="s">
        <v>0</v>
      </c>
      <c r="T64" s="31" t="s">
        <v>0</v>
      </c>
      <c r="U64" s="31" t="s">
        <v>0</v>
      </c>
      <c r="V64" s="31" t="s">
        <v>0</v>
      </c>
      <c r="W64" s="31" t="s">
        <v>0</v>
      </c>
      <c r="X64" s="31" t="s">
        <v>396</v>
      </c>
      <c r="Y64" s="31" t="s">
        <v>180</v>
      </c>
      <c r="Z64" s="31" t="s">
        <v>397</v>
      </c>
      <c r="AA64" s="31" t="s">
        <v>0</v>
      </c>
      <c r="AB64" s="31" t="s">
        <v>0</v>
      </c>
      <c r="AC64" s="31" t="s">
        <v>397</v>
      </c>
      <c r="AD64" s="31" t="s">
        <v>46</v>
      </c>
      <c r="AE64" s="31" t="s">
        <v>0</v>
      </c>
      <c r="AF64" s="33">
        <v>0</v>
      </c>
      <c r="AG64" s="33">
        <v>0</v>
      </c>
      <c r="AH64" s="33">
        <v>0</v>
      </c>
      <c r="AI64" s="33">
        <v>0</v>
      </c>
      <c r="AJ64" s="33">
        <v>0</v>
      </c>
      <c r="AK64" s="33">
        <v>0</v>
      </c>
      <c r="AL64" s="33">
        <v>0</v>
      </c>
      <c r="AM64" s="33">
        <v>0</v>
      </c>
      <c r="AN64" s="33">
        <v>0</v>
      </c>
      <c r="AO64" s="33">
        <v>0</v>
      </c>
      <c r="AP64" s="33">
        <f t="shared" si="8"/>
        <v>0</v>
      </c>
      <c r="AQ64" s="33">
        <v>0</v>
      </c>
      <c r="AR64" s="33">
        <v>0</v>
      </c>
      <c r="AS64" s="33">
        <v>0</v>
      </c>
      <c r="AT64" s="33">
        <v>0</v>
      </c>
      <c r="AU64" s="33">
        <f t="shared" si="9"/>
        <v>0</v>
      </c>
      <c r="AV64" s="33">
        <v>0</v>
      </c>
      <c r="AW64" s="33">
        <v>0</v>
      </c>
      <c r="AX64" s="33">
        <v>0</v>
      </c>
      <c r="AY64" s="33">
        <v>0</v>
      </c>
      <c r="AZ64" s="33">
        <f t="shared" si="10"/>
        <v>0</v>
      </c>
      <c r="BA64" s="33">
        <v>0</v>
      </c>
      <c r="BB64" s="33">
        <v>0</v>
      </c>
      <c r="BC64" s="33">
        <v>0</v>
      </c>
      <c r="BD64" s="33">
        <v>0</v>
      </c>
      <c r="BE64" s="33">
        <f t="shared" si="11"/>
        <v>0</v>
      </c>
      <c r="BF64" s="33">
        <v>0</v>
      </c>
      <c r="BG64" s="33">
        <v>0</v>
      </c>
      <c r="BH64" s="33">
        <v>0</v>
      </c>
      <c r="BI64" s="33">
        <v>0</v>
      </c>
      <c r="BJ64" s="33">
        <v>0</v>
      </c>
      <c r="BK64" s="33">
        <v>0</v>
      </c>
      <c r="BL64" s="33">
        <v>0</v>
      </c>
      <c r="BM64" s="33">
        <v>0</v>
      </c>
      <c r="BN64" s="33">
        <v>0</v>
      </c>
      <c r="BO64" s="33">
        <v>0</v>
      </c>
      <c r="BP64" s="33">
        <v>0</v>
      </c>
      <c r="BQ64" s="33">
        <v>0</v>
      </c>
      <c r="BR64" s="33">
        <v>0</v>
      </c>
      <c r="BS64" s="33">
        <v>0</v>
      </c>
      <c r="BT64" s="33">
        <f t="shared" si="12"/>
        <v>0</v>
      </c>
      <c r="BU64" s="33">
        <v>0</v>
      </c>
      <c r="BV64" s="33">
        <v>0</v>
      </c>
      <c r="BW64" s="33">
        <v>0</v>
      </c>
      <c r="BX64" s="33">
        <v>0</v>
      </c>
      <c r="BY64" s="33">
        <f t="shared" si="13"/>
        <v>0</v>
      </c>
      <c r="BZ64" s="33">
        <v>0</v>
      </c>
      <c r="CA64" s="33">
        <v>0</v>
      </c>
      <c r="CB64" s="33">
        <v>0</v>
      </c>
      <c r="CC64" s="33">
        <v>0</v>
      </c>
      <c r="CD64" s="33">
        <v>0</v>
      </c>
      <c r="CE64" s="33">
        <v>0</v>
      </c>
      <c r="CF64" s="33">
        <v>0</v>
      </c>
      <c r="CG64" s="33">
        <v>0</v>
      </c>
      <c r="CH64" s="33">
        <v>0</v>
      </c>
      <c r="CI64" s="33">
        <f t="shared" si="14"/>
        <v>0</v>
      </c>
      <c r="CJ64" s="33">
        <v>0</v>
      </c>
      <c r="CK64" s="33">
        <v>0</v>
      </c>
      <c r="CL64" s="33">
        <v>0</v>
      </c>
      <c r="CM64" s="33">
        <v>0</v>
      </c>
      <c r="CN64" s="33">
        <v>0</v>
      </c>
      <c r="CO64" s="33">
        <v>0</v>
      </c>
      <c r="CP64" s="33">
        <v>0</v>
      </c>
      <c r="CQ64" s="33">
        <v>0</v>
      </c>
      <c r="CR64" s="33">
        <v>0</v>
      </c>
      <c r="CS64" s="33">
        <f t="shared" si="15"/>
        <v>0</v>
      </c>
      <c r="CT64" s="33">
        <f t="shared" si="15"/>
        <v>0</v>
      </c>
      <c r="CU64" s="33">
        <f t="shared" si="15"/>
        <v>0</v>
      </c>
      <c r="CV64" s="33">
        <f t="shared" si="15"/>
        <v>0</v>
      </c>
      <c r="CW64" s="33">
        <f t="shared" si="15"/>
        <v>0</v>
      </c>
      <c r="CX64" s="33">
        <f t="shared" si="15"/>
        <v>0</v>
      </c>
      <c r="CY64" s="33">
        <f t="shared" si="15"/>
        <v>0</v>
      </c>
      <c r="CZ64" s="33">
        <f t="shared" si="15"/>
        <v>0</v>
      </c>
      <c r="DA64" s="33">
        <f t="shared" si="15"/>
        <v>0</v>
      </c>
      <c r="DB64" s="33">
        <f t="shared" si="15"/>
        <v>0</v>
      </c>
      <c r="DC64" s="33">
        <v>0</v>
      </c>
      <c r="DD64" s="33">
        <v>0</v>
      </c>
      <c r="DE64" s="33">
        <v>0</v>
      </c>
      <c r="DF64" s="33">
        <v>0</v>
      </c>
      <c r="DG64" s="33">
        <v>0</v>
      </c>
      <c r="DH64" s="33">
        <f t="shared" si="16"/>
        <v>0</v>
      </c>
      <c r="DI64" s="33">
        <f t="shared" si="16"/>
        <v>0</v>
      </c>
      <c r="DJ64" s="33">
        <f t="shared" si="16"/>
        <v>0</v>
      </c>
      <c r="DK64" s="33">
        <f t="shared" si="16"/>
        <v>0</v>
      </c>
      <c r="DL64" s="33">
        <f t="shared" si="16"/>
        <v>0</v>
      </c>
      <c r="DM64" s="33">
        <f t="shared" si="16"/>
        <v>0</v>
      </c>
      <c r="DN64" s="33">
        <f t="shared" si="16"/>
        <v>0</v>
      </c>
      <c r="DO64" s="33">
        <f t="shared" si="16"/>
        <v>0</v>
      </c>
      <c r="DP64" s="33">
        <f t="shared" si="16"/>
        <v>0</v>
      </c>
      <c r="DQ64" s="33">
        <f t="shared" si="16"/>
        <v>0</v>
      </c>
      <c r="DR64" s="33" t="s">
        <v>0</v>
      </c>
    </row>
    <row r="65" spans="1:122" ht="96.2" customHeight="1" x14ac:dyDescent="0.2">
      <c r="A65" s="32" t="s">
        <v>387</v>
      </c>
      <c r="B65" s="43" t="s">
        <v>0</v>
      </c>
      <c r="C65" s="44" t="s">
        <v>0</v>
      </c>
      <c r="D65" s="31" t="s">
        <v>0</v>
      </c>
      <c r="E65" s="31" t="s">
        <v>0</v>
      </c>
      <c r="F65" s="31" t="s">
        <v>0</v>
      </c>
      <c r="G65" s="31" t="s">
        <v>0</v>
      </c>
      <c r="H65" s="31" t="s">
        <v>0</v>
      </c>
      <c r="I65" s="31" t="s">
        <v>0</v>
      </c>
      <c r="J65" s="31" t="s">
        <v>0</v>
      </c>
      <c r="K65" s="31" t="s">
        <v>0</v>
      </c>
      <c r="L65" s="31" t="s">
        <v>0</v>
      </c>
      <c r="M65" s="31" t="s">
        <v>0</v>
      </c>
      <c r="N65" s="31" t="s">
        <v>0</v>
      </c>
      <c r="O65" s="31" t="s">
        <v>0</v>
      </c>
      <c r="P65" s="31" t="s">
        <v>0</v>
      </c>
      <c r="Q65" s="31" t="s">
        <v>0</v>
      </c>
      <c r="R65" s="31" t="s">
        <v>0</v>
      </c>
      <c r="S65" s="31" t="s">
        <v>0</v>
      </c>
      <c r="T65" s="31" t="s">
        <v>0</v>
      </c>
      <c r="U65" s="31" t="s">
        <v>0</v>
      </c>
      <c r="V65" s="31" t="s">
        <v>0</v>
      </c>
      <c r="W65" s="31" t="s">
        <v>0</v>
      </c>
      <c r="X65" s="31" t="s">
        <v>398</v>
      </c>
      <c r="Y65" s="31" t="s">
        <v>180</v>
      </c>
      <c r="Z65" s="31" t="s">
        <v>399</v>
      </c>
      <c r="AA65" s="31" t="s">
        <v>0</v>
      </c>
      <c r="AB65" s="31" t="s">
        <v>0</v>
      </c>
      <c r="AC65" s="31" t="s">
        <v>399</v>
      </c>
      <c r="AD65" s="31" t="s">
        <v>46</v>
      </c>
      <c r="AE65" s="31" t="s">
        <v>0</v>
      </c>
      <c r="AF65" s="33">
        <v>0</v>
      </c>
      <c r="AG65" s="33">
        <v>0</v>
      </c>
      <c r="AH65" s="33">
        <v>0</v>
      </c>
      <c r="AI65" s="33">
        <v>0</v>
      </c>
      <c r="AJ65" s="33">
        <v>0</v>
      </c>
      <c r="AK65" s="33">
        <v>0</v>
      </c>
      <c r="AL65" s="33">
        <v>0</v>
      </c>
      <c r="AM65" s="33">
        <v>0</v>
      </c>
      <c r="AN65" s="33">
        <v>0</v>
      </c>
      <c r="AO65" s="33">
        <v>0</v>
      </c>
      <c r="AP65" s="33">
        <f t="shared" si="8"/>
        <v>0</v>
      </c>
      <c r="AQ65" s="33">
        <v>0</v>
      </c>
      <c r="AR65" s="33">
        <v>0</v>
      </c>
      <c r="AS65" s="33">
        <v>0</v>
      </c>
      <c r="AT65" s="33">
        <v>0</v>
      </c>
      <c r="AU65" s="33">
        <f t="shared" si="9"/>
        <v>0</v>
      </c>
      <c r="AV65" s="33">
        <v>0</v>
      </c>
      <c r="AW65" s="33">
        <v>0</v>
      </c>
      <c r="AX65" s="33">
        <v>0</v>
      </c>
      <c r="AY65" s="33">
        <v>0</v>
      </c>
      <c r="AZ65" s="33">
        <f t="shared" si="10"/>
        <v>0</v>
      </c>
      <c r="BA65" s="33">
        <v>0</v>
      </c>
      <c r="BB65" s="33">
        <v>0</v>
      </c>
      <c r="BC65" s="33">
        <v>0</v>
      </c>
      <c r="BD65" s="33">
        <v>0</v>
      </c>
      <c r="BE65" s="33">
        <f t="shared" si="11"/>
        <v>0</v>
      </c>
      <c r="BF65" s="33">
        <v>0</v>
      </c>
      <c r="BG65" s="33">
        <v>0</v>
      </c>
      <c r="BH65" s="33">
        <v>0</v>
      </c>
      <c r="BI65" s="33">
        <v>0</v>
      </c>
      <c r="BJ65" s="33">
        <v>0</v>
      </c>
      <c r="BK65" s="33">
        <v>0</v>
      </c>
      <c r="BL65" s="33">
        <v>0</v>
      </c>
      <c r="BM65" s="33">
        <v>0</v>
      </c>
      <c r="BN65" s="33">
        <v>0</v>
      </c>
      <c r="BO65" s="33">
        <v>0</v>
      </c>
      <c r="BP65" s="33">
        <v>0</v>
      </c>
      <c r="BQ65" s="33">
        <v>0</v>
      </c>
      <c r="BR65" s="33">
        <v>0</v>
      </c>
      <c r="BS65" s="33">
        <v>0</v>
      </c>
      <c r="BT65" s="33">
        <f t="shared" si="12"/>
        <v>0</v>
      </c>
      <c r="BU65" s="33">
        <v>0</v>
      </c>
      <c r="BV65" s="33">
        <v>0</v>
      </c>
      <c r="BW65" s="33">
        <v>0</v>
      </c>
      <c r="BX65" s="33">
        <v>0</v>
      </c>
      <c r="BY65" s="33">
        <f t="shared" si="13"/>
        <v>0</v>
      </c>
      <c r="BZ65" s="33">
        <v>0</v>
      </c>
      <c r="CA65" s="33">
        <v>0</v>
      </c>
      <c r="CB65" s="33">
        <v>0</v>
      </c>
      <c r="CC65" s="33">
        <v>0</v>
      </c>
      <c r="CD65" s="33">
        <v>0</v>
      </c>
      <c r="CE65" s="33">
        <v>0</v>
      </c>
      <c r="CF65" s="33">
        <v>0</v>
      </c>
      <c r="CG65" s="33">
        <v>0</v>
      </c>
      <c r="CH65" s="33">
        <v>0</v>
      </c>
      <c r="CI65" s="33">
        <f t="shared" si="14"/>
        <v>0</v>
      </c>
      <c r="CJ65" s="33">
        <v>0</v>
      </c>
      <c r="CK65" s="33">
        <v>0</v>
      </c>
      <c r="CL65" s="33">
        <v>0</v>
      </c>
      <c r="CM65" s="33">
        <v>0</v>
      </c>
      <c r="CN65" s="33">
        <v>0</v>
      </c>
      <c r="CO65" s="33">
        <v>0</v>
      </c>
      <c r="CP65" s="33">
        <v>0</v>
      </c>
      <c r="CQ65" s="33">
        <v>0</v>
      </c>
      <c r="CR65" s="33">
        <v>0</v>
      </c>
      <c r="CS65" s="33">
        <f t="shared" si="15"/>
        <v>0</v>
      </c>
      <c r="CT65" s="33">
        <f t="shared" si="15"/>
        <v>0</v>
      </c>
      <c r="CU65" s="33">
        <f t="shared" si="15"/>
        <v>0</v>
      </c>
      <c r="CV65" s="33">
        <f t="shared" si="15"/>
        <v>0</v>
      </c>
      <c r="CW65" s="33">
        <f t="shared" si="15"/>
        <v>0</v>
      </c>
      <c r="CX65" s="33">
        <f t="shared" si="15"/>
        <v>0</v>
      </c>
      <c r="CY65" s="33">
        <f t="shared" si="15"/>
        <v>0</v>
      </c>
      <c r="CZ65" s="33">
        <f t="shared" si="15"/>
        <v>0</v>
      </c>
      <c r="DA65" s="33">
        <f t="shared" si="15"/>
        <v>0</v>
      </c>
      <c r="DB65" s="33">
        <f t="shared" si="15"/>
        <v>0</v>
      </c>
      <c r="DC65" s="33">
        <v>0</v>
      </c>
      <c r="DD65" s="33">
        <v>0</v>
      </c>
      <c r="DE65" s="33">
        <v>0</v>
      </c>
      <c r="DF65" s="33">
        <v>0</v>
      </c>
      <c r="DG65" s="33">
        <v>0</v>
      </c>
      <c r="DH65" s="33">
        <f t="shared" si="16"/>
        <v>0</v>
      </c>
      <c r="DI65" s="33">
        <f t="shared" si="16"/>
        <v>0</v>
      </c>
      <c r="DJ65" s="33">
        <f t="shared" si="16"/>
        <v>0</v>
      </c>
      <c r="DK65" s="33">
        <f t="shared" si="16"/>
        <v>0</v>
      </c>
      <c r="DL65" s="33">
        <f t="shared" si="16"/>
        <v>0</v>
      </c>
      <c r="DM65" s="33">
        <f t="shared" si="16"/>
        <v>0</v>
      </c>
      <c r="DN65" s="33">
        <f t="shared" si="16"/>
        <v>0</v>
      </c>
      <c r="DO65" s="33">
        <f t="shared" si="16"/>
        <v>0</v>
      </c>
      <c r="DP65" s="33">
        <f t="shared" si="16"/>
        <v>0</v>
      </c>
      <c r="DQ65" s="33">
        <f t="shared" si="16"/>
        <v>0</v>
      </c>
      <c r="DR65" s="33" t="s">
        <v>0</v>
      </c>
    </row>
    <row r="66" spans="1:122" ht="144.6" customHeight="1" x14ac:dyDescent="0.2">
      <c r="A66" s="32" t="s">
        <v>387</v>
      </c>
      <c r="B66" s="43" t="s">
        <v>0</v>
      </c>
      <c r="C66" s="44" t="s">
        <v>0</v>
      </c>
      <c r="D66" s="31" t="s">
        <v>0</v>
      </c>
      <c r="E66" s="31" t="s">
        <v>0</v>
      </c>
      <c r="F66" s="31" t="s">
        <v>0</v>
      </c>
      <c r="G66" s="31" t="s">
        <v>0</v>
      </c>
      <c r="H66" s="31" t="s">
        <v>0</v>
      </c>
      <c r="I66" s="31" t="s">
        <v>0</v>
      </c>
      <c r="J66" s="31" t="s">
        <v>0</v>
      </c>
      <c r="K66" s="31" t="s">
        <v>0</v>
      </c>
      <c r="L66" s="31" t="s">
        <v>0</v>
      </c>
      <c r="M66" s="31" t="s">
        <v>0</v>
      </c>
      <c r="N66" s="31" t="s">
        <v>0</v>
      </c>
      <c r="O66" s="31" t="s">
        <v>0</v>
      </c>
      <c r="P66" s="31" t="s">
        <v>0</v>
      </c>
      <c r="Q66" s="31" t="s">
        <v>0</v>
      </c>
      <c r="R66" s="31" t="s">
        <v>0</v>
      </c>
      <c r="S66" s="31" t="s">
        <v>0</v>
      </c>
      <c r="T66" s="31" t="s">
        <v>0</v>
      </c>
      <c r="U66" s="31" t="s">
        <v>0</v>
      </c>
      <c r="V66" s="31" t="s">
        <v>0</v>
      </c>
      <c r="W66" s="31" t="s">
        <v>0</v>
      </c>
      <c r="X66" s="31" t="s">
        <v>400</v>
      </c>
      <c r="Y66" s="31" t="s">
        <v>180</v>
      </c>
      <c r="Z66" s="31" t="s">
        <v>401</v>
      </c>
      <c r="AA66" s="31" t="s">
        <v>0</v>
      </c>
      <c r="AB66" s="31" t="s">
        <v>0</v>
      </c>
      <c r="AC66" s="31" t="s">
        <v>401</v>
      </c>
      <c r="AD66" s="31" t="s">
        <v>46</v>
      </c>
      <c r="AE66" s="31" t="s">
        <v>0</v>
      </c>
      <c r="AF66" s="33">
        <v>0</v>
      </c>
      <c r="AG66" s="33">
        <v>0</v>
      </c>
      <c r="AH66" s="33">
        <v>0</v>
      </c>
      <c r="AI66" s="33">
        <v>0</v>
      </c>
      <c r="AJ66" s="33">
        <v>0</v>
      </c>
      <c r="AK66" s="33">
        <v>0</v>
      </c>
      <c r="AL66" s="33">
        <v>0</v>
      </c>
      <c r="AM66" s="33">
        <v>0</v>
      </c>
      <c r="AN66" s="33">
        <v>0</v>
      </c>
      <c r="AO66" s="33">
        <v>0</v>
      </c>
      <c r="AP66" s="33">
        <f t="shared" si="8"/>
        <v>0</v>
      </c>
      <c r="AQ66" s="33">
        <v>0</v>
      </c>
      <c r="AR66" s="33">
        <v>0</v>
      </c>
      <c r="AS66" s="33">
        <v>0</v>
      </c>
      <c r="AT66" s="33">
        <v>0</v>
      </c>
      <c r="AU66" s="33">
        <f t="shared" si="9"/>
        <v>0</v>
      </c>
      <c r="AV66" s="33">
        <v>0</v>
      </c>
      <c r="AW66" s="33">
        <v>0</v>
      </c>
      <c r="AX66" s="33">
        <v>0</v>
      </c>
      <c r="AY66" s="33">
        <v>0</v>
      </c>
      <c r="AZ66" s="33">
        <f t="shared" si="10"/>
        <v>0</v>
      </c>
      <c r="BA66" s="33">
        <v>0</v>
      </c>
      <c r="BB66" s="33">
        <v>0</v>
      </c>
      <c r="BC66" s="33">
        <v>0</v>
      </c>
      <c r="BD66" s="33">
        <v>0</v>
      </c>
      <c r="BE66" s="33">
        <f t="shared" si="11"/>
        <v>0</v>
      </c>
      <c r="BF66" s="33">
        <v>0</v>
      </c>
      <c r="BG66" s="33">
        <v>0</v>
      </c>
      <c r="BH66" s="33">
        <v>0</v>
      </c>
      <c r="BI66" s="33">
        <v>0</v>
      </c>
      <c r="BJ66" s="33">
        <v>0</v>
      </c>
      <c r="BK66" s="33">
        <v>0</v>
      </c>
      <c r="BL66" s="33">
        <v>0</v>
      </c>
      <c r="BM66" s="33">
        <v>0</v>
      </c>
      <c r="BN66" s="33">
        <v>0</v>
      </c>
      <c r="BO66" s="33">
        <v>0</v>
      </c>
      <c r="BP66" s="33">
        <v>0</v>
      </c>
      <c r="BQ66" s="33">
        <v>0</v>
      </c>
      <c r="BR66" s="33">
        <v>0</v>
      </c>
      <c r="BS66" s="33">
        <v>0</v>
      </c>
      <c r="BT66" s="33">
        <f t="shared" si="12"/>
        <v>0</v>
      </c>
      <c r="BU66" s="33">
        <v>0</v>
      </c>
      <c r="BV66" s="33">
        <v>0</v>
      </c>
      <c r="BW66" s="33">
        <v>0</v>
      </c>
      <c r="BX66" s="33">
        <v>0</v>
      </c>
      <c r="BY66" s="33">
        <f t="shared" si="13"/>
        <v>0</v>
      </c>
      <c r="BZ66" s="33">
        <v>0</v>
      </c>
      <c r="CA66" s="33">
        <v>0</v>
      </c>
      <c r="CB66" s="33">
        <v>0</v>
      </c>
      <c r="CC66" s="33">
        <v>0</v>
      </c>
      <c r="CD66" s="33">
        <v>0</v>
      </c>
      <c r="CE66" s="33">
        <v>0</v>
      </c>
      <c r="CF66" s="33">
        <v>0</v>
      </c>
      <c r="CG66" s="33">
        <v>0</v>
      </c>
      <c r="CH66" s="33">
        <v>0</v>
      </c>
      <c r="CI66" s="33">
        <f t="shared" si="14"/>
        <v>0</v>
      </c>
      <c r="CJ66" s="33">
        <v>0</v>
      </c>
      <c r="CK66" s="33">
        <v>0</v>
      </c>
      <c r="CL66" s="33">
        <v>0</v>
      </c>
      <c r="CM66" s="33">
        <v>0</v>
      </c>
      <c r="CN66" s="33">
        <v>0</v>
      </c>
      <c r="CO66" s="33">
        <v>0</v>
      </c>
      <c r="CP66" s="33">
        <v>0</v>
      </c>
      <c r="CQ66" s="33">
        <v>0</v>
      </c>
      <c r="CR66" s="33">
        <v>0</v>
      </c>
      <c r="CS66" s="33">
        <f t="shared" si="15"/>
        <v>0</v>
      </c>
      <c r="CT66" s="33">
        <f t="shared" si="15"/>
        <v>0</v>
      </c>
      <c r="CU66" s="33">
        <f t="shared" si="15"/>
        <v>0</v>
      </c>
      <c r="CV66" s="33">
        <f t="shared" si="15"/>
        <v>0</v>
      </c>
      <c r="CW66" s="33">
        <f t="shared" si="15"/>
        <v>0</v>
      </c>
      <c r="CX66" s="33">
        <f t="shared" si="15"/>
        <v>0</v>
      </c>
      <c r="CY66" s="33">
        <f t="shared" si="15"/>
        <v>0</v>
      </c>
      <c r="CZ66" s="33">
        <f t="shared" si="15"/>
        <v>0</v>
      </c>
      <c r="DA66" s="33">
        <f t="shared" si="15"/>
        <v>0</v>
      </c>
      <c r="DB66" s="33">
        <f t="shared" si="15"/>
        <v>0</v>
      </c>
      <c r="DC66" s="33">
        <v>0</v>
      </c>
      <c r="DD66" s="33">
        <v>0</v>
      </c>
      <c r="DE66" s="33">
        <v>0</v>
      </c>
      <c r="DF66" s="33">
        <v>0</v>
      </c>
      <c r="DG66" s="33">
        <v>0</v>
      </c>
      <c r="DH66" s="33">
        <f t="shared" si="16"/>
        <v>0</v>
      </c>
      <c r="DI66" s="33">
        <f t="shared" si="16"/>
        <v>0</v>
      </c>
      <c r="DJ66" s="33">
        <f t="shared" si="16"/>
        <v>0</v>
      </c>
      <c r="DK66" s="33">
        <f t="shared" si="16"/>
        <v>0</v>
      </c>
      <c r="DL66" s="33">
        <f t="shared" si="16"/>
        <v>0</v>
      </c>
      <c r="DM66" s="33">
        <f t="shared" si="16"/>
        <v>0</v>
      </c>
      <c r="DN66" s="33">
        <f t="shared" si="16"/>
        <v>0</v>
      </c>
      <c r="DO66" s="33">
        <f t="shared" si="16"/>
        <v>0</v>
      </c>
      <c r="DP66" s="33">
        <f t="shared" si="16"/>
        <v>0</v>
      </c>
      <c r="DQ66" s="33">
        <f t="shared" si="16"/>
        <v>0</v>
      </c>
      <c r="DR66" s="33" t="s">
        <v>0</v>
      </c>
    </row>
    <row r="67" spans="1:122" ht="192" customHeight="1" x14ac:dyDescent="0.2">
      <c r="A67" s="32" t="s">
        <v>402</v>
      </c>
      <c r="B67" s="43" t="s">
        <v>403</v>
      </c>
      <c r="C67" s="44" t="s">
        <v>404</v>
      </c>
      <c r="D67" s="31" t="s">
        <v>176</v>
      </c>
      <c r="E67" s="31" t="s">
        <v>405</v>
      </c>
      <c r="F67" s="31" t="s">
        <v>178</v>
      </c>
      <c r="G67" s="31" t="s">
        <v>0</v>
      </c>
      <c r="H67" s="31" t="s">
        <v>0</v>
      </c>
      <c r="I67" s="31" t="s">
        <v>0</v>
      </c>
      <c r="J67" s="31" t="s">
        <v>0</v>
      </c>
      <c r="K67" s="31" t="s">
        <v>0</v>
      </c>
      <c r="L67" s="31" t="s">
        <v>0</v>
      </c>
      <c r="M67" s="31" t="s">
        <v>0</v>
      </c>
      <c r="N67" s="31" t="s">
        <v>0</v>
      </c>
      <c r="O67" s="31" t="s">
        <v>0</v>
      </c>
      <c r="P67" s="31" t="s">
        <v>0</v>
      </c>
      <c r="Q67" s="31" t="s">
        <v>0</v>
      </c>
      <c r="R67" s="31" t="s">
        <v>0</v>
      </c>
      <c r="S67" s="31" t="s">
        <v>0</v>
      </c>
      <c r="T67" s="31" t="s">
        <v>0</v>
      </c>
      <c r="U67" s="31" t="s">
        <v>0</v>
      </c>
      <c r="V67" s="31" t="s">
        <v>0</v>
      </c>
      <c r="W67" s="31" t="s">
        <v>0</v>
      </c>
      <c r="X67" s="31" t="s">
        <v>278</v>
      </c>
      <c r="Y67" s="31" t="s">
        <v>180</v>
      </c>
      <c r="Z67" s="31" t="s">
        <v>279</v>
      </c>
      <c r="AA67" s="23" t="s">
        <v>617</v>
      </c>
      <c r="AB67" s="23" t="s">
        <v>180</v>
      </c>
      <c r="AC67" s="23" t="s">
        <v>618</v>
      </c>
      <c r="AD67" s="31" t="s">
        <v>61</v>
      </c>
      <c r="AE67" s="31" t="s">
        <v>406</v>
      </c>
      <c r="AF67" s="33">
        <v>1827</v>
      </c>
      <c r="AG67" s="33">
        <v>1827</v>
      </c>
      <c r="AH67" s="33">
        <v>356.6</v>
      </c>
      <c r="AI67" s="33">
        <v>356.6</v>
      </c>
      <c r="AJ67" s="33">
        <v>948.4</v>
      </c>
      <c r="AK67" s="33">
        <v>948.4</v>
      </c>
      <c r="AL67" s="33">
        <v>0</v>
      </c>
      <c r="AM67" s="33">
        <v>0</v>
      </c>
      <c r="AN67" s="33">
        <v>522</v>
      </c>
      <c r="AO67" s="33">
        <v>522</v>
      </c>
      <c r="AP67" s="33">
        <f t="shared" si="8"/>
        <v>1987.6</v>
      </c>
      <c r="AQ67" s="33">
        <v>357.5</v>
      </c>
      <c r="AR67" s="33">
        <v>1062.2</v>
      </c>
      <c r="AS67" s="33">
        <v>0</v>
      </c>
      <c r="AT67" s="33">
        <v>567.9</v>
      </c>
      <c r="AU67" s="33">
        <f t="shared" si="9"/>
        <v>1987.6</v>
      </c>
      <c r="AV67" s="33">
        <v>367.6</v>
      </c>
      <c r="AW67" s="33">
        <v>1052.0999999999999</v>
      </c>
      <c r="AX67" s="33">
        <v>0</v>
      </c>
      <c r="AY67" s="33">
        <v>567.9</v>
      </c>
      <c r="AZ67" s="33">
        <f t="shared" si="10"/>
        <v>1987.6</v>
      </c>
      <c r="BA67" s="33">
        <v>378</v>
      </c>
      <c r="BB67" s="33">
        <v>1041.7</v>
      </c>
      <c r="BC67" s="33">
        <v>0</v>
      </c>
      <c r="BD67" s="33">
        <v>567.9</v>
      </c>
      <c r="BE67" s="33">
        <f t="shared" si="11"/>
        <v>1987.6</v>
      </c>
      <c r="BF67" s="33">
        <v>378</v>
      </c>
      <c r="BG67" s="33">
        <v>1041.7</v>
      </c>
      <c r="BH67" s="33">
        <v>0</v>
      </c>
      <c r="BI67" s="33">
        <v>567.9</v>
      </c>
      <c r="BJ67" s="33">
        <v>1827</v>
      </c>
      <c r="BK67" s="33">
        <v>1827</v>
      </c>
      <c r="BL67" s="33">
        <v>356.6</v>
      </c>
      <c r="BM67" s="33">
        <v>356.6</v>
      </c>
      <c r="BN67" s="33">
        <v>948.4</v>
      </c>
      <c r="BO67" s="33">
        <v>948.4</v>
      </c>
      <c r="BP67" s="33">
        <v>0</v>
      </c>
      <c r="BQ67" s="33">
        <v>0</v>
      </c>
      <c r="BR67" s="33">
        <v>522</v>
      </c>
      <c r="BS67" s="33">
        <v>522</v>
      </c>
      <c r="BT67" s="33">
        <f t="shared" si="12"/>
        <v>1987.6</v>
      </c>
      <c r="BU67" s="33">
        <v>357.5</v>
      </c>
      <c r="BV67" s="33">
        <v>1062.2</v>
      </c>
      <c r="BW67" s="33">
        <v>0</v>
      </c>
      <c r="BX67" s="33">
        <v>567.9</v>
      </c>
      <c r="BY67" s="33">
        <f t="shared" si="13"/>
        <v>1987.6</v>
      </c>
      <c r="BZ67" s="33">
        <v>367.6</v>
      </c>
      <c r="CA67" s="33">
        <v>1052.0999999999999</v>
      </c>
      <c r="CB67" s="33">
        <v>0</v>
      </c>
      <c r="CC67" s="33">
        <v>567.9</v>
      </c>
      <c r="CD67" s="33">
        <v>1987.6</v>
      </c>
      <c r="CE67" s="33">
        <v>378</v>
      </c>
      <c r="CF67" s="33">
        <v>1041.7</v>
      </c>
      <c r="CG67" s="33">
        <v>0</v>
      </c>
      <c r="CH67" s="33">
        <v>567.9</v>
      </c>
      <c r="CI67" s="33">
        <f t="shared" si="14"/>
        <v>1987.6</v>
      </c>
      <c r="CJ67" s="33">
        <v>378</v>
      </c>
      <c r="CK67" s="33">
        <v>1041.7</v>
      </c>
      <c r="CL67" s="33">
        <v>0</v>
      </c>
      <c r="CM67" s="33">
        <v>567.9</v>
      </c>
      <c r="CN67" s="33">
        <v>1827</v>
      </c>
      <c r="CO67" s="33">
        <v>356.6</v>
      </c>
      <c r="CP67" s="33">
        <v>948.4</v>
      </c>
      <c r="CQ67" s="33">
        <v>0</v>
      </c>
      <c r="CR67" s="33">
        <v>522</v>
      </c>
      <c r="CS67" s="33">
        <f t="shared" si="15"/>
        <v>1987.6</v>
      </c>
      <c r="CT67" s="33">
        <f t="shared" si="15"/>
        <v>357.5</v>
      </c>
      <c r="CU67" s="33">
        <f t="shared" si="15"/>
        <v>1062.2</v>
      </c>
      <c r="CV67" s="33">
        <f t="shared" si="15"/>
        <v>0</v>
      </c>
      <c r="CW67" s="33">
        <f t="shared" si="15"/>
        <v>567.9</v>
      </c>
      <c r="CX67" s="33">
        <f t="shared" si="15"/>
        <v>1987.6</v>
      </c>
      <c r="CY67" s="33">
        <f t="shared" si="15"/>
        <v>367.6</v>
      </c>
      <c r="CZ67" s="33">
        <f t="shared" si="15"/>
        <v>1052.0999999999999</v>
      </c>
      <c r="DA67" s="33">
        <f t="shared" si="15"/>
        <v>0</v>
      </c>
      <c r="DB67" s="33">
        <f t="shared" si="15"/>
        <v>567.9</v>
      </c>
      <c r="DC67" s="33">
        <v>1827</v>
      </c>
      <c r="DD67" s="33">
        <v>356.6</v>
      </c>
      <c r="DE67" s="33">
        <v>948.4</v>
      </c>
      <c r="DF67" s="33">
        <v>0</v>
      </c>
      <c r="DG67" s="33">
        <v>522</v>
      </c>
      <c r="DH67" s="33">
        <f t="shared" si="16"/>
        <v>1987.6</v>
      </c>
      <c r="DI67" s="33">
        <f t="shared" si="16"/>
        <v>357.5</v>
      </c>
      <c r="DJ67" s="33">
        <f t="shared" si="16"/>
        <v>1062.2</v>
      </c>
      <c r="DK67" s="33">
        <f t="shared" si="16"/>
        <v>0</v>
      </c>
      <c r="DL67" s="33">
        <f t="shared" si="16"/>
        <v>567.9</v>
      </c>
      <c r="DM67" s="33">
        <f t="shared" si="16"/>
        <v>1987.6</v>
      </c>
      <c r="DN67" s="33">
        <f t="shared" si="16"/>
        <v>367.6</v>
      </c>
      <c r="DO67" s="33">
        <f t="shared" si="16"/>
        <v>1052.0999999999999</v>
      </c>
      <c r="DP67" s="33">
        <f t="shared" si="16"/>
        <v>0</v>
      </c>
      <c r="DQ67" s="33">
        <f t="shared" si="16"/>
        <v>567.9</v>
      </c>
      <c r="DR67" s="33" t="s">
        <v>183</v>
      </c>
    </row>
    <row r="68" spans="1:122" ht="144.6" customHeight="1" x14ac:dyDescent="0.2">
      <c r="A68" s="32" t="s">
        <v>402</v>
      </c>
      <c r="B68" s="43" t="s">
        <v>0</v>
      </c>
      <c r="C68" s="44" t="s">
        <v>0</v>
      </c>
      <c r="D68" s="31" t="s">
        <v>407</v>
      </c>
      <c r="E68" s="31" t="s">
        <v>408</v>
      </c>
      <c r="F68" s="31" t="s">
        <v>339</v>
      </c>
      <c r="G68" s="31" t="s">
        <v>0</v>
      </c>
      <c r="H68" s="31" t="s">
        <v>0</v>
      </c>
      <c r="I68" s="31" t="s">
        <v>0</v>
      </c>
      <c r="J68" s="31" t="s">
        <v>0</v>
      </c>
      <c r="K68" s="31" t="s">
        <v>0</v>
      </c>
      <c r="L68" s="31" t="s">
        <v>0</v>
      </c>
      <c r="M68" s="31" t="s">
        <v>0</v>
      </c>
      <c r="N68" s="31" t="s">
        <v>0</v>
      </c>
      <c r="O68" s="31" t="s">
        <v>0</v>
      </c>
      <c r="P68" s="31" t="s">
        <v>0</v>
      </c>
      <c r="Q68" s="31" t="s">
        <v>0</v>
      </c>
      <c r="R68" s="31" t="s">
        <v>0</v>
      </c>
      <c r="S68" s="31" t="s">
        <v>0</v>
      </c>
      <c r="T68" s="31" t="s">
        <v>0</v>
      </c>
      <c r="U68" s="31" t="s">
        <v>0</v>
      </c>
      <c r="V68" s="31" t="s">
        <v>0</v>
      </c>
      <c r="W68" s="31" t="s">
        <v>0</v>
      </c>
      <c r="X68" s="31" t="s">
        <v>282</v>
      </c>
      <c r="Y68" s="31" t="s">
        <v>180</v>
      </c>
      <c r="Z68" s="31" t="s">
        <v>283</v>
      </c>
      <c r="AA68" s="31" t="s">
        <v>0</v>
      </c>
      <c r="AB68" s="31" t="s">
        <v>0</v>
      </c>
      <c r="AC68" s="31" t="s">
        <v>283</v>
      </c>
      <c r="AD68" s="31" t="s">
        <v>61</v>
      </c>
      <c r="AE68" s="31" t="s">
        <v>0</v>
      </c>
      <c r="AF68" s="33">
        <v>0</v>
      </c>
      <c r="AG68" s="33">
        <v>0</v>
      </c>
      <c r="AH68" s="33">
        <v>0</v>
      </c>
      <c r="AI68" s="33">
        <v>0</v>
      </c>
      <c r="AJ68" s="33">
        <v>0</v>
      </c>
      <c r="AK68" s="33">
        <v>0</v>
      </c>
      <c r="AL68" s="33">
        <v>0</v>
      </c>
      <c r="AM68" s="33">
        <v>0</v>
      </c>
      <c r="AN68" s="33">
        <v>0</v>
      </c>
      <c r="AO68" s="33">
        <v>0</v>
      </c>
      <c r="AP68" s="33">
        <f t="shared" si="8"/>
        <v>0</v>
      </c>
      <c r="AQ68" s="33">
        <v>0</v>
      </c>
      <c r="AR68" s="33">
        <v>0</v>
      </c>
      <c r="AS68" s="33">
        <v>0</v>
      </c>
      <c r="AT68" s="33">
        <v>0</v>
      </c>
      <c r="AU68" s="33">
        <f t="shared" si="9"/>
        <v>0</v>
      </c>
      <c r="AV68" s="33">
        <v>0</v>
      </c>
      <c r="AW68" s="33">
        <v>0</v>
      </c>
      <c r="AX68" s="33">
        <v>0</v>
      </c>
      <c r="AY68" s="33">
        <v>0</v>
      </c>
      <c r="AZ68" s="33">
        <f t="shared" si="10"/>
        <v>0</v>
      </c>
      <c r="BA68" s="33">
        <v>0</v>
      </c>
      <c r="BB68" s="33">
        <v>0</v>
      </c>
      <c r="BC68" s="33">
        <v>0</v>
      </c>
      <c r="BD68" s="33">
        <v>0</v>
      </c>
      <c r="BE68" s="33">
        <f t="shared" si="11"/>
        <v>0</v>
      </c>
      <c r="BF68" s="33">
        <v>0</v>
      </c>
      <c r="BG68" s="33">
        <v>0</v>
      </c>
      <c r="BH68" s="33">
        <v>0</v>
      </c>
      <c r="BI68" s="33">
        <v>0</v>
      </c>
      <c r="BJ68" s="33">
        <v>0</v>
      </c>
      <c r="BK68" s="33">
        <v>0</v>
      </c>
      <c r="BL68" s="33">
        <v>0</v>
      </c>
      <c r="BM68" s="33">
        <v>0</v>
      </c>
      <c r="BN68" s="33">
        <v>0</v>
      </c>
      <c r="BO68" s="33">
        <v>0</v>
      </c>
      <c r="BP68" s="33">
        <v>0</v>
      </c>
      <c r="BQ68" s="33">
        <v>0</v>
      </c>
      <c r="BR68" s="33">
        <v>0</v>
      </c>
      <c r="BS68" s="33">
        <v>0</v>
      </c>
      <c r="BT68" s="33">
        <f t="shared" si="12"/>
        <v>0</v>
      </c>
      <c r="BU68" s="33">
        <v>0</v>
      </c>
      <c r="BV68" s="33">
        <v>0</v>
      </c>
      <c r="BW68" s="33">
        <v>0</v>
      </c>
      <c r="BX68" s="33">
        <v>0</v>
      </c>
      <c r="BY68" s="33">
        <f t="shared" si="13"/>
        <v>0</v>
      </c>
      <c r="BZ68" s="33">
        <v>0</v>
      </c>
      <c r="CA68" s="33">
        <v>0</v>
      </c>
      <c r="CB68" s="33">
        <v>0</v>
      </c>
      <c r="CC68" s="33">
        <v>0</v>
      </c>
      <c r="CD68" s="33">
        <v>0</v>
      </c>
      <c r="CE68" s="33">
        <v>0</v>
      </c>
      <c r="CF68" s="33">
        <v>0</v>
      </c>
      <c r="CG68" s="33">
        <v>0</v>
      </c>
      <c r="CH68" s="33">
        <v>0</v>
      </c>
      <c r="CI68" s="33">
        <f t="shared" si="14"/>
        <v>0</v>
      </c>
      <c r="CJ68" s="33">
        <v>0</v>
      </c>
      <c r="CK68" s="33">
        <v>0</v>
      </c>
      <c r="CL68" s="33">
        <v>0</v>
      </c>
      <c r="CM68" s="33">
        <v>0</v>
      </c>
      <c r="CN68" s="33">
        <v>0</v>
      </c>
      <c r="CO68" s="33">
        <v>0</v>
      </c>
      <c r="CP68" s="33">
        <v>0</v>
      </c>
      <c r="CQ68" s="33">
        <v>0</v>
      </c>
      <c r="CR68" s="33">
        <v>0</v>
      </c>
      <c r="CS68" s="33">
        <f t="shared" si="15"/>
        <v>0</v>
      </c>
      <c r="CT68" s="33">
        <f t="shared" si="15"/>
        <v>0</v>
      </c>
      <c r="CU68" s="33">
        <f t="shared" si="15"/>
        <v>0</v>
      </c>
      <c r="CV68" s="33">
        <f t="shared" si="15"/>
        <v>0</v>
      </c>
      <c r="CW68" s="33">
        <f t="shared" si="15"/>
        <v>0</v>
      </c>
      <c r="CX68" s="33">
        <f t="shared" si="15"/>
        <v>0</v>
      </c>
      <c r="CY68" s="33">
        <f t="shared" si="15"/>
        <v>0</v>
      </c>
      <c r="CZ68" s="33">
        <f t="shared" si="15"/>
        <v>0</v>
      </c>
      <c r="DA68" s="33">
        <f t="shared" si="15"/>
        <v>0</v>
      </c>
      <c r="DB68" s="33">
        <f t="shared" si="15"/>
        <v>0</v>
      </c>
      <c r="DC68" s="33">
        <v>0</v>
      </c>
      <c r="DD68" s="33">
        <v>0</v>
      </c>
      <c r="DE68" s="33">
        <v>0</v>
      </c>
      <c r="DF68" s="33">
        <v>0</v>
      </c>
      <c r="DG68" s="33">
        <v>0</v>
      </c>
      <c r="DH68" s="33">
        <f t="shared" si="16"/>
        <v>0</v>
      </c>
      <c r="DI68" s="33">
        <f t="shared" si="16"/>
        <v>0</v>
      </c>
      <c r="DJ68" s="33">
        <f t="shared" si="16"/>
        <v>0</v>
      </c>
      <c r="DK68" s="33">
        <f t="shared" si="16"/>
        <v>0</v>
      </c>
      <c r="DL68" s="33">
        <f t="shared" si="16"/>
        <v>0</v>
      </c>
      <c r="DM68" s="33">
        <f t="shared" si="16"/>
        <v>0</v>
      </c>
      <c r="DN68" s="33">
        <f t="shared" si="16"/>
        <v>0</v>
      </c>
      <c r="DO68" s="33">
        <f t="shared" si="16"/>
        <v>0</v>
      </c>
      <c r="DP68" s="33">
        <f t="shared" si="16"/>
        <v>0</v>
      </c>
      <c r="DQ68" s="33">
        <f t="shared" si="16"/>
        <v>0</v>
      </c>
      <c r="DR68" s="33" t="s">
        <v>0</v>
      </c>
    </row>
    <row r="69" spans="1:122" ht="108.2" customHeight="1" x14ac:dyDescent="0.2">
      <c r="A69" s="32" t="s">
        <v>402</v>
      </c>
      <c r="B69" s="43" t="s">
        <v>0</v>
      </c>
      <c r="C69" s="44" t="s">
        <v>0</v>
      </c>
      <c r="D69" s="31" t="s">
        <v>0</v>
      </c>
      <c r="E69" s="31" t="s">
        <v>0</v>
      </c>
      <c r="F69" s="31" t="s">
        <v>0</v>
      </c>
      <c r="G69" s="31" t="s">
        <v>0</v>
      </c>
      <c r="H69" s="31" t="s">
        <v>0</v>
      </c>
      <c r="I69" s="31" t="s">
        <v>0</v>
      </c>
      <c r="J69" s="31" t="s">
        <v>0</v>
      </c>
      <c r="K69" s="31" t="s">
        <v>0</v>
      </c>
      <c r="L69" s="31" t="s">
        <v>0</v>
      </c>
      <c r="M69" s="31" t="s">
        <v>0</v>
      </c>
      <c r="N69" s="31" t="s">
        <v>0</v>
      </c>
      <c r="O69" s="31" t="s">
        <v>0</v>
      </c>
      <c r="P69" s="31" t="s">
        <v>0</v>
      </c>
      <c r="Q69" s="31" t="s">
        <v>0</v>
      </c>
      <c r="R69" s="31" t="s">
        <v>0</v>
      </c>
      <c r="S69" s="31" t="s">
        <v>0</v>
      </c>
      <c r="T69" s="31" t="s">
        <v>0</v>
      </c>
      <c r="U69" s="31" t="s">
        <v>0</v>
      </c>
      <c r="V69" s="31" t="s">
        <v>0</v>
      </c>
      <c r="W69" s="31" t="s">
        <v>0</v>
      </c>
      <c r="X69" s="31" t="s">
        <v>409</v>
      </c>
      <c r="Y69" s="31" t="s">
        <v>180</v>
      </c>
      <c r="Z69" s="31" t="s">
        <v>307</v>
      </c>
      <c r="AA69" s="31" t="s">
        <v>0</v>
      </c>
      <c r="AB69" s="31" t="s">
        <v>0</v>
      </c>
      <c r="AC69" s="31" t="s">
        <v>307</v>
      </c>
      <c r="AD69" s="31" t="s">
        <v>61</v>
      </c>
      <c r="AE69" s="31" t="s">
        <v>0</v>
      </c>
      <c r="AF69" s="33">
        <v>0</v>
      </c>
      <c r="AG69" s="33">
        <v>0</v>
      </c>
      <c r="AH69" s="33">
        <v>0</v>
      </c>
      <c r="AI69" s="33">
        <v>0</v>
      </c>
      <c r="AJ69" s="33">
        <v>0</v>
      </c>
      <c r="AK69" s="33">
        <v>0</v>
      </c>
      <c r="AL69" s="33">
        <v>0</v>
      </c>
      <c r="AM69" s="33">
        <v>0</v>
      </c>
      <c r="AN69" s="33">
        <v>0</v>
      </c>
      <c r="AO69" s="33">
        <v>0</v>
      </c>
      <c r="AP69" s="33">
        <f t="shared" si="8"/>
        <v>0</v>
      </c>
      <c r="AQ69" s="33">
        <v>0</v>
      </c>
      <c r="AR69" s="33">
        <v>0</v>
      </c>
      <c r="AS69" s="33">
        <v>0</v>
      </c>
      <c r="AT69" s="33">
        <v>0</v>
      </c>
      <c r="AU69" s="33">
        <f t="shared" si="9"/>
        <v>0</v>
      </c>
      <c r="AV69" s="33">
        <v>0</v>
      </c>
      <c r="AW69" s="33">
        <v>0</v>
      </c>
      <c r="AX69" s="33">
        <v>0</v>
      </c>
      <c r="AY69" s="33">
        <v>0</v>
      </c>
      <c r="AZ69" s="33">
        <f t="shared" si="10"/>
        <v>0</v>
      </c>
      <c r="BA69" s="33">
        <v>0</v>
      </c>
      <c r="BB69" s="33">
        <v>0</v>
      </c>
      <c r="BC69" s="33">
        <v>0</v>
      </c>
      <c r="BD69" s="33">
        <v>0</v>
      </c>
      <c r="BE69" s="33">
        <f t="shared" si="11"/>
        <v>0</v>
      </c>
      <c r="BF69" s="33">
        <v>0</v>
      </c>
      <c r="BG69" s="33">
        <v>0</v>
      </c>
      <c r="BH69" s="33">
        <v>0</v>
      </c>
      <c r="BI69" s="33">
        <v>0</v>
      </c>
      <c r="BJ69" s="33">
        <v>0</v>
      </c>
      <c r="BK69" s="33">
        <v>0</v>
      </c>
      <c r="BL69" s="33">
        <v>0</v>
      </c>
      <c r="BM69" s="33">
        <v>0</v>
      </c>
      <c r="BN69" s="33">
        <v>0</v>
      </c>
      <c r="BO69" s="33">
        <v>0</v>
      </c>
      <c r="BP69" s="33">
        <v>0</v>
      </c>
      <c r="BQ69" s="33">
        <v>0</v>
      </c>
      <c r="BR69" s="33">
        <v>0</v>
      </c>
      <c r="BS69" s="33">
        <v>0</v>
      </c>
      <c r="BT69" s="33">
        <f t="shared" si="12"/>
        <v>0</v>
      </c>
      <c r="BU69" s="33">
        <v>0</v>
      </c>
      <c r="BV69" s="33">
        <v>0</v>
      </c>
      <c r="BW69" s="33">
        <v>0</v>
      </c>
      <c r="BX69" s="33">
        <v>0</v>
      </c>
      <c r="BY69" s="33">
        <f t="shared" si="13"/>
        <v>0</v>
      </c>
      <c r="BZ69" s="33">
        <v>0</v>
      </c>
      <c r="CA69" s="33">
        <v>0</v>
      </c>
      <c r="CB69" s="33">
        <v>0</v>
      </c>
      <c r="CC69" s="33">
        <v>0</v>
      </c>
      <c r="CD69" s="33">
        <v>0</v>
      </c>
      <c r="CE69" s="33">
        <v>0</v>
      </c>
      <c r="CF69" s="33">
        <v>0</v>
      </c>
      <c r="CG69" s="33">
        <v>0</v>
      </c>
      <c r="CH69" s="33">
        <v>0</v>
      </c>
      <c r="CI69" s="33">
        <f t="shared" si="14"/>
        <v>0</v>
      </c>
      <c r="CJ69" s="33">
        <v>0</v>
      </c>
      <c r="CK69" s="33">
        <v>0</v>
      </c>
      <c r="CL69" s="33">
        <v>0</v>
      </c>
      <c r="CM69" s="33">
        <v>0</v>
      </c>
      <c r="CN69" s="33">
        <v>0</v>
      </c>
      <c r="CO69" s="33">
        <v>0</v>
      </c>
      <c r="CP69" s="33">
        <v>0</v>
      </c>
      <c r="CQ69" s="33">
        <v>0</v>
      </c>
      <c r="CR69" s="33">
        <v>0</v>
      </c>
      <c r="CS69" s="33">
        <f t="shared" si="15"/>
        <v>0</v>
      </c>
      <c r="CT69" s="33">
        <f t="shared" si="15"/>
        <v>0</v>
      </c>
      <c r="CU69" s="33">
        <f t="shared" si="15"/>
        <v>0</v>
      </c>
      <c r="CV69" s="33">
        <f t="shared" si="15"/>
        <v>0</v>
      </c>
      <c r="CW69" s="33">
        <f t="shared" si="15"/>
        <v>0</v>
      </c>
      <c r="CX69" s="33">
        <f t="shared" si="15"/>
        <v>0</v>
      </c>
      <c r="CY69" s="33">
        <f t="shared" si="15"/>
        <v>0</v>
      </c>
      <c r="CZ69" s="33">
        <f t="shared" si="15"/>
        <v>0</v>
      </c>
      <c r="DA69" s="33">
        <f t="shared" si="15"/>
        <v>0</v>
      </c>
      <c r="DB69" s="33">
        <f t="shared" si="15"/>
        <v>0</v>
      </c>
      <c r="DC69" s="33">
        <v>0</v>
      </c>
      <c r="DD69" s="33">
        <v>0</v>
      </c>
      <c r="DE69" s="33">
        <v>0</v>
      </c>
      <c r="DF69" s="33">
        <v>0</v>
      </c>
      <c r="DG69" s="33">
        <v>0</v>
      </c>
      <c r="DH69" s="33">
        <f t="shared" si="16"/>
        <v>0</v>
      </c>
      <c r="DI69" s="33">
        <f t="shared" si="16"/>
        <v>0</v>
      </c>
      <c r="DJ69" s="33">
        <f t="shared" si="16"/>
        <v>0</v>
      </c>
      <c r="DK69" s="33">
        <f t="shared" si="16"/>
        <v>0</v>
      </c>
      <c r="DL69" s="33">
        <f t="shared" si="16"/>
        <v>0</v>
      </c>
      <c r="DM69" s="33">
        <f t="shared" si="16"/>
        <v>0</v>
      </c>
      <c r="DN69" s="33">
        <f t="shared" si="16"/>
        <v>0</v>
      </c>
      <c r="DO69" s="33">
        <f t="shared" si="16"/>
        <v>0</v>
      </c>
      <c r="DP69" s="33">
        <f t="shared" si="16"/>
        <v>0</v>
      </c>
      <c r="DQ69" s="33">
        <f t="shared" si="16"/>
        <v>0</v>
      </c>
      <c r="DR69" s="33" t="s">
        <v>0</v>
      </c>
    </row>
    <row r="70" spans="1:122" ht="132.4" customHeight="1" x14ac:dyDescent="0.2">
      <c r="A70" s="32" t="s">
        <v>402</v>
      </c>
      <c r="B70" s="43" t="s">
        <v>0</v>
      </c>
      <c r="C70" s="44" t="s">
        <v>0</v>
      </c>
      <c r="D70" s="31" t="s">
        <v>0</v>
      </c>
      <c r="E70" s="31" t="s">
        <v>0</v>
      </c>
      <c r="F70" s="31" t="s">
        <v>0</v>
      </c>
      <c r="G70" s="31" t="s">
        <v>333</v>
      </c>
      <c r="H70" s="31" t="s">
        <v>180</v>
      </c>
      <c r="I70" s="31" t="s">
        <v>238</v>
      </c>
      <c r="J70" s="31" t="s">
        <v>61</v>
      </c>
      <c r="K70" s="31" t="s">
        <v>0</v>
      </c>
      <c r="L70" s="31" t="s">
        <v>0</v>
      </c>
      <c r="M70" s="31" t="s">
        <v>0</v>
      </c>
      <c r="N70" s="31" t="s">
        <v>0</v>
      </c>
      <c r="O70" s="31" t="s">
        <v>0</v>
      </c>
      <c r="P70" s="31" t="s">
        <v>0</v>
      </c>
      <c r="Q70" s="31" t="s">
        <v>0</v>
      </c>
      <c r="R70" s="31" t="s">
        <v>0</v>
      </c>
      <c r="S70" s="31" t="s">
        <v>0</v>
      </c>
      <c r="T70" s="31" t="s">
        <v>0</v>
      </c>
      <c r="U70" s="31" t="s">
        <v>0</v>
      </c>
      <c r="V70" s="31" t="s">
        <v>0</v>
      </c>
      <c r="W70" s="31" t="s">
        <v>0</v>
      </c>
      <c r="X70" s="31" t="s">
        <v>0</v>
      </c>
      <c r="Y70" s="31" t="s">
        <v>0</v>
      </c>
      <c r="Z70" s="31" t="s">
        <v>0</v>
      </c>
      <c r="AA70" s="31" t="s">
        <v>0</v>
      </c>
      <c r="AB70" s="31" t="s">
        <v>0</v>
      </c>
      <c r="AC70" s="31" t="s">
        <v>0</v>
      </c>
      <c r="AD70" s="31" t="s">
        <v>61</v>
      </c>
      <c r="AE70" s="31" t="s">
        <v>406</v>
      </c>
      <c r="AF70" s="33">
        <v>1827</v>
      </c>
      <c r="AG70" s="33">
        <v>1827</v>
      </c>
      <c r="AH70" s="33">
        <v>356.6</v>
      </c>
      <c r="AI70" s="33">
        <v>356.6</v>
      </c>
      <c r="AJ70" s="33">
        <v>948.4</v>
      </c>
      <c r="AK70" s="33">
        <v>948.4</v>
      </c>
      <c r="AL70" s="33">
        <v>0</v>
      </c>
      <c r="AM70" s="33">
        <v>0</v>
      </c>
      <c r="AN70" s="33">
        <v>522</v>
      </c>
      <c r="AO70" s="33">
        <v>522</v>
      </c>
      <c r="AP70" s="33">
        <f t="shared" si="8"/>
        <v>1987.6</v>
      </c>
      <c r="AQ70" s="33">
        <v>357.5</v>
      </c>
      <c r="AR70" s="33">
        <v>1062.2</v>
      </c>
      <c r="AS70" s="33">
        <v>0</v>
      </c>
      <c r="AT70" s="33">
        <v>567.9</v>
      </c>
      <c r="AU70" s="33">
        <f t="shared" si="9"/>
        <v>1987.6</v>
      </c>
      <c r="AV70" s="33">
        <v>367.6</v>
      </c>
      <c r="AW70" s="33">
        <v>1052.0999999999999</v>
      </c>
      <c r="AX70" s="33">
        <v>0</v>
      </c>
      <c r="AY70" s="33">
        <v>567.9</v>
      </c>
      <c r="AZ70" s="33">
        <f t="shared" si="10"/>
        <v>1987.6</v>
      </c>
      <c r="BA70" s="33">
        <v>378</v>
      </c>
      <c r="BB70" s="33">
        <v>1041.7</v>
      </c>
      <c r="BC70" s="33">
        <v>0</v>
      </c>
      <c r="BD70" s="33">
        <v>567.9</v>
      </c>
      <c r="BE70" s="33">
        <f t="shared" si="11"/>
        <v>1987.6</v>
      </c>
      <c r="BF70" s="33">
        <v>378</v>
      </c>
      <c r="BG70" s="33">
        <v>1041.7</v>
      </c>
      <c r="BH70" s="33">
        <v>0</v>
      </c>
      <c r="BI70" s="33">
        <v>567.9</v>
      </c>
      <c r="BJ70" s="33">
        <v>1827</v>
      </c>
      <c r="BK70" s="33">
        <v>1827</v>
      </c>
      <c r="BL70" s="33">
        <v>356.6</v>
      </c>
      <c r="BM70" s="33">
        <v>356.6</v>
      </c>
      <c r="BN70" s="33">
        <v>948.4</v>
      </c>
      <c r="BO70" s="33">
        <v>948.4</v>
      </c>
      <c r="BP70" s="33">
        <v>0</v>
      </c>
      <c r="BQ70" s="33">
        <v>0</v>
      </c>
      <c r="BR70" s="33">
        <v>522</v>
      </c>
      <c r="BS70" s="33">
        <v>522</v>
      </c>
      <c r="BT70" s="33">
        <f t="shared" si="12"/>
        <v>1987.6</v>
      </c>
      <c r="BU70" s="33">
        <v>357.5</v>
      </c>
      <c r="BV70" s="33">
        <v>1062.2</v>
      </c>
      <c r="BW70" s="33">
        <v>0</v>
      </c>
      <c r="BX70" s="33">
        <v>567.9</v>
      </c>
      <c r="BY70" s="33">
        <f t="shared" si="13"/>
        <v>1987.6</v>
      </c>
      <c r="BZ70" s="33">
        <v>367.6</v>
      </c>
      <c r="CA70" s="33">
        <v>1052.0999999999999</v>
      </c>
      <c r="CB70" s="33">
        <v>0</v>
      </c>
      <c r="CC70" s="33">
        <v>567.9</v>
      </c>
      <c r="CD70" s="33">
        <v>1987.6</v>
      </c>
      <c r="CE70" s="33">
        <v>378</v>
      </c>
      <c r="CF70" s="33">
        <v>1041.7</v>
      </c>
      <c r="CG70" s="33">
        <v>0</v>
      </c>
      <c r="CH70" s="33">
        <v>567.9</v>
      </c>
      <c r="CI70" s="33">
        <f t="shared" si="14"/>
        <v>1987.6</v>
      </c>
      <c r="CJ70" s="33">
        <v>378</v>
      </c>
      <c r="CK70" s="33">
        <v>1041.7</v>
      </c>
      <c r="CL70" s="33">
        <v>0</v>
      </c>
      <c r="CM70" s="33">
        <v>567.9</v>
      </c>
      <c r="CN70" s="33">
        <v>1827</v>
      </c>
      <c r="CO70" s="33">
        <v>356.6</v>
      </c>
      <c r="CP70" s="33">
        <v>948.4</v>
      </c>
      <c r="CQ70" s="33">
        <v>0</v>
      </c>
      <c r="CR70" s="33">
        <v>522</v>
      </c>
      <c r="CS70" s="33">
        <f t="shared" si="15"/>
        <v>1987.6</v>
      </c>
      <c r="CT70" s="33">
        <f t="shared" si="15"/>
        <v>357.5</v>
      </c>
      <c r="CU70" s="33">
        <f t="shared" si="15"/>
        <v>1062.2</v>
      </c>
      <c r="CV70" s="33">
        <f t="shared" si="15"/>
        <v>0</v>
      </c>
      <c r="CW70" s="33">
        <f t="shared" si="15"/>
        <v>567.9</v>
      </c>
      <c r="CX70" s="33">
        <f t="shared" si="15"/>
        <v>1987.6</v>
      </c>
      <c r="CY70" s="33">
        <f t="shared" si="15"/>
        <v>367.6</v>
      </c>
      <c r="CZ70" s="33">
        <f t="shared" si="15"/>
        <v>1052.0999999999999</v>
      </c>
      <c r="DA70" s="33">
        <f t="shared" si="15"/>
        <v>0</v>
      </c>
      <c r="DB70" s="33">
        <f t="shared" si="15"/>
        <v>567.9</v>
      </c>
      <c r="DC70" s="33">
        <v>1827</v>
      </c>
      <c r="DD70" s="33">
        <v>356.6</v>
      </c>
      <c r="DE70" s="33">
        <v>948.4</v>
      </c>
      <c r="DF70" s="33">
        <v>0</v>
      </c>
      <c r="DG70" s="33">
        <v>522</v>
      </c>
      <c r="DH70" s="33">
        <f t="shared" si="16"/>
        <v>1987.6</v>
      </c>
      <c r="DI70" s="33">
        <f t="shared" si="16"/>
        <v>357.5</v>
      </c>
      <c r="DJ70" s="33">
        <f t="shared" si="16"/>
        <v>1062.2</v>
      </c>
      <c r="DK70" s="33">
        <f t="shared" si="16"/>
        <v>0</v>
      </c>
      <c r="DL70" s="33">
        <f t="shared" si="16"/>
        <v>567.9</v>
      </c>
      <c r="DM70" s="33">
        <f t="shared" si="16"/>
        <v>1987.6</v>
      </c>
      <c r="DN70" s="33">
        <f t="shared" si="16"/>
        <v>367.6</v>
      </c>
      <c r="DO70" s="33">
        <f t="shared" si="16"/>
        <v>1052.0999999999999</v>
      </c>
      <c r="DP70" s="33">
        <f t="shared" si="16"/>
        <v>0</v>
      </c>
      <c r="DQ70" s="33">
        <f t="shared" si="16"/>
        <v>567.9</v>
      </c>
      <c r="DR70" s="33" t="s">
        <v>183</v>
      </c>
    </row>
    <row r="71" spans="1:122" ht="180.95" customHeight="1" x14ac:dyDescent="0.2">
      <c r="A71" s="32" t="s">
        <v>402</v>
      </c>
      <c r="B71" s="43" t="s">
        <v>0</v>
      </c>
      <c r="C71" s="44" t="s">
        <v>0</v>
      </c>
      <c r="D71" s="31" t="s">
        <v>0</v>
      </c>
      <c r="E71" s="31" t="s">
        <v>0</v>
      </c>
      <c r="F71" s="31" t="s">
        <v>0</v>
      </c>
      <c r="G71" s="31" t="s">
        <v>0</v>
      </c>
      <c r="H71" s="31" t="s">
        <v>0</v>
      </c>
      <c r="I71" s="31" t="s">
        <v>0</v>
      </c>
      <c r="J71" s="31" t="s">
        <v>0</v>
      </c>
      <c r="K71" s="31" t="s">
        <v>0</v>
      </c>
      <c r="L71" s="31" t="s">
        <v>0</v>
      </c>
      <c r="M71" s="31" t="s">
        <v>0</v>
      </c>
      <c r="N71" s="31" t="s">
        <v>331</v>
      </c>
      <c r="O71" s="31" t="s">
        <v>180</v>
      </c>
      <c r="P71" s="31" t="s">
        <v>238</v>
      </c>
      <c r="Q71" s="31" t="s">
        <v>332</v>
      </c>
      <c r="R71" s="31" t="s">
        <v>0</v>
      </c>
      <c r="S71" s="31" t="s">
        <v>0</v>
      </c>
      <c r="T71" s="31" t="s">
        <v>0</v>
      </c>
      <c r="U71" s="31" t="s">
        <v>0</v>
      </c>
      <c r="V71" s="31" t="s">
        <v>0</v>
      </c>
      <c r="W71" s="31" t="s">
        <v>0</v>
      </c>
      <c r="X71" s="31" t="s">
        <v>0</v>
      </c>
      <c r="Y71" s="31" t="s">
        <v>0</v>
      </c>
      <c r="Z71" s="31" t="s">
        <v>0</v>
      </c>
      <c r="AA71" s="31" t="s">
        <v>0</v>
      </c>
      <c r="AB71" s="31" t="s">
        <v>0</v>
      </c>
      <c r="AC71" s="31" t="s">
        <v>0</v>
      </c>
      <c r="AD71" s="31" t="s">
        <v>61</v>
      </c>
      <c r="AE71" s="31" t="s">
        <v>406</v>
      </c>
      <c r="AF71" s="33">
        <v>1827</v>
      </c>
      <c r="AG71" s="33">
        <v>1827</v>
      </c>
      <c r="AH71" s="33">
        <v>356.6</v>
      </c>
      <c r="AI71" s="33">
        <v>356.6</v>
      </c>
      <c r="AJ71" s="33">
        <v>948.4</v>
      </c>
      <c r="AK71" s="33">
        <v>948.4</v>
      </c>
      <c r="AL71" s="33">
        <v>0</v>
      </c>
      <c r="AM71" s="33">
        <v>0</v>
      </c>
      <c r="AN71" s="33">
        <v>522</v>
      </c>
      <c r="AO71" s="33">
        <v>522</v>
      </c>
      <c r="AP71" s="33">
        <f t="shared" si="8"/>
        <v>1987.6</v>
      </c>
      <c r="AQ71" s="33">
        <v>357.5</v>
      </c>
      <c r="AR71" s="33">
        <v>1062.2</v>
      </c>
      <c r="AS71" s="33">
        <v>0</v>
      </c>
      <c r="AT71" s="33">
        <v>567.9</v>
      </c>
      <c r="AU71" s="33">
        <f t="shared" si="9"/>
        <v>1987.6</v>
      </c>
      <c r="AV71" s="33">
        <v>367.6</v>
      </c>
      <c r="AW71" s="33">
        <v>1052.0999999999999</v>
      </c>
      <c r="AX71" s="33">
        <v>0</v>
      </c>
      <c r="AY71" s="33">
        <v>567.9</v>
      </c>
      <c r="AZ71" s="33">
        <f t="shared" si="10"/>
        <v>1987.6</v>
      </c>
      <c r="BA71" s="33">
        <v>378</v>
      </c>
      <c r="BB71" s="33">
        <v>1041.7</v>
      </c>
      <c r="BC71" s="33">
        <v>0</v>
      </c>
      <c r="BD71" s="33">
        <v>567.9</v>
      </c>
      <c r="BE71" s="33">
        <f t="shared" si="11"/>
        <v>1987.6</v>
      </c>
      <c r="BF71" s="33">
        <v>378</v>
      </c>
      <c r="BG71" s="33">
        <v>1041.7</v>
      </c>
      <c r="BH71" s="33">
        <v>0</v>
      </c>
      <c r="BI71" s="33">
        <v>567.9</v>
      </c>
      <c r="BJ71" s="33">
        <v>1827</v>
      </c>
      <c r="BK71" s="33">
        <v>1827</v>
      </c>
      <c r="BL71" s="33">
        <v>356.6</v>
      </c>
      <c r="BM71" s="33">
        <v>356.6</v>
      </c>
      <c r="BN71" s="33">
        <v>948.4</v>
      </c>
      <c r="BO71" s="33">
        <v>948.4</v>
      </c>
      <c r="BP71" s="33">
        <v>0</v>
      </c>
      <c r="BQ71" s="33">
        <v>0</v>
      </c>
      <c r="BR71" s="33">
        <v>522</v>
      </c>
      <c r="BS71" s="33">
        <v>522</v>
      </c>
      <c r="BT71" s="33">
        <f t="shared" si="12"/>
        <v>1987.6</v>
      </c>
      <c r="BU71" s="33">
        <v>357.5</v>
      </c>
      <c r="BV71" s="33">
        <v>1062.2</v>
      </c>
      <c r="BW71" s="33">
        <v>0</v>
      </c>
      <c r="BX71" s="33">
        <v>567.9</v>
      </c>
      <c r="BY71" s="33">
        <f t="shared" si="13"/>
        <v>1987.6</v>
      </c>
      <c r="BZ71" s="33">
        <v>367.6</v>
      </c>
      <c r="CA71" s="33">
        <v>1052.0999999999999</v>
      </c>
      <c r="CB71" s="33">
        <v>0</v>
      </c>
      <c r="CC71" s="33">
        <v>567.9</v>
      </c>
      <c r="CD71" s="33">
        <v>1987.6</v>
      </c>
      <c r="CE71" s="33">
        <v>378</v>
      </c>
      <c r="CF71" s="33">
        <v>1041.7</v>
      </c>
      <c r="CG71" s="33">
        <v>0</v>
      </c>
      <c r="CH71" s="33">
        <v>567.9</v>
      </c>
      <c r="CI71" s="33">
        <f t="shared" si="14"/>
        <v>1987.6</v>
      </c>
      <c r="CJ71" s="33">
        <v>378</v>
      </c>
      <c r="CK71" s="33">
        <v>1041.7</v>
      </c>
      <c r="CL71" s="33">
        <v>0</v>
      </c>
      <c r="CM71" s="33">
        <v>567.9</v>
      </c>
      <c r="CN71" s="33">
        <v>1827</v>
      </c>
      <c r="CO71" s="33">
        <v>356.6</v>
      </c>
      <c r="CP71" s="33">
        <v>948.4</v>
      </c>
      <c r="CQ71" s="33">
        <v>0</v>
      </c>
      <c r="CR71" s="33">
        <v>522</v>
      </c>
      <c r="CS71" s="33">
        <f t="shared" si="15"/>
        <v>1987.6</v>
      </c>
      <c r="CT71" s="33">
        <f t="shared" si="15"/>
        <v>357.5</v>
      </c>
      <c r="CU71" s="33">
        <f t="shared" si="15"/>
        <v>1062.2</v>
      </c>
      <c r="CV71" s="33">
        <f t="shared" si="15"/>
        <v>0</v>
      </c>
      <c r="CW71" s="33">
        <f t="shared" si="15"/>
        <v>567.9</v>
      </c>
      <c r="CX71" s="33">
        <f t="shared" si="15"/>
        <v>1987.6</v>
      </c>
      <c r="CY71" s="33">
        <f t="shared" si="15"/>
        <v>367.6</v>
      </c>
      <c r="CZ71" s="33">
        <f t="shared" si="15"/>
        <v>1052.0999999999999</v>
      </c>
      <c r="DA71" s="33">
        <f t="shared" si="15"/>
        <v>0</v>
      </c>
      <c r="DB71" s="33">
        <f t="shared" si="15"/>
        <v>567.9</v>
      </c>
      <c r="DC71" s="33">
        <v>1827</v>
      </c>
      <c r="DD71" s="33">
        <v>356.6</v>
      </c>
      <c r="DE71" s="33">
        <v>948.4</v>
      </c>
      <c r="DF71" s="33">
        <v>0</v>
      </c>
      <c r="DG71" s="33">
        <v>522</v>
      </c>
      <c r="DH71" s="33">
        <f t="shared" si="16"/>
        <v>1987.6</v>
      </c>
      <c r="DI71" s="33">
        <f t="shared" si="16"/>
        <v>357.5</v>
      </c>
      <c r="DJ71" s="33">
        <f t="shared" si="16"/>
        <v>1062.2</v>
      </c>
      <c r="DK71" s="33">
        <f t="shared" si="16"/>
        <v>0</v>
      </c>
      <c r="DL71" s="33">
        <f t="shared" si="16"/>
        <v>567.9</v>
      </c>
      <c r="DM71" s="33">
        <f t="shared" si="16"/>
        <v>1987.6</v>
      </c>
      <c r="DN71" s="33">
        <f t="shared" si="16"/>
        <v>367.6</v>
      </c>
      <c r="DO71" s="33">
        <f t="shared" si="16"/>
        <v>1052.0999999999999</v>
      </c>
      <c r="DP71" s="33">
        <f t="shared" si="16"/>
        <v>0</v>
      </c>
      <c r="DQ71" s="33">
        <f t="shared" si="16"/>
        <v>567.9</v>
      </c>
      <c r="DR71" s="33" t="s">
        <v>183</v>
      </c>
    </row>
    <row r="72" spans="1:122" ht="17.649999999999999" customHeight="1" x14ac:dyDescent="0.2">
      <c r="A72" s="32" t="s">
        <v>410</v>
      </c>
      <c r="B72" s="32" t="s">
        <v>411</v>
      </c>
      <c r="C72" s="31" t="s">
        <v>412</v>
      </c>
      <c r="D72" s="31" t="s">
        <v>0</v>
      </c>
      <c r="E72" s="31" t="s">
        <v>0</v>
      </c>
      <c r="F72" s="31" t="s">
        <v>0</v>
      </c>
      <c r="G72" s="31" t="s">
        <v>0</v>
      </c>
      <c r="H72" s="31" t="s">
        <v>0</v>
      </c>
      <c r="I72" s="31" t="s">
        <v>0</v>
      </c>
      <c r="J72" s="31" t="s">
        <v>0</v>
      </c>
      <c r="K72" s="31" t="s">
        <v>0</v>
      </c>
      <c r="L72" s="31" t="s">
        <v>0</v>
      </c>
      <c r="M72" s="31" t="s">
        <v>0</v>
      </c>
      <c r="N72" s="31" t="s">
        <v>0</v>
      </c>
      <c r="O72" s="31" t="s">
        <v>0</v>
      </c>
      <c r="P72" s="31" t="s">
        <v>0</v>
      </c>
      <c r="Q72" s="31" t="s">
        <v>0</v>
      </c>
      <c r="R72" s="31" t="s">
        <v>0</v>
      </c>
      <c r="S72" s="31" t="s">
        <v>0</v>
      </c>
      <c r="T72" s="31" t="s">
        <v>0</v>
      </c>
      <c r="U72" s="31" t="s">
        <v>0</v>
      </c>
      <c r="V72" s="31" t="s">
        <v>0</v>
      </c>
      <c r="W72" s="31" t="s">
        <v>0</v>
      </c>
      <c r="X72" s="31" t="s">
        <v>0</v>
      </c>
      <c r="Y72" s="31" t="s">
        <v>0</v>
      </c>
      <c r="Z72" s="31" t="s">
        <v>0</v>
      </c>
      <c r="AA72" s="31" t="s">
        <v>0</v>
      </c>
      <c r="AB72" s="31" t="s">
        <v>0</v>
      </c>
      <c r="AC72" s="31" t="s">
        <v>0</v>
      </c>
      <c r="AD72" s="31" t="s">
        <v>0</v>
      </c>
      <c r="AE72" s="31" t="s">
        <v>0</v>
      </c>
      <c r="AF72" s="33">
        <v>86778.2</v>
      </c>
      <c r="AG72" s="33">
        <v>85403.9</v>
      </c>
      <c r="AH72" s="33">
        <v>1047</v>
      </c>
      <c r="AI72" s="33">
        <v>1047</v>
      </c>
      <c r="AJ72" s="33">
        <v>100</v>
      </c>
      <c r="AK72" s="33">
        <v>95.5</v>
      </c>
      <c r="AL72" s="33">
        <v>0</v>
      </c>
      <c r="AM72" s="33">
        <v>0</v>
      </c>
      <c r="AN72" s="33">
        <v>85631.2</v>
      </c>
      <c r="AO72" s="33">
        <v>84261.4</v>
      </c>
      <c r="AP72" s="33">
        <f>AP73+AP76+AP78+AP81+AP84</f>
        <v>93861.4</v>
      </c>
      <c r="AQ72" s="33">
        <f t="shared" ref="AQ72:BI72" si="17">AQ73+AQ76+AQ78+AQ81+AQ84</f>
        <v>0</v>
      </c>
      <c r="AR72" s="33">
        <f t="shared" si="17"/>
        <v>0</v>
      </c>
      <c r="AS72" s="33">
        <f t="shared" si="17"/>
        <v>0</v>
      </c>
      <c r="AT72" s="33">
        <f t="shared" si="17"/>
        <v>93861.4</v>
      </c>
      <c r="AU72" s="33">
        <f t="shared" si="17"/>
        <v>92742.9</v>
      </c>
      <c r="AV72" s="33">
        <f t="shared" si="17"/>
        <v>0</v>
      </c>
      <c r="AW72" s="33">
        <f t="shared" si="17"/>
        <v>0</v>
      </c>
      <c r="AX72" s="33">
        <f t="shared" si="17"/>
        <v>0</v>
      </c>
      <c r="AY72" s="33">
        <f t="shared" si="17"/>
        <v>92742.9</v>
      </c>
      <c r="AZ72" s="33">
        <f t="shared" si="17"/>
        <v>92916.3</v>
      </c>
      <c r="BA72" s="33">
        <f t="shared" si="17"/>
        <v>0</v>
      </c>
      <c r="BB72" s="33">
        <f t="shared" si="17"/>
        <v>0</v>
      </c>
      <c r="BC72" s="33">
        <f t="shared" si="17"/>
        <v>0</v>
      </c>
      <c r="BD72" s="33">
        <f t="shared" si="17"/>
        <v>92916.3</v>
      </c>
      <c r="BE72" s="33">
        <f t="shared" si="17"/>
        <v>92916.3</v>
      </c>
      <c r="BF72" s="33">
        <f t="shared" si="17"/>
        <v>0</v>
      </c>
      <c r="BG72" s="33">
        <f t="shared" si="17"/>
        <v>0</v>
      </c>
      <c r="BH72" s="33">
        <f t="shared" si="17"/>
        <v>0</v>
      </c>
      <c r="BI72" s="33">
        <f t="shared" si="17"/>
        <v>92916.3</v>
      </c>
      <c r="BJ72" s="33">
        <v>84264.7</v>
      </c>
      <c r="BK72" s="33">
        <v>82890.399999999994</v>
      </c>
      <c r="BL72" s="33">
        <v>1047</v>
      </c>
      <c r="BM72" s="33">
        <v>1047</v>
      </c>
      <c r="BN72" s="33">
        <v>4.5</v>
      </c>
      <c r="BO72" s="33">
        <v>0</v>
      </c>
      <c r="BP72" s="33">
        <v>0</v>
      </c>
      <c r="BQ72" s="33">
        <v>0</v>
      </c>
      <c r="BR72" s="33">
        <v>83213.2</v>
      </c>
      <c r="BS72" s="33">
        <v>81843.399999999994</v>
      </c>
      <c r="BT72" s="33">
        <f t="shared" ref="BT72:CM72" si="18">BT73+BT76+BT78+BT81+BT84</f>
        <v>93861.4</v>
      </c>
      <c r="BU72" s="33">
        <f t="shared" si="18"/>
        <v>0</v>
      </c>
      <c r="BV72" s="33">
        <f t="shared" si="18"/>
        <v>0</v>
      </c>
      <c r="BW72" s="33">
        <f t="shared" si="18"/>
        <v>0</v>
      </c>
      <c r="BX72" s="33">
        <f t="shared" si="18"/>
        <v>93861.4</v>
      </c>
      <c r="BY72" s="33">
        <f t="shared" si="18"/>
        <v>92742.9</v>
      </c>
      <c r="BZ72" s="33">
        <f t="shared" si="18"/>
        <v>0</v>
      </c>
      <c r="CA72" s="33">
        <f t="shared" si="18"/>
        <v>0</v>
      </c>
      <c r="CB72" s="33">
        <f t="shared" si="18"/>
        <v>0</v>
      </c>
      <c r="CC72" s="33">
        <f t="shared" si="18"/>
        <v>92742.9</v>
      </c>
      <c r="CD72" s="33">
        <f t="shared" si="18"/>
        <v>92916.3</v>
      </c>
      <c r="CE72" s="33">
        <f t="shared" si="18"/>
        <v>0</v>
      </c>
      <c r="CF72" s="33">
        <f t="shared" si="18"/>
        <v>0</v>
      </c>
      <c r="CG72" s="33">
        <f t="shared" si="18"/>
        <v>0</v>
      </c>
      <c r="CH72" s="33">
        <f t="shared" si="18"/>
        <v>92916.3</v>
      </c>
      <c r="CI72" s="33">
        <f t="shared" si="18"/>
        <v>92916.3</v>
      </c>
      <c r="CJ72" s="33">
        <f t="shared" si="18"/>
        <v>0</v>
      </c>
      <c r="CK72" s="33">
        <f t="shared" si="18"/>
        <v>0</v>
      </c>
      <c r="CL72" s="33">
        <f t="shared" si="18"/>
        <v>0</v>
      </c>
      <c r="CM72" s="33">
        <f t="shared" si="18"/>
        <v>92916.3</v>
      </c>
      <c r="CN72" s="33">
        <v>85403.9</v>
      </c>
      <c r="CO72" s="33">
        <v>1047</v>
      </c>
      <c r="CP72" s="33">
        <v>95.5</v>
      </c>
      <c r="CQ72" s="33">
        <v>0</v>
      </c>
      <c r="CR72" s="33">
        <v>84261.4</v>
      </c>
      <c r="CS72" s="33">
        <f t="shared" si="15"/>
        <v>93861.4</v>
      </c>
      <c r="CT72" s="33">
        <f t="shared" si="15"/>
        <v>0</v>
      </c>
      <c r="CU72" s="33">
        <f t="shared" si="15"/>
        <v>0</v>
      </c>
      <c r="CV72" s="33">
        <f t="shared" si="15"/>
        <v>0</v>
      </c>
      <c r="CW72" s="33">
        <f t="shared" si="15"/>
        <v>93861.4</v>
      </c>
      <c r="CX72" s="33">
        <f t="shared" si="15"/>
        <v>92742.9</v>
      </c>
      <c r="CY72" s="33">
        <f t="shared" si="15"/>
        <v>0</v>
      </c>
      <c r="CZ72" s="33">
        <f t="shared" si="15"/>
        <v>0</v>
      </c>
      <c r="DA72" s="33">
        <f t="shared" si="15"/>
        <v>0</v>
      </c>
      <c r="DB72" s="33">
        <f t="shared" si="15"/>
        <v>92742.9</v>
      </c>
      <c r="DC72" s="33">
        <v>82890.399999999994</v>
      </c>
      <c r="DD72" s="33">
        <v>1047</v>
      </c>
      <c r="DE72" s="33">
        <v>0</v>
      </c>
      <c r="DF72" s="33">
        <v>0</v>
      </c>
      <c r="DG72" s="33">
        <v>81843.399999999994</v>
      </c>
      <c r="DH72" s="33">
        <f t="shared" si="16"/>
        <v>93861.4</v>
      </c>
      <c r="DI72" s="33">
        <f t="shared" si="16"/>
        <v>0</v>
      </c>
      <c r="DJ72" s="33">
        <f t="shared" si="16"/>
        <v>0</v>
      </c>
      <c r="DK72" s="33">
        <f t="shared" si="16"/>
        <v>0</v>
      </c>
      <c r="DL72" s="33">
        <f t="shared" si="16"/>
        <v>93861.4</v>
      </c>
      <c r="DM72" s="33">
        <f t="shared" si="16"/>
        <v>92742.9</v>
      </c>
      <c r="DN72" s="33">
        <f t="shared" si="16"/>
        <v>0</v>
      </c>
      <c r="DO72" s="33">
        <f t="shared" si="16"/>
        <v>0</v>
      </c>
      <c r="DP72" s="33">
        <f t="shared" si="16"/>
        <v>0</v>
      </c>
      <c r="DQ72" s="33">
        <f t="shared" si="16"/>
        <v>92742.9</v>
      </c>
      <c r="DR72" s="33" t="s">
        <v>0</v>
      </c>
    </row>
    <row r="73" spans="1:122" ht="84" customHeight="1" x14ac:dyDescent="0.2">
      <c r="A73" s="32" t="s">
        <v>413</v>
      </c>
      <c r="B73" s="43" t="s">
        <v>414</v>
      </c>
      <c r="C73" s="44" t="s">
        <v>415</v>
      </c>
      <c r="D73" s="31" t="s">
        <v>176</v>
      </c>
      <c r="E73" s="31" t="s">
        <v>416</v>
      </c>
      <c r="F73" s="31" t="s">
        <v>178</v>
      </c>
      <c r="G73" s="31" t="s">
        <v>0</v>
      </c>
      <c r="H73" s="31" t="s">
        <v>0</v>
      </c>
      <c r="I73" s="31" t="s">
        <v>0</v>
      </c>
      <c r="J73" s="31" t="s">
        <v>0</v>
      </c>
      <c r="K73" s="31" t="s">
        <v>0</v>
      </c>
      <c r="L73" s="31" t="s">
        <v>0</v>
      </c>
      <c r="M73" s="31" t="s">
        <v>0</v>
      </c>
      <c r="N73" s="31" t="s">
        <v>0</v>
      </c>
      <c r="O73" s="31" t="s">
        <v>0</v>
      </c>
      <c r="P73" s="31" t="s">
        <v>0</v>
      </c>
      <c r="Q73" s="31" t="s">
        <v>0</v>
      </c>
      <c r="R73" s="31" t="s">
        <v>0</v>
      </c>
      <c r="S73" s="31" t="s">
        <v>0</v>
      </c>
      <c r="T73" s="31" t="s">
        <v>0</v>
      </c>
      <c r="U73" s="31" t="s">
        <v>0</v>
      </c>
      <c r="V73" s="31" t="s">
        <v>0</v>
      </c>
      <c r="W73" s="31" t="s">
        <v>0</v>
      </c>
      <c r="X73" s="31" t="s">
        <v>417</v>
      </c>
      <c r="Y73" s="31" t="s">
        <v>180</v>
      </c>
      <c r="Z73" s="31" t="s">
        <v>418</v>
      </c>
      <c r="AA73" s="23" t="s">
        <v>593</v>
      </c>
      <c r="AB73" s="23" t="s">
        <v>180</v>
      </c>
      <c r="AC73" s="23" t="s">
        <v>599</v>
      </c>
      <c r="AD73" s="31" t="s">
        <v>44</v>
      </c>
      <c r="AE73" s="31" t="s">
        <v>642</v>
      </c>
      <c r="AF73" s="33">
        <v>18620.7</v>
      </c>
      <c r="AG73" s="33">
        <v>17798.3</v>
      </c>
      <c r="AH73" s="33">
        <v>242.8</v>
      </c>
      <c r="AI73" s="33">
        <v>242.8</v>
      </c>
      <c r="AJ73" s="33">
        <v>0</v>
      </c>
      <c r="AK73" s="33">
        <v>0</v>
      </c>
      <c r="AL73" s="33">
        <v>0</v>
      </c>
      <c r="AM73" s="33">
        <v>0</v>
      </c>
      <c r="AN73" s="33">
        <v>18377.900000000001</v>
      </c>
      <c r="AO73" s="33">
        <v>17555.5</v>
      </c>
      <c r="AP73" s="33">
        <f t="shared" ref="AP73:AP84" si="19">AQ73+AR73+AT73</f>
        <v>16854</v>
      </c>
      <c r="AQ73" s="33">
        <v>0</v>
      </c>
      <c r="AR73" s="33">
        <v>0</v>
      </c>
      <c r="AS73" s="33">
        <v>0</v>
      </c>
      <c r="AT73" s="33">
        <v>16854</v>
      </c>
      <c r="AU73" s="33">
        <f t="shared" ref="AU73:AU84" si="20">AV73+AW73+AY73</f>
        <v>16854</v>
      </c>
      <c r="AV73" s="33">
        <v>0</v>
      </c>
      <c r="AW73" s="33">
        <v>0</v>
      </c>
      <c r="AX73" s="33">
        <v>0</v>
      </c>
      <c r="AY73" s="33">
        <v>16854</v>
      </c>
      <c r="AZ73" s="33">
        <f t="shared" ref="AZ73:AZ84" si="21">BA73+BB73+BD73</f>
        <v>16854</v>
      </c>
      <c r="BA73" s="33">
        <v>0</v>
      </c>
      <c r="BB73" s="33">
        <v>0</v>
      </c>
      <c r="BC73" s="33">
        <v>0</v>
      </c>
      <c r="BD73" s="33">
        <v>16854</v>
      </c>
      <c r="BE73" s="33">
        <f t="shared" ref="BE73:BE84" si="22">BF73+BG73+BI73</f>
        <v>16854</v>
      </c>
      <c r="BF73" s="33">
        <v>0</v>
      </c>
      <c r="BG73" s="33">
        <v>0</v>
      </c>
      <c r="BH73" s="33">
        <v>0</v>
      </c>
      <c r="BI73" s="33">
        <v>16854</v>
      </c>
      <c r="BJ73" s="33">
        <v>18272.7</v>
      </c>
      <c r="BK73" s="33">
        <v>17450.3</v>
      </c>
      <c r="BL73" s="33">
        <v>242.8</v>
      </c>
      <c r="BM73" s="33">
        <v>242.8</v>
      </c>
      <c r="BN73" s="33">
        <v>0</v>
      </c>
      <c r="BO73" s="33">
        <v>0</v>
      </c>
      <c r="BP73" s="33">
        <v>0</v>
      </c>
      <c r="BQ73" s="33">
        <v>0</v>
      </c>
      <c r="BR73" s="33">
        <v>18029.900000000001</v>
      </c>
      <c r="BS73" s="33">
        <v>17207.5</v>
      </c>
      <c r="BT73" s="33">
        <f t="shared" ref="BT73:BT84" si="23">BU73+BV73+BX73</f>
        <v>16854</v>
      </c>
      <c r="BU73" s="33">
        <v>0</v>
      </c>
      <c r="BV73" s="33">
        <v>0</v>
      </c>
      <c r="BW73" s="33">
        <v>0</v>
      </c>
      <c r="BX73" s="33">
        <v>16854</v>
      </c>
      <c r="BY73" s="33">
        <f t="shared" ref="BY73:BY84" si="24">BZ73+CA73+CC73</f>
        <v>16854</v>
      </c>
      <c r="BZ73" s="33">
        <v>0</v>
      </c>
      <c r="CA73" s="33">
        <v>0</v>
      </c>
      <c r="CB73" s="33">
        <v>0</v>
      </c>
      <c r="CC73" s="33">
        <v>16854</v>
      </c>
      <c r="CD73" s="33">
        <v>16854</v>
      </c>
      <c r="CE73" s="33">
        <v>0</v>
      </c>
      <c r="CF73" s="33">
        <v>0</v>
      </c>
      <c r="CG73" s="33">
        <v>0</v>
      </c>
      <c r="CH73" s="33">
        <v>16854</v>
      </c>
      <c r="CI73" s="33">
        <f t="shared" ref="CI73:CI84" si="25">CJ73+CK73+CM73</f>
        <v>16854</v>
      </c>
      <c r="CJ73" s="33">
        <v>0</v>
      </c>
      <c r="CK73" s="33">
        <v>0</v>
      </c>
      <c r="CL73" s="33">
        <v>0</v>
      </c>
      <c r="CM73" s="33">
        <v>16854</v>
      </c>
      <c r="CN73" s="33">
        <v>17798.3</v>
      </c>
      <c r="CO73" s="33">
        <v>242.8</v>
      </c>
      <c r="CP73" s="33">
        <v>0</v>
      </c>
      <c r="CQ73" s="33">
        <v>0</v>
      </c>
      <c r="CR73" s="33">
        <v>17555.5</v>
      </c>
      <c r="CS73" s="33">
        <f t="shared" si="15"/>
        <v>16854</v>
      </c>
      <c r="CT73" s="33">
        <f t="shared" si="15"/>
        <v>0</v>
      </c>
      <c r="CU73" s="33">
        <f t="shared" si="15"/>
        <v>0</v>
      </c>
      <c r="CV73" s="33">
        <f t="shared" si="15"/>
        <v>0</v>
      </c>
      <c r="CW73" s="33">
        <f t="shared" si="15"/>
        <v>16854</v>
      </c>
      <c r="CX73" s="33">
        <f t="shared" si="15"/>
        <v>16854</v>
      </c>
      <c r="CY73" s="33">
        <f t="shared" si="15"/>
        <v>0</v>
      </c>
      <c r="CZ73" s="33">
        <f t="shared" si="15"/>
        <v>0</v>
      </c>
      <c r="DA73" s="33">
        <f t="shared" si="15"/>
        <v>0</v>
      </c>
      <c r="DB73" s="33">
        <f t="shared" si="15"/>
        <v>16854</v>
      </c>
      <c r="DC73" s="33">
        <v>17450.3</v>
      </c>
      <c r="DD73" s="33">
        <v>242.8</v>
      </c>
      <c r="DE73" s="33">
        <v>0</v>
      </c>
      <c r="DF73" s="33">
        <v>0</v>
      </c>
      <c r="DG73" s="33">
        <v>17207.5</v>
      </c>
      <c r="DH73" s="33">
        <f t="shared" si="16"/>
        <v>16854</v>
      </c>
      <c r="DI73" s="33">
        <f t="shared" si="16"/>
        <v>0</v>
      </c>
      <c r="DJ73" s="33">
        <f t="shared" si="16"/>
        <v>0</v>
      </c>
      <c r="DK73" s="33">
        <f t="shared" si="16"/>
        <v>0</v>
      </c>
      <c r="DL73" s="33">
        <f t="shared" si="16"/>
        <v>16854</v>
      </c>
      <c r="DM73" s="33">
        <f t="shared" si="16"/>
        <v>16854</v>
      </c>
      <c r="DN73" s="33">
        <f t="shared" si="16"/>
        <v>0</v>
      </c>
      <c r="DO73" s="33">
        <f t="shared" si="16"/>
        <v>0</v>
      </c>
      <c r="DP73" s="33">
        <f t="shared" si="16"/>
        <v>0</v>
      </c>
      <c r="DQ73" s="33">
        <f t="shared" si="16"/>
        <v>16854</v>
      </c>
      <c r="DR73" s="33" t="s">
        <v>183</v>
      </c>
    </row>
    <row r="74" spans="1:122" ht="71.849999999999994" customHeight="1" x14ac:dyDescent="0.2">
      <c r="A74" s="32" t="s">
        <v>413</v>
      </c>
      <c r="B74" s="43" t="s">
        <v>0</v>
      </c>
      <c r="C74" s="44" t="s">
        <v>0</v>
      </c>
      <c r="D74" s="31" t="s">
        <v>420</v>
      </c>
      <c r="E74" s="31" t="s">
        <v>180</v>
      </c>
      <c r="F74" s="31" t="s">
        <v>421</v>
      </c>
      <c r="G74" s="31" t="s">
        <v>0</v>
      </c>
      <c r="H74" s="31" t="s">
        <v>0</v>
      </c>
      <c r="I74" s="31" t="s">
        <v>0</v>
      </c>
      <c r="J74" s="31" t="s">
        <v>0</v>
      </c>
      <c r="K74" s="31" t="s">
        <v>0</v>
      </c>
      <c r="L74" s="31" t="s">
        <v>0</v>
      </c>
      <c r="M74" s="31" t="s">
        <v>0</v>
      </c>
      <c r="N74" s="31" t="s">
        <v>0</v>
      </c>
      <c r="O74" s="31" t="s">
        <v>0</v>
      </c>
      <c r="P74" s="31" t="s">
        <v>0</v>
      </c>
      <c r="Q74" s="31" t="s">
        <v>0</v>
      </c>
      <c r="R74" s="31" t="s">
        <v>0</v>
      </c>
      <c r="S74" s="31" t="s">
        <v>0</v>
      </c>
      <c r="T74" s="31" t="s">
        <v>0</v>
      </c>
      <c r="U74" s="31" t="s">
        <v>0</v>
      </c>
      <c r="V74" s="31" t="s">
        <v>0</v>
      </c>
      <c r="W74" s="31" t="s">
        <v>0</v>
      </c>
      <c r="X74" s="31" t="s">
        <v>0</v>
      </c>
      <c r="Y74" s="31" t="s">
        <v>0</v>
      </c>
      <c r="Z74" s="31" t="s">
        <v>0</v>
      </c>
      <c r="AA74" s="31" t="s">
        <v>0</v>
      </c>
      <c r="AB74" s="31" t="s">
        <v>0</v>
      </c>
      <c r="AC74" s="31" t="s">
        <v>0</v>
      </c>
      <c r="AD74" s="31" t="s">
        <v>44</v>
      </c>
      <c r="AE74" s="31" t="s">
        <v>0</v>
      </c>
      <c r="AF74" s="33">
        <v>0</v>
      </c>
      <c r="AG74" s="33">
        <v>0</v>
      </c>
      <c r="AH74" s="33">
        <v>0</v>
      </c>
      <c r="AI74" s="33">
        <v>0</v>
      </c>
      <c r="AJ74" s="33">
        <v>0</v>
      </c>
      <c r="AK74" s="33">
        <v>0</v>
      </c>
      <c r="AL74" s="33">
        <v>0</v>
      </c>
      <c r="AM74" s="33">
        <v>0</v>
      </c>
      <c r="AN74" s="33">
        <v>0</v>
      </c>
      <c r="AO74" s="33">
        <v>0</v>
      </c>
      <c r="AP74" s="33">
        <f t="shared" si="19"/>
        <v>0</v>
      </c>
      <c r="AQ74" s="33">
        <v>0</v>
      </c>
      <c r="AR74" s="33">
        <v>0</v>
      </c>
      <c r="AS74" s="33">
        <v>0</v>
      </c>
      <c r="AT74" s="33">
        <v>0</v>
      </c>
      <c r="AU74" s="33">
        <f t="shared" si="20"/>
        <v>0</v>
      </c>
      <c r="AV74" s="33">
        <v>0</v>
      </c>
      <c r="AW74" s="33">
        <v>0</v>
      </c>
      <c r="AX74" s="33">
        <v>0</v>
      </c>
      <c r="AY74" s="33">
        <v>0</v>
      </c>
      <c r="AZ74" s="33">
        <f t="shared" si="21"/>
        <v>0</v>
      </c>
      <c r="BA74" s="33">
        <v>0</v>
      </c>
      <c r="BB74" s="33">
        <v>0</v>
      </c>
      <c r="BC74" s="33">
        <v>0</v>
      </c>
      <c r="BD74" s="33">
        <v>0</v>
      </c>
      <c r="BE74" s="33">
        <f t="shared" si="22"/>
        <v>0</v>
      </c>
      <c r="BF74" s="33">
        <v>0</v>
      </c>
      <c r="BG74" s="33">
        <v>0</v>
      </c>
      <c r="BH74" s="33">
        <v>0</v>
      </c>
      <c r="BI74" s="33">
        <v>0</v>
      </c>
      <c r="BJ74" s="33">
        <v>0</v>
      </c>
      <c r="BK74" s="33">
        <v>0</v>
      </c>
      <c r="BL74" s="33">
        <v>0</v>
      </c>
      <c r="BM74" s="33">
        <v>0</v>
      </c>
      <c r="BN74" s="33">
        <v>0</v>
      </c>
      <c r="BO74" s="33">
        <v>0</v>
      </c>
      <c r="BP74" s="33">
        <v>0</v>
      </c>
      <c r="BQ74" s="33">
        <v>0</v>
      </c>
      <c r="BR74" s="33">
        <v>0</v>
      </c>
      <c r="BS74" s="33">
        <v>0</v>
      </c>
      <c r="BT74" s="33">
        <f t="shared" si="23"/>
        <v>0</v>
      </c>
      <c r="BU74" s="33">
        <v>0</v>
      </c>
      <c r="BV74" s="33">
        <v>0</v>
      </c>
      <c r="BW74" s="33">
        <v>0</v>
      </c>
      <c r="BX74" s="33">
        <v>0</v>
      </c>
      <c r="BY74" s="33">
        <f t="shared" si="24"/>
        <v>0</v>
      </c>
      <c r="BZ74" s="33">
        <v>0</v>
      </c>
      <c r="CA74" s="33">
        <v>0</v>
      </c>
      <c r="CB74" s="33">
        <v>0</v>
      </c>
      <c r="CC74" s="33">
        <v>0</v>
      </c>
      <c r="CD74" s="33">
        <v>0</v>
      </c>
      <c r="CE74" s="33">
        <v>0</v>
      </c>
      <c r="CF74" s="33">
        <v>0</v>
      </c>
      <c r="CG74" s="33">
        <v>0</v>
      </c>
      <c r="CH74" s="33">
        <v>0</v>
      </c>
      <c r="CI74" s="33">
        <f t="shared" si="25"/>
        <v>0</v>
      </c>
      <c r="CJ74" s="33">
        <v>0</v>
      </c>
      <c r="CK74" s="33">
        <v>0</v>
      </c>
      <c r="CL74" s="33">
        <v>0</v>
      </c>
      <c r="CM74" s="33">
        <v>0</v>
      </c>
      <c r="CN74" s="33">
        <v>0</v>
      </c>
      <c r="CO74" s="33">
        <v>0</v>
      </c>
      <c r="CP74" s="33">
        <v>0</v>
      </c>
      <c r="CQ74" s="33">
        <v>0</v>
      </c>
      <c r="CR74" s="33">
        <v>0</v>
      </c>
      <c r="CS74" s="33">
        <f t="shared" si="15"/>
        <v>0</v>
      </c>
      <c r="CT74" s="33">
        <f t="shared" si="15"/>
        <v>0</v>
      </c>
      <c r="CU74" s="33">
        <f t="shared" si="15"/>
        <v>0</v>
      </c>
      <c r="CV74" s="33">
        <f t="shared" si="15"/>
        <v>0</v>
      </c>
      <c r="CW74" s="33">
        <f t="shared" si="15"/>
        <v>0</v>
      </c>
      <c r="CX74" s="33">
        <f t="shared" ref="CX74:DB124" si="26">AU74</f>
        <v>0</v>
      </c>
      <c r="CY74" s="33">
        <f t="shared" si="26"/>
        <v>0</v>
      </c>
      <c r="CZ74" s="33">
        <f t="shared" si="26"/>
        <v>0</v>
      </c>
      <c r="DA74" s="33">
        <f t="shared" si="26"/>
        <v>0</v>
      </c>
      <c r="DB74" s="33">
        <f t="shared" si="26"/>
        <v>0</v>
      </c>
      <c r="DC74" s="33">
        <v>0</v>
      </c>
      <c r="DD74" s="33">
        <v>0</v>
      </c>
      <c r="DE74" s="33">
        <v>0</v>
      </c>
      <c r="DF74" s="33">
        <v>0</v>
      </c>
      <c r="DG74" s="33">
        <v>0</v>
      </c>
      <c r="DH74" s="33">
        <f t="shared" si="16"/>
        <v>0</v>
      </c>
      <c r="DI74" s="33">
        <f t="shared" si="16"/>
        <v>0</v>
      </c>
      <c r="DJ74" s="33">
        <f t="shared" si="16"/>
        <v>0</v>
      </c>
      <c r="DK74" s="33">
        <f t="shared" si="16"/>
        <v>0</v>
      </c>
      <c r="DL74" s="33">
        <f t="shared" si="16"/>
        <v>0</v>
      </c>
      <c r="DM74" s="33">
        <f t="shared" ref="DM74:DQ124" si="27">BY74</f>
        <v>0</v>
      </c>
      <c r="DN74" s="33">
        <f t="shared" si="27"/>
        <v>0</v>
      </c>
      <c r="DO74" s="33">
        <f t="shared" si="27"/>
        <v>0</v>
      </c>
      <c r="DP74" s="33">
        <f t="shared" si="27"/>
        <v>0</v>
      </c>
      <c r="DQ74" s="33">
        <f t="shared" si="27"/>
        <v>0</v>
      </c>
      <c r="DR74" s="33" t="s">
        <v>0</v>
      </c>
    </row>
    <row r="75" spans="1:122" ht="205.15" customHeight="1" x14ac:dyDescent="0.2">
      <c r="A75" s="32" t="s">
        <v>413</v>
      </c>
      <c r="B75" s="43" t="s">
        <v>0</v>
      </c>
      <c r="C75" s="44" t="s">
        <v>0</v>
      </c>
      <c r="D75" s="31" t="s">
        <v>0</v>
      </c>
      <c r="E75" s="31" t="s">
        <v>0</v>
      </c>
      <c r="F75" s="31" t="s">
        <v>0</v>
      </c>
      <c r="G75" s="31" t="s">
        <v>0</v>
      </c>
      <c r="H75" s="31" t="s">
        <v>0</v>
      </c>
      <c r="I75" s="31" t="s">
        <v>0</v>
      </c>
      <c r="J75" s="31" t="s">
        <v>0</v>
      </c>
      <c r="K75" s="31" t="s">
        <v>0</v>
      </c>
      <c r="L75" s="31" t="s">
        <v>0</v>
      </c>
      <c r="M75" s="31" t="s">
        <v>0</v>
      </c>
      <c r="N75" s="31" t="s">
        <v>422</v>
      </c>
      <c r="O75" s="31" t="s">
        <v>180</v>
      </c>
      <c r="P75" s="31" t="s">
        <v>238</v>
      </c>
      <c r="Q75" s="31" t="s">
        <v>75</v>
      </c>
      <c r="R75" s="31" t="s">
        <v>0</v>
      </c>
      <c r="S75" s="31" t="s">
        <v>0</v>
      </c>
      <c r="T75" s="31" t="s">
        <v>0</v>
      </c>
      <c r="U75" s="31" t="s">
        <v>0</v>
      </c>
      <c r="V75" s="31" t="s">
        <v>0</v>
      </c>
      <c r="W75" s="31" t="s">
        <v>0</v>
      </c>
      <c r="X75" s="31" t="s">
        <v>0</v>
      </c>
      <c r="Y75" s="31" t="s">
        <v>0</v>
      </c>
      <c r="Z75" s="31" t="s">
        <v>0</v>
      </c>
      <c r="AA75" s="31" t="s">
        <v>0</v>
      </c>
      <c r="AB75" s="31" t="s">
        <v>0</v>
      </c>
      <c r="AC75" s="31" t="s">
        <v>0</v>
      </c>
      <c r="AD75" s="31" t="s">
        <v>44</v>
      </c>
      <c r="AE75" s="31" t="s">
        <v>501</v>
      </c>
      <c r="AF75" s="33">
        <v>242.8</v>
      </c>
      <c r="AG75" s="33">
        <v>242.8</v>
      </c>
      <c r="AH75" s="33">
        <v>242.8</v>
      </c>
      <c r="AI75" s="33">
        <v>242.8</v>
      </c>
      <c r="AJ75" s="33">
        <v>0</v>
      </c>
      <c r="AK75" s="33">
        <v>0</v>
      </c>
      <c r="AL75" s="33">
        <v>0</v>
      </c>
      <c r="AM75" s="33">
        <v>0</v>
      </c>
      <c r="AN75" s="33">
        <v>0</v>
      </c>
      <c r="AO75" s="33">
        <v>0</v>
      </c>
      <c r="AP75" s="33">
        <f t="shared" si="19"/>
        <v>0</v>
      </c>
      <c r="AQ75" s="33">
        <v>0</v>
      </c>
      <c r="AR75" s="33">
        <v>0</v>
      </c>
      <c r="AS75" s="33">
        <v>0</v>
      </c>
      <c r="AT75" s="33">
        <v>0</v>
      </c>
      <c r="AU75" s="33">
        <f t="shared" si="20"/>
        <v>0</v>
      </c>
      <c r="AV75" s="33">
        <v>0</v>
      </c>
      <c r="AW75" s="33">
        <v>0</v>
      </c>
      <c r="AX75" s="33">
        <v>0</v>
      </c>
      <c r="AY75" s="33">
        <v>0</v>
      </c>
      <c r="AZ75" s="33">
        <f t="shared" si="21"/>
        <v>0</v>
      </c>
      <c r="BA75" s="33">
        <v>0</v>
      </c>
      <c r="BB75" s="33">
        <v>0</v>
      </c>
      <c r="BC75" s="33">
        <v>0</v>
      </c>
      <c r="BD75" s="33">
        <v>0</v>
      </c>
      <c r="BE75" s="33">
        <f t="shared" si="22"/>
        <v>0</v>
      </c>
      <c r="BF75" s="33">
        <v>0</v>
      </c>
      <c r="BG75" s="33">
        <v>0</v>
      </c>
      <c r="BH75" s="33">
        <v>0</v>
      </c>
      <c r="BI75" s="33">
        <v>0</v>
      </c>
      <c r="BJ75" s="33">
        <v>242.8</v>
      </c>
      <c r="BK75" s="33">
        <v>242.8</v>
      </c>
      <c r="BL75" s="33">
        <v>242.8</v>
      </c>
      <c r="BM75" s="33">
        <v>242.8</v>
      </c>
      <c r="BN75" s="33">
        <v>0</v>
      </c>
      <c r="BO75" s="33">
        <v>0</v>
      </c>
      <c r="BP75" s="33">
        <v>0</v>
      </c>
      <c r="BQ75" s="33">
        <v>0</v>
      </c>
      <c r="BR75" s="33">
        <v>0</v>
      </c>
      <c r="BS75" s="33">
        <v>0</v>
      </c>
      <c r="BT75" s="33">
        <f t="shared" si="23"/>
        <v>0</v>
      </c>
      <c r="BU75" s="33">
        <v>0</v>
      </c>
      <c r="BV75" s="33">
        <v>0</v>
      </c>
      <c r="BW75" s="33">
        <v>0</v>
      </c>
      <c r="BX75" s="33">
        <v>0</v>
      </c>
      <c r="BY75" s="33">
        <f t="shared" si="24"/>
        <v>0</v>
      </c>
      <c r="BZ75" s="33">
        <v>0</v>
      </c>
      <c r="CA75" s="33">
        <v>0</v>
      </c>
      <c r="CB75" s="33">
        <v>0</v>
      </c>
      <c r="CC75" s="33">
        <v>0</v>
      </c>
      <c r="CD75" s="33">
        <v>0</v>
      </c>
      <c r="CE75" s="33">
        <v>0</v>
      </c>
      <c r="CF75" s="33">
        <v>0</v>
      </c>
      <c r="CG75" s="33">
        <v>0</v>
      </c>
      <c r="CH75" s="33">
        <v>0</v>
      </c>
      <c r="CI75" s="33">
        <f t="shared" si="25"/>
        <v>0</v>
      </c>
      <c r="CJ75" s="33">
        <v>0</v>
      </c>
      <c r="CK75" s="33">
        <v>0</v>
      </c>
      <c r="CL75" s="33">
        <v>0</v>
      </c>
      <c r="CM75" s="33">
        <v>0</v>
      </c>
      <c r="CN75" s="33">
        <v>242.8</v>
      </c>
      <c r="CO75" s="33">
        <v>242.8</v>
      </c>
      <c r="CP75" s="33">
        <v>0</v>
      </c>
      <c r="CQ75" s="33">
        <v>0</v>
      </c>
      <c r="CR75" s="33">
        <v>0</v>
      </c>
      <c r="CS75" s="33">
        <f t="shared" ref="CS75:CW125" si="28">AP75</f>
        <v>0</v>
      </c>
      <c r="CT75" s="33">
        <f t="shared" si="28"/>
        <v>0</v>
      </c>
      <c r="CU75" s="33">
        <f t="shared" si="28"/>
        <v>0</v>
      </c>
      <c r="CV75" s="33">
        <f t="shared" si="28"/>
        <v>0</v>
      </c>
      <c r="CW75" s="33">
        <f t="shared" si="28"/>
        <v>0</v>
      </c>
      <c r="CX75" s="33">
        <f t="shared" si="26"/>
        <v>0</v>
      </c>
      <c r="CY75" s="33">
        <f t="shared" si="26"/>
        <v>0</v>
      </c>
      <c r="CZ75" s="33">
        <f t="shared" si="26"/>
        <v>0</v>
      </c>
      <c r="DA75" s="33">
        <f t="shared" si="26"/>
        <v>0</v>
      </c>
      <c r="DB75" s="33">
        <f t="shared" si="26"/>
        <v>0</v>
      </c>
      <c r="DC75" s="33">
        <v>242.8</v>
      </c>
      <c r="DD75" s="33">
        <v>242.8</v>
      </c>
      <c r="DE75" s="33">
        <v>0</v>
      </c>
      <c r="DF75" s="33">
        <v>0</v>
      </c>
      <c r="DG75" s="33">
        <v>0</v>
      </c>
      <c r="DH75" s="33">
        <f t="shared" ref="DH75:DL125" si="29">BT75</f>
        <v>0</v>
      </c>
      <c r="DI75" s="33">
        <f t="shared" si="29"/>
        <v>0</v>
      </c>
      <c r="DJ75" s="33">
        <f t="shared" si="29"/>
        <v>0</v>
      </c>
      <c r="DK75" s="33">
        <f t="shared" si="29"/>
        <v>0</v>
      </c>
      <c r="DL75" s="33">
        <f t="shared" si="29"/>
        <v>0</v>
      </c>
      <c r="DM75" s="33">
        <f t="shared" si="27"/>
        <v>0</v>
      </c>
      <c r="DN75" s="33">
        <f t="shared" si="27"/>
        <v>0</v>
      </c>
      <c r="DO75" s="33">
        <f t="shared" si="27"/>
        <v>0</v>
      </c>
      <c r="DP75" s="33">
        <f t="shared" si="27"/>
        <v>0</v>
      </c>
      <c r="DQ75" s="33">
        <f t="shared" si="27"/>
        <v>0</v>
      </c>
      <c r="DR75" s="33" t="s">
        <v>183</v>
      </c>
    </row>
    <row r="76" spans="1:122" ht="84" customHeight="1" x14ac:dyDescent="0.2">
      <c r="A76" s="32" t="s">
        <v>424</v>
      </c>
      <c r="B76" s="43" t="s">
        <v>425</v>
      </c>
      <c r="C76" s="44" t="s">
        <v>426</v>
      </c>
      <c r="D76" s="31" t="s">
        <v>176</v>
      </c>
      <c r="E76" s="31" t="s">
        <v>427</v>
      </c>
      <c r="F76" s="31" t="s">
        <v>178</v>
      </c>
      <c r="G76" s="31" t="s">
        <v>0</v>
      </c>
      <c r="H76" s="31" t="s">
        <v>0</v>
      </c>
      <c r="I76" s="31" t="s">
        <v>0</v>
      </c>
      <c r="J76" s="31" t="s">
        <v>0</v>
      </c>
      <c r="K76" s="31" t="s">
        <v>0</v>
      </c>
      <c r="L76" s="31" t="s">
        <v>0</v>
      </c>
      <c r="M76" s="31" t="s">
        <v>0</v>
      </c>
      <c r="N76" s="31" t="s">
        <v>0</v>
      </c>
      <c r="O76" s="31" t="s">
        <v>0</v>
      </c>
      <c r="P76" s="31" t="s">
        <v>0</v>
      </c>
      <c r="Q76" s="31" t="s">
        <v>0</v>
      </c>
      <c r="R76" s="31" t="s">
        <v>0</v>
      </c>
      <c r="S76" s="31" t="s">
        <v>0</v>
      </c>
      <c r="T76" s="31" t="s">
        <v>0</v>
      </c>
      <c r="U76" s="31" t="s">
        <v>0</v>
      </c>
      <c r="V76" s="31" t="s">
        <v>0</v>
      </c>
      <c r="W76" s="31" t="s">
        <v>0</v>
      </c>
      <c r="X76" s="31" t="s">
        <v>428</v>
      </c>
      <c r="Y76" s="31" t="s">
        <v>429</v>
      </c>
      <c r="Z76" s="31" t="s">
        <v>430</v>
      </c>
      <c r="AA76" s="31" t="s">
        <v>0</v>
      </c>
      <c r="AB76" s="31" t="s">
        <v>0</v>
      </c>
      <c r="AC76" s="31" t="s">
        <v>430</v>
      </c>
      <c r="AD76" s="31" t="s">
        <v>66</v>
      </c>
      <c r="AE76" s="31" t="s">
        <v>431</v>
      </c>
      <c r="AF76" s="33">
        <v>0</v>
      </c>
      <c r="AG76" s="33">
        <v>0</v>
      </c>
      <c r="AH76" s="33">
        <v>0</v>
      </c>
      <c r="AI76" s="33">
        <v>0</v>
      </c>
      <c r="AJ76" s="33">
        <v>0</v>
      </c>
      <c r="AK76" s="33">
        <v>0</v>
      </c>
      <c r="AL76" s="33">
        <v>0</v>
      </c>
      <c r="AM76" s="33">
        <v>0</v>
      </c>
      <c r="AN76" s="33">
        <v>0</v>
      </c>
      <c r="AO76" s="33">
        <v>0</v>
      </c>
      <c r="AP76" s="33">
        <f t="shared" si="19"/>
        <v>1300</v>
      </c>
      <c r="AQ76" s="33">
        <v>0</v>
      </c>
      <c r="AR76" s="33">
        <v>0</v>
      </c>
      <c r="AS76" s="33">
        <v>0</v>
      </c>
      <c r="AT76" s="33">
        <v>1300</v>
      </c>
      <c r="AU76" s="33">
        <f t="shared" si="20"/>
        <v>0</v>
      </c>
      <c r="AV76" s="33">
        <v>0</v>
      </c>
      <c r="AW76" s="33">
        <v>0</v>
      </c>
      <c r="AX76" s="33">
        <v>0</v>
      </c>
      <c r="AY76" s="33">
        <v>0</v>
      </c>
      <c r="AZ76" s="33">
        <f t="shared" si="21"/>
        <v>0</v>
      </c>
      <c r="BA76" s="33">
        <v>0</v>
      </c>
      <c r="BB76" s="33">
        <v>0</v>
      </c>
      <c r="BC76" s="33">
        <v>0</v>
      </c>
      <c r="BD76" s="33">
        <v>0</v>
      </c>
      <c r="BE76" s="33">
        <f t="shared" si="22"/>
        <v>0</v>
      </c>
      <c r="BF76" s="33">
        <v>0</v>
      </c>
      <c r="BG76" s="33">
        <v>0</v>
      </c>
      <c r="BH76" s="33">
        <v>0</v>
      </c>
      <c r="BI76" s="33">
        <v>0</v>
      </c>
      <c r="BJ76" s="33">
        <v>0</v>
      </c>
      <c r="BK76" s="33">
        <v>0</v>
      </c>
      <c r="BL76" s="33">
        <v>0</v>
      </c>
      <c r="BM76" s="33">
        <v>0</v>
      </c>
      <c r="BN76" s="33">
        <v>0</v>
      </c>
      <c r="BO76" s="33">
        <v>0</v>
      </c>
      <c r="BP76" s="33">
        <v>0</v>
      </c>
      <c r="BQ76" s="33">
        <v>0</v>
      </c>
      <c r="BR76" s="33">
        <v>0</v>
      </c>
      <c r="BS76" s="33">
        <v>0</v>
      </c>
      <c r="BT76" s="33">
        <f t="shared" si="23"/>
        <v>1300</v>
      </c>
      <c r="BU76" s="33">
        <v>0</v>
      </c>
      <c r="BV76" s="33">
        <v>0</v>
      </c>
      <c r="BW76" s="33">
        <v>0</v>
      </c>
      <c r="BX76" s="33">
        <v>1300</v>
      </c>
      <c r="BY76" s="33">
        <f t="shared" si="24"/>
        <v>0</v>
      </c>
      <c r="BZ76" s="33">
        <v>0</v>
      </c>
      <c r="CA76" s="33">
        <v>0</v>
      </c>
      <c r="CB76" s="33">
        <v>0</v>
      </c>
      <c r="CC76" s="33">
        <v>0</v>
      </c>
      <c r="CD76" s="33">
        <v>0</v>
      </c>
      <c r="CE76" s="33">
        <v>0</v>
      </c>
      <c r="CF76" s="33">
        <v>0</v>
      </c>
      <c r="CG76" s="33">
        <v>0</v>
      </c>
      <c r="CH76" s="33">
        <v>0</v>
      </c>
      <c r="CI76" s="33">
        <f t="shared" si="25"/>
        <v>0</v>
      </c>
      <c r="CJ76" s="33">
        <v>0</v>
      </c>
      <c r="CK76" s="33">
        <v>0</v>
      </c>
      <c r="CL76" s="33">
        <v>0</v>
      </c>
      <c r="CM76" s="33">
        <v>0</v>
      </c>
      <c r="CN76" s="33">
        <v>0</v>
      </c>
      <c r="CO76" s="33">
        <v>0</v>
      </c>
      <c r="CP76" s="33">
        <v>0</v>
      </c>
      <c r="CQ76" s="33">
        <v>0</v>
      </c>
      <c r="CR76" s="33">
        <v>0</v>
      </c>
      <c r="CS76" s="33">
        <f t="shared" si="28"/>
        <v>1300</v>
      </c>
      <c r="CT76" s="33">
        <f t="shared" si="28"/>
        <v>0</v>
      </c>
      <c r="CU76" s="33">
        <f t="shared" si="28"/>
        <v>0</v>
      </c>
      <c r="CV76" s="33">
        <f t="shared" si="28"/>
        <v>0</v>
      </c>
      <c r="CW76" s="33">
        <f t="shared" si="28"/>
        <v>1300</v>
      </c>
      <c r="CX76" s="33">
        <f t="shared" si="26"/>
        <v>0</v>
      </c>
      <c r="CY76" s="33">
        <f t="shared" si="26"/>
        <v>0</v>
      </c>
      <c r="CZ76" s="33">
        <f t="shared" si="26"/>
        <v>0</v>
      </c>
      <c r="DA76" s="33">
        <f t="shared" si="26"/>
        <v>0</v>
      </c>
      <c r="DB76" s="33">
        <f t="shared" si="26"/>
        <v>0</v>
      </c>
      <c r="DC76" s="33">
        <v>0</v>
      </c>
      <c r="DD76" s="33">
        <v>0</v>
      </c>
      <c r="DE76" s="33">
        <v>0</v>
      </c>
      <c r="DF76" s="33">
        <v>0</v>
      </c>
      <c r="DG76" s="33">
        <v>0</v>
      </c>
      <c r="DH76" s="33">
        <f t="shared" si="29"/>
        <v>1300</v>
      </c>
      <c r="DI76" s="33">
        <f t="shared" si="29"/>
        <v>0</v>
      </c>
      <c r="DJ76" s="33">
        <f t="shared" si="29"/>
        <v>0</v>
      </c>
      <c r="DK76" s="33">
        <f t="shared" si="29"/>
        <v>0</v>
      </c>
      <c r="DL76" s="33">
        <f t="shared" si="29"/>
        <v>1300</v>
      </c>
      <c r="DM76" s="33">
        <f t="shared" si="27"/>
        <v>0</v>
      </c>
      <c r="DN76" s="33">
        <f t="shared" si="27"/>
        <v>0</v>
      </c>
      <c r="DO76" s="33">
        <f t="shared" si="27"/>
        <v>0</v>
      </c>
      <c r="DP76" s="33">
        <f t="shared" si="27"/>
        <v>0</v>
      </c>
      <c r="DQ76" s="33">
        <f t="shared" si="27"/>
        <v>0</v>
      </c>
      <c r="DR76" s="33" t="s">
        <v>183</v>
      </c>
    </row>
    <row r="77" spans="1:122" ht="84" customHeight="1" x14ac:dyDescent="0.2">
      <c r="A77" s="32" t="s">
        <v>424</v>
      </c>
      <c r="B77" s="43" t="s">
        <v>0</v>
      </c>
      <c r="C77" s="44" t="s">
        <v>0</v>
      </c>
      <c r="D77" s="31" t="s">
        <v>0</v>
      </c>
      <c r="E77" s="31" t="s">
        <v>0</v>
      </c>
      <c r="F77" s="31" t="s">
        <v>0</v>
      </c>
      <c r="G77" s="31" t="s">
        <v>0</v>
      </c>
      <c r="H77" s="31" t="s">
        <v>0</v>
      </c>
      <c r="I77" s="31" t="s">
        <v>0</v>
      </c>
      <c r="J77" s="31" t="s">
        <v>0</v>
      </c>
      <c r="K77" s="31" t="s">
        <v>0</v>
      </c>
      <c r="L77" s="31" t="s">
        <v>0</v>
      </c>
      <c r="M77" s="31" t="s">
        <v>0</v>
      </c>
      <c r="N77" s="31" t="s">
        <v>0</v>
      </c>
      <c r="O77" s="31" t="s">
        <v>0</v>
      </c>
      <c r="P77" s="31" t="s">
        <v>0</v>
      </c>
      <c r="Q77" s="31" t="s">
        <v>0</v>
      </c>
      <c r="R77" s="31" t="s">
        <v>0</v>
      </c>
      <c r="S77" s="31" t="s">
        <v>0</v>
      </c>
      <c r="T77" s="31" t="s">
        <v>0</v>
      </c>
      <c r="U77" s="31" t="s">
        <v>0</v>
      </c>
      <c r="V77" s="31" t="s">
        <v>0</v>
      </c>
      <c r="W77" s="31" t="s">
        <v>0</v>
      </c>
      <c r="X77" s="31" t="s">
        <v>432</v>
      </c>
      <c r="Y77" s="31" t="s">
        <v>433</v>
      </c>
      <c r="Z77" s="31" t="s">
        <v>434</v>
      </c>
      <c r="AA77" s="31" t="s">
        <v>0</v>
      </c>
      <c r="AB77" s="31" t="s">
        <v>0</v>
      </c>
      <c r="AC77" s="31" t="s">
        <v>434</v>
      </c>
      <c r="AD77" s="31" t="s">
        <v>66</v>
      </c>
      <c r="AE77" s="31" t="s">
        <v>0</v>
      </c>
      <c r="AF77" s="33">
        <v>0</v>
      </c>
      <c r="AG77" s="33">
        <v>0</v>
      </c>
      <c r="AH77" s="33">
        <v>0</v>
      </c>
      <c r="AI77" s="33">
        <v>0</v>
      </c>
      <c r="AJ77" s="33">
        <v>0</v>
      </c>
      <c r="AK77" s="33">
        <v>0</v>
      </c>
      <c r="AL77" s="33">
        <v>0</v>
      </c>
      <c r="AM77" s="33">
        <v>0</v>
      </c>
      <c r="AN77" s="33">
        <v>0</v>
      </c>
      <c r="AO77" s="33">
        <v>0</v>
      </c>
      <c r="AP77" s="33">
        <f t="shared" si="19"/>
        <v>0</v>
      </c>
      <c r="AQ77" s="33">
        <v>0</v>
      </c>
      <c r="AR77" s="33">
        <v>0</v>
      </c>
      <c r="AS77" s="33">
        <v>0</v>
      </c>
      <c r="AT77" s="33">
        <v>0</v>
      </c>
      <c r="AU77" s="33">
        <f t="shared" si="20"/>
        <v>0</v>
      </c>
      <c r="AV77" s="33">
        <v>0</v>
      </c>
      <c r="AW77" s="33">
        <v>0</v>
      </c>
      <c r="AX77" s="33">
        <v>0</v>
      </c>
      <c r="AY77" s="33">
        <v>0</v>
      </c>
      <c r="AZ77" s="33">
        <f t="shared" si="21"/>
        <v>0</v>
      </c>
      <c r="BA77" s="33">
        <v>0</v>
      </c>
      <c r="BB77" s="33">
        <v>0</v>
      </c>
      <c r="BC77" s="33">
        <v>0</v>
      </c>
      <c r="BD77" s="33">
        <v>0</v>
      </c>
      <c r="BE77" s="33">
        <f t="shared" si="22"/>
        <v>0</v>
      </c>
      <c r="BF77" s="33">
        <v>0</v>
      </c>
      <c r="BG77" s="33">
        <v>0</v>
      </c>
      <c r="BH77" s="33">
        <v>0</v>
      </c>
      <c r="BI77" s="33">
        <v>0</v>
      </c>
      <c r="BJ77" s="33">
        <v>0</v>
      </c>
      <c r="BK77" s="33">
        <v>0</v>
      </c>
      <c r="BL77" s="33">
        <v>0</v>
      </c>
      <c r="BM77" s="33">
        <v>0</v>
      </c>
      <c r="BN77" s="33">
        <v>0</v>
      </c>
      <c r="BO77" s="33">
        <v>0</v>
      </c>
      <c r="BP77" s="33">
        <v>0</v>
      </c>
      <c r="BQ77" s="33">
        <v>0</v>
      </c>
      <c r="BR77" s="33">
        <v>0</v>
      </c>
      <c r="BS77" s="33">
        <v>0</v>
      </c>
      <c r="BT77" s="33">
        <f t="shared" si="23"/>
        <v>0</v>
      </c>
      <c r="BU77" s="33">
        <v>0</v>
      </c>
      <c r="BV77" s="33">
        <v>0</v>
      </c>
      <c r="BW77" s="33">
        <v>0</v>
      </c>
      <c r="BX77" s="33">
        <v>0</v>
      </c>
      <c r="BY77" s="33">
        <f t="shared" si="24"/>
        <v>0</v>
      </c>
      <c r="BZ77" s="33">
        <v>0</v>
      </c>
      <c r="CA77" s="33">
        <v>0</v>
      </c>
      <c r="CB77" s="33">
        <v>0</v>
      </c>
      <c r="CC77" s="33">
        <v>0</v>
      </c>
      <c r="CD77" s="33">
        <v>0</v>
      </c>
      <c r="CE77" s="33">
        <v>0</v>
      </c>
      <c r="CF77" s="33">
        <v>0</v>
      </c>
      <c r="CG77" s="33">
        <v>0</v>
      </c>
      <c r="CH77" s="33">
        <v>0</v>
      </c>
      <c r="CI77" s="33">
        <f t="shared" si="25"/>
        <v>0</v>
      </c>
      <c r="CJ77" s="33">
        <v>0</v>
      </c>
      <c r="CK77" s="33">
        <v>0</v>
      </c>
      <c r="CL77" s="33">
        <v>0</v>
      </c>
      <c r="CM77" s="33">
        <v>0</v>
      </c>
      <c r="CN77" s="33">
        <v>0</v>
      </c>
      <c r="CO77" s="33">
        <v>0</v>
      </c>
      <c r="CP77" s="33">
        <v>0</v>
      </c>
      <c r="CQ77" s="33">
        <v>0</v>
      </c>
      <c r="CR77" s="33">
        <v>0</v>
      </c>
      <c r="CS77" s="33">
        <f t="shared" si="28"/>
        <v>0</v>
      </c>
      <c r="CT77" s="33">
        <f t="shared" si="28"/>
        <v>0</v>
      </c>
      <c r="CU77" s="33">
        <f t="shared" si="28"/>
        <v>0</v>
      </c>
      <c r="CV77" s="33">
        <f t="shared" si="28"/>
        <v>0</v>
      </c>
      <c r="CW77" s="33">
        <f t="shared" si="28"/>
        <v>0</v>
      </c>
      <c r="CX77" s="33">
        <f t="shared" si="26"/>
        <v>0</v>
      </c>
      <c r="CY77" s="33">
        <f t="shared" si="26"/>
        <v>0</v>
      </c>
      <c r="CZ77" s="33">
        <f t="shared" si="26"/>
        <v>0</v>
      </c>
      <c r="DA77" s="33">
        <f t="shared" si="26"/>
        <v>0</v>
      </c>
      <c r="DB77" s="33">
        <f t="shared" si="26"/>
        <v>0</v>
      </c>
      <c r="DC77" s="33">
        <v>0</v>
      </c>
      <c r="DD77" s="33">
        <v>0</v>
      </c>
      <c r="DE77" s="33">
        <v>0</v>
      </c>
      <c r="DF77" s="33">
        <v>0</v>
      </c>
      <c r="DG77" s="33">
        <v>0</v>
      </c>
      <c r="DH77" s="33">
        <f t="shared" si="29"/>
        <v>0</v>
      </c>
      <c r="DI77" s="33">
        <f t="shared" si="29"/>
        <v>0</v>
      </c>
      <c r="DJ77" s="33">
        <f t="shared" si="29"/>
        <v>0</v>
      </c>
      <c r="DK77" s="33">
        <f t="shared" si="29"/>
        <v>0</v>
      </c>
      <c r="DL77" s="33">
        <f t="shared" si="29"/>
        <v>0</v>
      </c>
      <c r="DM77" s="33">
        <f t="shared" si="27"/>
        <v>0</v>
      </c>
      <c r="DN77" s="33">
        <f t="shared" si="27"/>
        <v>0</v>
      </c>
      <c r="DO77" s="33">
        <f t="shared" si="27"/>
        <v>0</v>
      </c>
      <c r="DP77" s="33">
        <f t="shared" si="27"/>
        <v>0</v>
      </c>
      <c r="DQ77" s="33">
        <f t="shared" si="27"/>
        <v>0</v>
      </c>
      <c r="DR77" s="33" t="s">
        <v>0</v>
      </c>
    </row>
    <row r="78" spans="1:122" ht="84" customHeight="1" x14ac:dyDescent="0.2">
      <c r="A78" s="32" t="s">
        <v>435</v>
      </c>
      <c r="B78" s="43" t="s">
        <v>436</v>
      </c>
      <c r="C78" s="44" t="s">
        <v>437</v>
      </c>
      <c r="D78" s="31" t="s">
        <v>176</v>
      </c>
      <c r="E78" s="31" t="s">
        <v>416</v>
      </c>
      <c r="F78" s="31" t="s">
        <v>178</v>
      </c>
      <c r="G78" s="31" t="s">
        <v>0</v>
      </c>
      <c r="H78" s="31" t="s">
        <v>0</v>
      </c>
      <c r="I78" s="31" t="s">
        <v>0</v>
      </c>
      <c r="J78" s="31" t="s">
        <v>0</v>
      </c>
      <c r="K78" s="31" t="s">
        <v>0</v>
      </c>
      <c r="L78" s="31" t="s">
        <v>0</v>
      </c>
      <c r="M78" s="31" t="s">
        <v>0</v>
      </c>
      <c r="N78" s="31" t="s">
        <v>0</v>
      </c>
      <c r="O78" s="31" t="s">
        <v>0</v>
      </c>
      <c r="P78" s="31" t="s">
        <v>0</v>
      </c>
      <c r="Q78" s="31" t="s">
        <v>0</v>
      </c>
      <c r="R78" s="31" t="s">
        <v>0</v>
      </c>
      <c r="S78" s="31" t="s">
        <v>0</v>
      </c>
      <c r="T78" s="31" t="s">
        <v>0</v>
      </c>
      <c r="U78" s="31" t="s">
        <v>0</v>
      </c>
      <c r="V78" s="31" t="s">
        <v>0</v>
      </c>
      <c r="W78" s="31" t="s">
        <v>0</v>
      </c>
      <c r="X78" s="31" t="s">
        <v>417</v>
      </c>
      <c r="Y78" s="31" t="s">
        <v>180</v>
      </c>
      <c r="Z78" s="31" t="s">
        <v>418</v>
      </c>
      <c r="AA78" s="23" t="s">
        <v>593</v>
      </c>
      <c r="AB78" s="23" t="s">
        <v>180</v>
      </c>
      <c r="AC78" s="23" t="s">
        <v>599</v>
      </c>
      <c r="AD78" s="31" t="s">
        <v>44</v>
      </c>
      <c r="AE78" s="31" t="s">
        <v>501</v>
      </c>
      <c r="AF78" s="33">
        <v>29702.2</v>
      </c>
      <c r="AG78" s="33">
        <v>29193.4</v>
      </c>
      <c r="AH78" s="33">
        <v>804.1</v>
      </c>
      <c r="AI78" s="33">
        <v>804.1</v>
      </c>
      <c r="AJ78" s="33">
        <v>0</v>
      </c>
      <c r="AK78" s="33">
        <v>0</v>
      </c>
      <c r="AL78" s="33">
        <v>0</v>
      </c>
      <c r="AM78" s="33">
        <v>0</v>
      </c>
      <c r="AN78" s="33">
        <v>28898.1</v>
      </c>
      <c r="AO78" s="33">
        <v>28389.3</v>
      </c>
      <c r="AP78" s="33">
        <f t="shared" si="19"/>
        <v>32700</v>
      </c>
      <c r="AQ78" s="33">
        <v>0</v>
      </c>
      <c r="AR78" s="33">
        <v>0</v>
      </c>
      <c r="AS78" s="33">
        <v>0</v>
      </c>
      <c r="AT78" s="33">
        <v>32700</v>
      </c>
      <c r="AU78" s="33">
        <f t="shared" si="20"/>
        <v>32700</v>
      </c>
      <c r="AV78" s="33">
        <v>0</v>
      </c>
      <c r="AW78" s="33">
        <v>0</v>
      </c>
      <c r="AX78" s="33">
        <v>0</v>
      </c>
      <c r="AY78" s="33">
        <v>32700</v>
      </c>
      <c r="AZ78" s="33">
        <f t="shared" si="21"/>
        <v>32700</v>
      </c>
      <c r="BA78" s="33">
        <v>0</v>
      </c>
      <c r="BB78" s="33">
        <v>0</v>
      </c>
      <c r="BC78" s="33">
        <v>0</v>
      </c>
      <c r="BD78" s="33">
        <v>32700</v>
      </c>
      <c r="BE78" s="33">
        <f t="shared" si="22"/>
        <v>32700</v>
      </c>
      <c r="BF78" s="33">
        <v>0</v>
      </c>
      <c r="BG78" s="33">
        <v>0</v>
      </c>
      <c r="BH78" s="33">
        <v>0</v>
      </c>
      <c r="BI78" s="33">
        <v>32700</v>
      </c>
      <c r="BJ78" s="33">
        <v>29702.2</v>
      </c>
      <c r="BK78" s="33">
        <v>29193.4</v>
      </c>
      <c r="BL78" s="33">
        <v>804.1</v>
      </c>
      <c r="BM78" s="33">
        <v>804.1</v>
      </c>
      <c r="BN78" s="33">
        <v>0</v>
      </c>
      <c r="BO78" s="33">
        <v>0</v>
      </c>
      <c r="BP78" s="33">
        <v>0</v>
      </c>
      <c r="BQ78" s="33">
        <v>0</v>
      </c>
      <c r="BR78" s="33">
        <v>28898.1</v>
      </c>
      <c r="BS78" s="33">
        <v>28389.3</v>
      </c>
      <c r="BT78" s="33">
        <f t="shared" si="23"/>
        <v>32700</v>
      </c>
      <c r="BU78" s="33">
        <v>0</v>
      </c>
      <c r="BV78" s="33">
        <v>0</v>
      </c>
      <c r="BW78" s="33">
        <v>0</v>
      </c>
      <c r="BX78" s="33">
        <v>32700</v>
      </c>
      <c r="BY78" s="33">
        <f t="shared" si="24"/>
        <v>32700</v>
      </c>
      <c r="BZ78" s="33">
        <v>0</v>
      </c>
      <c r="CA78" s="33">
        <v>0</v>
      </c>
      <c r="CB78" s="33">
        <v>0</v>
      </c>
      <c r="CC78" s="33">
        <v>32700</v>
      </c>
      <c r="CD78" s="33">
        <v>32700</v>
      </c>
      <c r="CE78" s="33">
        <v>0</v>
      </c>
      <c r="CF78" s="33">
        <v>0</v>
      </c>
      <c r="CG78" s="33">
        <v>0</v>
      </c>
      <c r="CH78" s="33">
        <v>32700</v>
      </c>
      <c r="CI78" s="33">
        <f t="shared" si="25"/>
        <v>32700</v>
      </c>
      <c r="CJ78" s="33">
        <v>0</v>
      </c>
      <c r="CK78" s="33">
        <v>0</v>
      </c>
      <c r="CL78" s="33">
        <v>0</v>
      </c>
      <c r="CM78" s="33">
        <v>32700</v>
      </c>
      <c r="CN78" s="33">
        <v>29193.4</v>
      </c>
      <c r="CO78" s="33">
        <v>804.1</v>
      </c>
      <c r="CP78" s="33">
        <v>0</v>
      </c>
      <c r="CQ78" s="33">
        <v>0</v>
      </c>
      <c r="CR78" s="33">
        <v>28389.3</v>
      </c>
      <c r="CS78" s="33">
        <f t="shared" si="28"/>
        <v>32700</v>
      </c>
      <c r="CT78" s="33">
        <f t="shared" si="28"/>
        <v>0</v>
      </c>
      <c r="CU78" s="33">
        <f t="shared" si="28"/>
        <v>0</v>
      </c>
      <c r="CV78" s="33">
        <f t="shared" si="28"/>
        <v>0</v>
      </c>
      <c r="CW78" s="33">
        <f t="shared" si="28"/>
        <v>32700</v>
      </c>
      <c r="CX78" s="33">
        <f t="shared" si="26"/>
        <v>32700</v>
      </c>
      <c r="CY78" s="33">
        <f t="shared" si="26"/>
        <v>0</v>
      </c>
      <c r="CZ78" s="33">
        <f t="shared" si="26"/>
        <v>0</v>
      </c>
      <c r="DA78" s="33">
        <f t="shared" si="26"/>
        <v>0</v>
      </c>
      <c r="DB78" s="33">
        <f t="shared" si="26"/>
        <v>32700</v>
      </c>
      <c r="DC78" s="33">
        <v>29193.4</v>
      </c>
      <c r="DD78" s="33">
        <v>804.1</v>
      </c>
      <c r="DE78" s="33">
        <v>0</v>
      </c>
      <c r="DF78" s="33">
        <v>0</v>
      </c>
      <c r="DG78" s="33">
        <v>28389.3</v>
      </c>
      <c r="DH78" s="33">
        <f t="shared" si="29"/>
        <v>32700</v>
      </c>
      <c r="DI78" s="33">
        <f t="shared" si="29"/>
        <v>0</v>
      </c>
      <c r="DJ78" s="33">
        <f t="shared" si="29"/>
        <v>0</v>
      </c>
      <c r="DK78" s="33">
        <f t="shared" si="29"/>
        <v>0</v>
      </c>
      <c r="DL78" s="33">
        <f t="shared" si="29"/>
        <v>32700</v>
      </c>
      <c r="DM78" s="33">
        <f t="shared" si="27"/>
        <v>32700</v>
      </c>
      <c r="DN78" s="33">
        <f t="shared" si="27"/>
        <v>0</v>
      </c>
      <c r="DO78" s="33">
        <f t="shared" si="27"/>
        <v>0</v>
      </c>
      <c r="DP78" s="33">
        <f t="shared" si="27"/>
        <v>0</v>
      </c>
      <c r="DQ78" s="33">
        <f t="shared" si="27"/>
        <v>32700</v>
      </c>
      <c r="DR78" s="33" t="s">
        <v>183</v>
      </c>
    </row>
    <row r="79" spans="1:122" ht="71.849999999999994" customHeight="1" x14ac:dyDescent="0.2">
      <c r="A79" s="32" t="s">
        <v>435</v>
      </c>
      <c r="B79" s="43" t="s">
        <v>0</v>
      </c>
      <c r="C79" s="44" t="s">
        <v>0</v>
      </c>
      <c r="D79" s="31" t="s">
        <v>420</v>
      </c>
      <c r="E79" s="31" t="s">
        <v>180</v>
      </c>
      <c r="F79" s="31" t="s">
        <v>421</v>
      </c>
      <c r="G79" s="31" t="s">
        <v>0</v>
      </c>
      <c r="H79" s="31" t="s">
        <v>0</v>
      </c>
      <c r="I79" s="31" t="s">
        <v>0</v>
      </c>
      <c r="J79" s="31" t="s">
        <v>0</v>
      </c>
      <c r="K79" s="31" t="s">
        <v>0</v>
      </c>
      <c r="L79" s="31" t="s">
        <v>0</v>
      </c>
      <c r="M79" s="31" t="s">
        <v>0</v>
      </c>
      <c r="N79" s="31" t="s">
        <v>0</v>
      </c>
      <c r="O79" s="31" t="s">
        <v>0</v>
      </c>
      <c r="P79" s="31" t="s">
        <v>0</v>
      </c>
      <c r="Q79" s="31" t="s">
        <v>0</v>
      </c>
      <c r="R79" s="31" t="s">
        <v>0</v>
      </c>
      <c r="S79" s="31" t="s">
        <v>0</v>
      </c>
      <c r="T79" s="31" t="s">
        <v>0</v>
      </c>
      <c r="U79" s="31" t="s">
        <v>0</v>
      </c>
      <c r="V79" s="31" t="s">
        <v>0</v>
      </c>
      <c r="W79" s="31" t="s">
        <v>0</v>
      </c>
      <c r="X79" s="31" t="s">
        <v>0</v>
      </c>
      <c r="Y79" s="31" t="s">
        <v>0</v>
      </c>
      <c r="Z79" s="31" t="s">
        <v>0</v>
      </c>
      <c r="AA79" s="31" t="s">
        <v>0</v>
      </c>
      <c r="AB79" s="31" t="s">
        <v>0</v>
      </c>
      <c r="AC79" s="31" t="s">
        <v>0</v>
      </c>
      <c r="AD79" s="31" t="s">
        <v>44</v>
      </c>
      <c r="AE79" s="31" t="s">
        <v>0</v>
      </c>
      <c r="AF79" s="33">
        <v>0</v>
      </c>
      <c r="AG79" s="33">
        <v>0</v>
      </c>
      <c r="AH79" s="33">
        <v>0</v>
      </c>
      <c r="AI79" s="33">
        <v>0</v>
      </c>
      <c r="AJ79" s="33">
        <v>0</v>
      </c>
      <c r="AK79" s="33">
        <v>0</v>
      </c>
      <c r="AL79" s="33">
        <v>0</v>
      </c>
      <c r="AM79" s="33">
        <v>0</v>
      </c>
      <c r="AN79" s="33">
        <v>0</v>
      </c>
      <c r="AO79" s="33">
        <v>0</v>
      </c>
      <c r="AP79" s="33">
        <f t="shared" si="19"/>
        <v>0</v>
      </c>
      <c r="AQ79" s="33">
        <v>0</v>
      </c>
      <c r="AR79" s="33">
        <v>0</v>
      </c>
      <c r="AS79" s="33">
        <v>0</v>
      </c>
      <c r="AT79" s="33">
        <v>0</v>
      </c>
      <c r="AU79" s="33">
        <f t="shared" si="20"/>
        <v>0</v>
      </c>
      <c r="AV79" s="33">
        <v>0</v>
      </c>
      <c r="AW79" s="33">
        <v>0</v>
      </c>
      <c r="AX79" s="33">
        <v>0</v>
      </c>
      <c r="AY79" s="33">
        <v>0</v>
      </c>
      <c r="AZ79" s="33">
        <f t="shared" si="21"/>
        <v>0</v>
      </c>
      <c r="BA79" s="33">
        <v>0</v>
      </c>
      <c r="BB79" s="33">
        <v>0</v>
      </c>
      <c r="BC79" s="33">
        <v>0</v>
      </c>
      <c r="BD79" s="33">
        <v>0</v>
      </c>
      <c r="BE79" s="33">
        <f t="shared" si="22"/>
        <v>0</v>
      </c>
      <c r="BF79" s="33">
        <v>0</v>
      </c>
      <c r="BG79" s="33">
        <v>0</v>
      </c>
      <c r="BH79" s="33">
        <v>0</v>
      </c>
      <c r="BI79" s="33">
        <v>0</v>
      </c>
      <c r="BJ79" s="33">
        <v>0</v>
      </c>
      <c r="BK79" s="33">
        <v>0</v>
      </c>
      <c r="BL79" s="33">
        <v>0</v>
      </c>
      <c r="BM79" s="33">
        <v>0</v>
      </c>
      <c r="BN79" s="33">
        <v>0</v>
      </c>
      <c r="BO79" s="33">
        <v>0</v>
      </c>
      <c r="BP79" s="33">
        <v>0</v>
      </c>
      <c r="BQ79" s="33">
        <v>0</v>
      </c>
      <c r="BR79" s="33">
        <v>0</v>
      </c>
      <c r="BS79" s="33">
        <v>0</v>
      </c>
      <c r="BT79" s="33">
        <f t="shared" si="23"/>
        <v>0</v>
      </c>
      <c r="BU79" s="33">
        <v>0</v>
      </c>
      <c r="BV79" s="33">
        <v>0</v>
      </c>
      <c r="BW79" s="33">
        <v>0</v>
      </c>
      <c r="BX79" s="33">
        <v>0</v>
      </c>
      <c r="BY79" s="33">
        <f t="shared" si="24"/>
        <v>0</v>
      </c>
      <c r="BZ79" s="33">
        <v>0</v>
      </c>
      <c r="CA79" s="33">
        <v>0</v>
      </c>
      <c r="CB79" s="33">
        <v>0</v>
      </c>
      <c r="CC79" s="33">
        <v>0</v>
      </c>
      <c r="CD79" s="33">
        <v>0</v>
      </c>
      <c r="CE79" s="33">
        <v>0</v>
      </c>
      <c r="CF79" s="33">
        <v>0</v>
      </c>
      <c r="CG79" s="33">
        <v>0</v>
      </c>
      <c r="CH79" s="33">
        <v>0</v>
      </c>
      <c r="CI79" s="33">
        <f t="shared" si="25"/>
        <v>0</v>
      </c>
      <c r="CJ79" s="33">
        <v>0</v>
      </c>
      <c r="CK79" s="33">
        <v>0</v>
      </c>
      <c r="CL79" s="33">
        <v>0</v>
      </c>
      <c r="CM79" s="33">
        <v>0</v>
      </c>
      <c r="CN79" s="33">
        <v>0</v>
      </c>
      <c r="CO79" s="33">
        <v>0</v>
      </c>
      <c r="CP79" s="33">
        <v>0</v>
      </c>
      <c r="CQ79" s="33">
        <v>0</v>
      </c>
      <c r="CR79" s="33">
        <v>0</v>
      </c>
      <c r="CS79" s="33">
        <f t="shared" si="28"/>
        <v>0</v>
      </c>
      <c r="CT79" s="33">
        <f t="shared" si="28"/>
        <v>0</v>
      </c>
      <c r="CU79" s="33">
        <f t="shared" si="28"/>
        <v>0</v>
      </c>
      <c r="CV79" s="33">
        <f t="shared" si="28"/>
        <v>0</v>
      </c>
      <c r="CW79" s="33">
        <f t="shared" si="28"/>
        <v>0</v>
      </c>
      <c r="CX79" s="33">
        <f t="shared" si="26"/>
        <v>0</v>
      </c>
      <c r="CY79" s="33">
        <f t="shared" si="26"/>
        <v>0</v>
      </c>
      <c r="CZ79" s="33">
        <f t="shared" si="26"/>
        <v>0</v>
      </c>
      <c r="DA79" s="33">
        <f t="shared" si="26"/>
        <v>0</v>
      </c>
      <c r="DB79" s="33">
        <f t="shared" si="26"/>
        <v>0</v>
      </c>
      <c r="DC79" s="33">
        <v>0</v>
      </c>
      <c r="DD79" s="33">
        <v>0</v>
      </c>
      <c r="DE79" s="33">
        <v>0</v>
      </c>
      <c r="DF79" s="33">
        <v>0</v>
      </c>
      <c r="DG79" s="33">
        <v>0</v>
      </c>
      <c r="DH79" s="33">
        <f t="shared" si="29"/>
        <v>0</v>
      </c>
      <c r="DI79" s="33">
        <f t="shared" si="29"/>
        <v>0</v>
      </c>
      <c r="DJ79" s="33">
        <f t="shared" si="29"/>
        <v>0</v>
      </c>
      <c r="DK79" s="33">
        <f t="shared" si="29"/>
        <v>0</v>
      </c>
      <c r="DL79" s="33">
        <f t="shared" si="29"/>
        <v>0</v>
      </c>
      <c r="DM79" s="33">
        <f t="shared" si="27"/>
        <v>0</v>
      </c>
      <c r="DN79" s="33">
        <f t="shared" si="27"/>
        <v>0</v>
      </c>
      <c r="DO79" s="33">
        <f t="shared" si="27"/>
        <v>0</v>
      </c>
      <c r="DP79" s="33">
        <f t="shared" si="27"/>
        <v>0</v>
      </c>
      <c r="DQ79" s="33">
        <f t="shared" si="27"/>
        <v>0</v>
      </c>
      <c r="DR79" s="33" t="s">
        <v>0</v>
      </c>
    </row>
    <row r="80" spans="1:122" ht="205.15" customHeight="1" x14ac:dyDescent="0.2">
      <c r="A80" s="32" t="s">
        <v>435</v>
      </c>
      <c r="B80" s="43" t="s">
        <v>0</v>
      </c>
      <c r="C80" s="44" t="s">
        <v>0</v>
      </c>
      <c r="D80" s="31" t="s">
        <v>0</v>
      </c>
      <c r="E80" s="31" t="s">
        <v>0</v>
      </c>
      <c r="F80" s="31" t="s">
        <v>0</v>
      </c>
      <c r="G80" s="31" t="s">
        <v>0</v>
      </c>
      <c r="H80" s="31" t="s">
        <v>0</v>
      </c>
      <c r="I80" s="31" t="s">
        <v>0</v>
      </c>
      <c r="J80" s="31" t="s">
        <v>0</v>
      </c>
      <c r="K80" s="31" t="s">
        <v>0</v>
      </c>
      <c r="L80" s="31" t="s">
        <v>0</v>
      </c>
      <c r="M80" s="31" t="s">
        <v>0</v>
      </c>
      <c r="N80" s="31" t="s">
        <v>422</v>
      </c>
      <c r="O80" s="31" t="s">
        <v>180</v>
      </c>
      <c r="P80" s="31" t="s">
        <v>238</v>
      </c>
      <c r="Q80" s="31" t="s">
        <v>75</v>
      </c>
      <c r="R80" s="31" t="s">
        <v>0</v>
      </c>
      <c r="S80" s="31" t="s">
        <v>0</v>
      </c>
      <c r="T80" s="31" t="s">
        <v>0</v>
      </c>
      <c r="U80" s="31" t="s">
        <v>0</v>
      </c>
      <c r="V80" s="31" t="s">
        <v>0</v>
      </c>
      <c r="W80" s="31" t="s">
        <v>0</v>
      </c>
      <c r="X80" s="31" t="s">
        <v>0</v>
      </c>
      <c r="Y80" s="31" t="s">
        <v>0</v>
      </c>
      <c r="Z80" s="31" t="s">
        <v>0</v>
      </c>
      <c r="AA80" s="31" t="s">
        <v>0</v>
      </c>
      <c r="AB80" s="31" t="s">
        <v>0</v>
      </c>
      <c r="AC80" s="31" t="s">
        <v>0</v>
      </c>
      <c r="AD80" s="31" t="s">
        <v>44</v>
      </c>
      <c r="AE80" s="31" t="s">
        <v>501</v>
      </c>
      <c r="AF80" s="33">
        <v>804.1</v>
      </c>
      <c r="AG80" s="33">
        <v>804.1</v>
      </c>
      <c r="AH80" s="33">
        <v>804.1</v>
      </c>
      <c r="AI80" s="33">
        <v>804.1</v>
      </c>
      <c r="AJ80" s="33">
        <v>0</v>
      </c>
      <c r="AK80" s="33">
        <v>0</v>
      </c>
      <c r="AL80" s="33">
        <v>0</v>
      </c>
      <c r="AM80" s="33">
        <v>0</v>
      </c>
      <c r="AN80" s="33">
        <v>0</v>
      </c>
      <c r="AO80" s="33">
        <v>0</v>
      </c>
      <c r="AP80" s="33">
        <f t="shared" si="19"/>
        <v>0</v>
      </c>
      <c r="AQ80" s="33">
        <v>0</v>
      </c>
      <c r="AR80" s="33">
        <v>0</v>
      </c>
      <c r="AS80" s="33">
        <v>0</v>
      </c>
      <c r="AT80" s="33">
        <v>0</v>
      </c>
      <c r="AU80" s="33">
        <f t="shared" si="20"/>
        <v>0</v>
      </c>
      <c r="AV80" s="33">
        <v>0</v>
      </c>
      <c r="AW80" s="33">
        <v>0</v>
      </c>
      <c r="AX80" s="33">
        <v>0</v>
      </c>
      <c r="AY80" s="33">
        <v>0</v>
      </c>
      <c r="AZ80" s="33">
        <f t="shared" si="21"/>
        <v>0</v>
      </c>
      <c r="BA80" s="33">
        <v>0</v>
      </c>
      <c r="BB80" s="33">
        <v>0</v>
      </c>
      <c r="BC80" s="33">
        <v>0</v>
      </c>
      <c r="BD80" s="33">
        <v>0</v>
      </c>
      <c r="BE80" s="33">
        <f t="shared" si="22"/>
        <v>0</v>
      </c>
      <c r="BF80" s="33">
        <v>0</v>
      </c>
      <c r="BG80" s="33">
        <v>0</v>
      </c>
      <c r="BH80" s="33">
        <v>0</v>
      </c>
      <c r="BI80" s="33">
        <v>0</v>
      </c>
      <c r="BJ80" s="33">
        <v>804.1</v>
      </c>
      <c r="BK80" s="33">
        <v>804.1</v>
      </c>
      <c r="BL80" s="33">
        <v>804.1</v>
      </c>
      <c r="BM80" s="33">
        <v>804.1</v>
      </c>
      <c r="BN80" s="33">
        <v>0</v>
      </c>
      <c r="BO80" s="33">
        <v>0</v>
      </c>
      <c r="BP80" s="33">
        <v>0</v>
      </c>
      <c r="BQ80" s="33">
        <v>0</v>
      </c>
      <c r="BR80" s="33">
        <v>0</v>
      </c>
      <c r="BS80" s="33">
        <v>0</v>
      </c>
      <c r="BT80" s="33">
        <f t="shared" si="23"/>
        <v>0</v>
      </c>
      <c r="BU80" s="33">
        <v>0</v>
      </c>
      <c r="BV80" s="33">
        <v>0</v>
      </c>
      <c r="BW80" s="33">
        <v>0</v>
      </c>
      <c r="BX80" s="33">
        <v>0</v>
      </c>
      <c r="BY80" s="33">
        <f t="shared" si="24"/>
        <v>0</v>
      </c>
      <c r="BZ80" s="33">
        <v>0</v>
      </c>
      <c r="CA80" s="33">
        <v>0</v>
      </c>
      <c r="CB80" s="33">
        <v>0</v>
      </c>
      <c r="CC80" s="33">
        <v>0</v>
      </c>
      <c r="CD80" s="33">
        <v>0</v>
      </c>
      <c r="CE80" s="33">
        <v>0</v>
      </c>
      <c r="CF80" s="33">
        <v>0</v>
      </c>
      <c r="CG80" s="33">
        <v>0</v>
      </c>
      <c r="CH80" s="33">
        <v>0</v>
      </c>
      <c r="CI80" s="33">
        <f t="shared" si="25"/>
        <v>0</v>
      </c>
      <c r="CJ80" s="33">
        <v>0</v>
      </c>
      <c r="CK80" s="33">
        <v>0</v>
      </c>
      <c r="CL80" s="33">
        <v>0</v>
      </c>
      <c r="CM80" s="33">
        <v>0</v>
      </c>
      <c r="CN80" s="33">
        <v>804.1</v>
      </c>
      <c r="CO80" s="33">
        <v>804.1</v>
      </c>
      <c r="CP80" s="33">
        <v>0</v>
      </c>
      <c r="CQ80" s="33">
        <v>0</v>
      </c>
      <c r="CR80" s="33">
        <v>0</v>
      </c>
      <c r="CS80" s="33">
        <f t="shared" si="28"/>
        <v>0</v>
      </c>
      <c r="CT80" s="33">
        <f t="shared" si="28"/>
        <v>0</v>
      </c>
      <c r="CU80" s="33">
        <f t="shared" si="28"/>
        <v>0</v>
      </c>
      <c r="CV80" s="33">
        <f t="shared" si="28"/>
        <v>0</v>
      </c>
      <c r="CW80" s="33">
        <f t="shared" si="28"/>
        <v>0</v>
      </c>
      <c r="CX80" s="33">
        <f t="shared" si="26"/>
        <v>0</v>
      </c>
      <c r="CY80" s="33">
        <f t="shared" si="26"/>
        <v>0</v>
      </c>
      <c r="CZ80" s="33">
        <f t="shared" si="26"/>
        <v>0</v>
      </c>
      <c r="DA80" s="33">
        <f t="shared" si="26"/>
        <v>0</v>
      </c>
      <c r="DB80" s="33">
        <f t="shared" si="26"/>
        <v>0</v>
      </c>
      <c r="DC80" s="33">
        <v>804.1</v>
      </c>
      <c r="DD80" s="33">
        <v>804.1</v>
      </c>
      <c r="DE80" s="33">
        <v>0</v>
      </c>
      <c r="DF80" s="33">
        <v>0</v>
      </c>
      <c r="DG80" s="33">
        <v>0</v>
      </c>
      <c r="DH80" s="33">
        <f t="shared" si="29"/>
        <v>0</v>
      </c>
      <c r="DI80" s="33">
        <f t="shared" si="29"/>
        <v>0</v>
      </c>
      <c r="DJ80" s="33">
        <f t="shared" si="29"/>
        <v>0</v>
      </c>
      <c r="DK80" s="33">
        <f t="shared" si="29"/>
        <v>0</v>
      </c>
      <c r="DL80" s="33">
        <f t="shared" si="29"/>
        <v>0</v>
      </c>
      <c r="DM80" s="33">
        <f t="shared" si="27"/>
        <v>0</v>
      </c>
      <c r="DN80" s="33">
        <f t="shared" si="27"/>
        <v>0</v>
      </c>
      <c r="DO80" s="33">
        <f t="shared" si="27"/>
        <v>0</v>
      </c>
      <c r="DP80" s="33">
        <f t="shared" si="27"/>
        <v>0</v>
      </c>
      <c r="DQ80" s="33">
        <f t="shared" si="27"/>
        <v>0</v>
      </c>
      <c r="DR80" s="33" t="s">
        <v>183</v>
      </c>
    </row>
    <row r="81" spans="1:122" ht="168" customHeight="1" x14ac:dyDescent="0.2">
      <c r="A81" s="32" t="s">
        <v>438</v>
      </c>
      <c r="B81" s="43" t="s">
        <v>439</v>
      </c>
      <c r="C81" s="44" t="s">
        <v>440</v>
      </c>
      <c r="D81" s="31" t="s">
        <v>176</v>
      </c>
      <c r="E81" s="31" t="s">
        <v>416</v>
      </c>
      <c r="F81" s="31" t="s">
        <v>178</v>
      </c>
      <c r="G81" s="31" t="s">
        <v>0</v>
      </c>
      <c r="H81" s="31" t="s">
        <v>0</v>
      </c>
      <c r="I81" s="31" t="s">
        <v>0</v>
      </c>
      <c r="J81" s="31" t="s">
        <v>0</v>
      </c>
      <c r="K81" s="31" t="s">
        <v>0</v>
      </c>
      <c r="L81" s="31" t="s">
        <v>0</v>
      </c>
      <c r="M81" s="31" t="s">
        <v>0</v>
      </c>
      <c r="N81" s="31" t="s">
        <v>0</v>
      </c>
      <c r="O81" s="31" t="s">
        <v>0</v>
      </c>
      <c r="P81" s="31" t="s">
        <v>0</v>
      </c>
      <c r="Q81" s="31" t="s">
        <v>0</v>
      </c>
      <c r="R81" s="31" t="s">
        <v>0</v>
      </c>
      <c r="S81" s="31" t="s">
        <v>0</v>
      </c>
      <c r="T81" s="31" t="s">
        <v>0</v>
      </c>
      <c r="U81" s="31" t="s">
        <v>0</v>
      </c>
      <c r="V81" s="31" t="s">
        <v>0</v>
      </c>
      <c r="W81" s="31" t="s">
        <v>0</v>
      </c>
      <c r="X81" s="31" t="s">
        <v>417</v>
      </c>
      <c r="Y81" s="31" t="s">
        <v>441</v>
      </c>
      <c r="Z81" s="31" t="s">
        <v>418</v>
      </c>
      <c r="AA81" s="23" t="s">
        <v>615</v>
      </c>
      <c r="AB81" s="23" t="s">
        <v>180</v>
      </c>
      <c r="AC81" s="23" t="s">
        <v>616</v>
      </c>
      <c r="AD81" s="31" t="s">
        <v>53</v>
      </c>
      <c r="AE81" s="31" t="s">
        <v>442</v>
      </c>
      <c r="AF81" s="33">
        <v>4178.8</v>
      </c>
      <c r="AG81" s="33">
        <v>4178.8</v>
      </c>
      <c r="AH81" s="33">
        <v>0</v>
      </c>
      <c r="AI81" s="33">
        <v>0</v>
      </c>
      <c r="AJ81" s="33">
        <v>0</v>
      </c>
      <c r="AK81" s="33">
        <v>0</v>
      </c>
      <c r="AL81" s="33">
        <v>0</v>
      </c>
      <c r="AM81" s="33">
        <v>0</v>
      </c>
      <c r="AN81" s="33">
        <v>4178.8</v>
      </c>
      <c r="AO81" s="33">
        <v>4178.8</v>
      </c>
      <c r="AP81" s="33">
        <f t="shared" si="19"/>
        <v>4153.6000000000004</v>
      </c>
      <c r="AQ81" s="33">
        <v>0</v>
      </c>
      <c r="AR81" s="33">
        <v>0</v>
      </c>
      <c r="AS81" s="33">
        <v>0</v>
      </c>
      <c r="AT81" s="33">
        <v>4153.6000000000004</v>
      </c>
      <c r="AU81" s="33">
        <f t="shared" si="20"/>
        <v>4335.1000000000004</v>
      </c>
      <c r="AV81" s="33">
        <v>0</v>
      </c>
      <c r="AW81" s="33">
        <v>0</v>
      </c>
      <c r="AX81" s="33">
        <v>0</v>
      </c>
      <c r="AY81" s="33">
        <v>4335.1000000000004</v>
      </c>
      <c r="AZ81" s="33">
        <f t="shared" si="21"/>
        <v>4508.5</v>
      </c>
      <c r="BA81" s="33">
        <v>0</v>
      </c>
      <c r="BB81" s="33">
        <v>0</v>
      </c>
      <c r="BC81" s="33">
        <v>0</v>
      </c>
      <c r="BD81" s="33">
        <v>4508.5</v>
      </c>
      <c r="BE81" s="33">
        <f t="shared" si="22"/>
        <v>4508.5</v>
      </c>
      <c r="BF81" s="33">
        <v>0</v>
      </c>
      <c r="BG81" s="33">
        <v>0</v>
      </c>
      <c r="BH81" s="33">
        <v>0</v>
      </c>
      <c r="BI81" s="33">
        <v>4508.5</v>
      </c>
      <c r="BJ81" s="33">
        <v>4178.8</v>
      </c>
      <c r="BK81" s="33">
        <v>4178.8</v>
      </c>
      <c r="BL81" s="33">
        <v>0</v>
      </c>
      <c r="BM81" s="33">
        <v>0</v>
      </c>
      <c r="BN81" s="33">
        <v>0</v>
      </c>
      <c r="BO81" s="33">
        <v>0</v>
      </c>
      <c r="BP81" s="33">
        <v>0</v>
      </c>
      <c r="BQ81" s="33">
        <v>0</v>
      </c>
      <c r="BR81" s="33">
        <v>4178.8</v>
      </c>
      <c r="BS81" s="33">
        <v>4178.8</v>
      </c>
      <c r="BT81" s="33">
        <f t="shared" si="23"/>
        <v>4153.6000000000004</v>
      </c>
      <c r="BU81" s="33">
        <v>0</v>
      </c>
      <c r="BV81" s="33">
        <v>0</v>
      </c>
      <c r="BW81" s="33">
        <v>0</v>
      </c>
      <c r="BX81" s="33">
        <v>4153.6000000000004</v>
      </c>
      <c r="BY81" s="33">
        <f t="shared" si="24"/>
        <v>4335.1000000000004</v>
      </c>
      <c r="BZ81" s="33">
        <v>0</v>
      </c>
      <c r="CA81" s="33">
        <v>0</v>
      </c>
      <c r="CB81" s="33">
        <v>0</v>
      </c>
      <c r="CC81" s="33">
        <v>4335.1000000000004</v>
      </c>
      <c r="CD81" s="33">
        <v>4508.5</v>
      </c>
      <c r="CE81" s="33">
        <v>0</v>
      </c>
      <c r="CF81" s="33">
        <v>0</v>
      </c>
      <c r="CG81" s="33">
        <v>0</v>
      </c>
      <c r="CH81" s="33">
        <v>4508.5</v>
      </c>
      <c r="CI81" s="33">
        <f t="shared" si="25"/>
        <v>4508.5</v>
      </c>
      <c r="CJ81" s="33">
        <v>0</v>
      </c>
      <c r="CK81" s="33">
        <v>0</v>
      </c>
      <c r="CL81" s="33">
        <v>0</v>
      </c>
      <c r="CM81" s="33">
        <v>4508.5</v>
      </c>
      <c r="CN81" s="33">
        <v>4178.8</v>
      </c>
      <c r="CO81" s="33">
        <v>0</v>
      </c>
      <c r="CP81" s="33">
        <v>0</v>
      </c>
      <c r="CQ81" s="33">
        <v>0</v>
      </c>
      <c r="CR81" s="33">
        <v>4178.8</v>
      </c>
      <c r="CS81" s="33">
        <f t="shared" si="28"/>
        <v>4153.6000000000004</v>
      </c>
      <c r="CT81" s="33">
        <f t="shared" si="28"/>
        <v>0</v>
      </c>
      <c r="CU81" s="33">
        <f t="shared" si="28"/>
        <v>0</v>
      </c>
      <c r="CV81" s="33">
        <f t="shared" si="28"/>
        <v>0</v>
      </c>
      <c r="CW81" s="33">
        <f t="shared" si="28"/>
        <v>4153.6000000000004</v>
      </c>
      <c r="CX81" s="33">
        <f t="shared" si="26"/>
        <v>4335.1000000000004</v>
      </c>
      <c r="CY81" s="33">
        <f t="shared" si="26"/>
        <v>0</v>
      </c>
      <c r="CZ81" s="33">
        <f t="shared" si="26"/>
        <v>0</v>
      </c>
      <c r="DA81" s="33">
        <f t="shared" si="26"/>
        <v>0</v>
      </c>
      <c r="DB81" s="33">
        <f t="shared" si="26"/>
        <v>4335.1000000000004</v>
      </c>
      <c r="DC81" s="33">
        <v>4178.8</v>
      </c>
      <c r="DD81" s="33">
        <v>0</v>
      </c>
      <c r="DE81" s="33">
        <v>0</v>
      </c>
      <c r="DF81" s="33">
        <v>0</v>
      </c>
      <c r="DG81" s="33">
        <v>4178.8</v>
      </c>
      <c r="DH81" s="33">
        <f t="shared" si="29"/>
        <v>4153.6000000000004</v>
      </c>
      <c r="DI81" s="33">
        <f t="shared" si="29"/>
        <v>0</v>
      </c>
      <c r="DJ81" s="33">
        <f t="shared" si="29"/>
        <v>0</v>
      </c>
      <c r="DK81" s="33">
        <f t="shared" si="29"/>
        <v>0</v>
      </c>
      <c r="DL81" s="33">
        <f t="shared" si="29"/>
        <v>4153.6000000000004</v>
      </c>
      <c r="DM81" s="33">
        <f t="shared" si="27"/>
        <v>4335.1000000000004</v>
      </c>
      <c r="DN81" s="33">
        <f t="shared" si="27"/>
        <v>0</v>
      </c>
      <c r="DO81" s="33">
        <f t="shared" si="27"/>
        <v>0</v>
      </c>
      <c r="DP81" s="33">
        <f t="shared" si="27"/>
        <v>0</v>
      </c>
      <c r="DQ81" s="33">
        <f t="shared" si="27"/>
        <v>4335.1000000000004</v>
      </c>
      <c r="DR81" s="33" t="s">
        <v>183</v>
      </c>
    </row>
    <row r="82" spans="1:122" ht="84" customHeight="1" x14ac:dyDescent="0.2">
      <c r="A82" s="32" t="s">
        <v>438</v>
      </c>
      <c r="B82" s="43" t="s">
        <v>0</v>
      </c>
      <c r="C82" s="44" t="s">
        <v>0</v>
      </c>
      <c r="D82" s="31" t="s">
        <v>443</v>
      </c>
      <c r="E82" s="31" t="s">
        <v>444</v>
      </c>
      <c r="F82" s="31" t="s">
        <v>445</v>
      </c>
      <c r="G82" s="31" t="s">
        <v>0</v>
      </c>
      <c r="H82" s="31" t="s">
        <v>0</v>
      </c>
      <c r="I82" s="31" t="s">
        <v>0</v>
      </c>
      <c r="J82" s="31" t="s">
        <v>0</v>
      </c>
      <c r="K82" s="31" t="s">
        <v>0</v>
      </c>
      <c r="L82" s="31" t="s">
        <v>0</v>
      </c>
      <c r="M82" s="31" t="s">
        <v>0</v>
      </c>
      <c r="N82" s="31" t="s">
        <v>0</v>
      </c>
      <c r="O82" s="31" t="s">
        <v>0</v>
      </c>
      <c r="P82" s="31" t="s">
        <v>0</v>
      </c>
      <c r="Q82" s="31" t="s">
        <v>0</v>
      </c>
      <c r="R82" s="31" t="s">
        <v>0</v>
      </c>
      <c r="S82" s="31" t="s">
        <v>0</v>
      </c>
      <c r="T82" s="31" t="s">
        <v>0</v>
      </c>
      <c r="U82" s="31" t="s">
        <v>0</v>
      </c>
      <c r="V82" s="31" t="s">
        <v>0</v>
      </c>
      <c r="W82" s="31" t="s">
        <v>0</v>
      </c>
      <c r="X82" s="31" t="s">
        <v>0</v>
      </c>
      <c r="Y82" s="31" t="s">
        <v>0</v>
      </c>
      <c r="Z82" s="31" t="s">
        <v>0</v>
      </c>
      <c r="AA82" s="31" t="s">
        <v>0</v>
      </c>
      <c r="AB82" s="31" t="s">
        <v>0</v>
      </c>
      <c r="AC82" s="31" t="s">
        <v>0</v>
      </c>
      <c r="AD82" s="31" t="s">
        <v>53</v>
      </c>
      <c r="AE82" s="31" t="s">
        <v>0</v>
      </c>
      <c r="AF82" s="33">
        <v>0</v>
      </c>
      <c r="AG82" s="33">
        <v>0</v>
      </c>
      <c r="AH82" s="33">
        <v>0</v>
      </c>
      <c r="AI82" s="33">
        <v>0</v>
      </c>
      <c r="AJ82" s="33">
        <v>0</v>
      </c>
      <c r="AK82" s="33">
        <v>0</v>
      </c>
      <c r="AL82" s="33">
        <v>0</v>
      </c>
      <c r="AM82" s="33">
        <v>0</v>
      </c>
      <c r="AN82" s="33">
        <v>0</v>
      </c>
      <c r="AO82" s="33">
        <v>0</v>
      </c>
      <c r="AP82" s="33">
        <f t="shared" si="19"/>
        <v>0</v>
      </c>
      <c r="AQ82" s="33">
        <v>0</v>
      </c>
      <c r="AR82" s="33">
        <v>0</v>
      </c>
      <c r="AS82" s="33">
        <v>0</v>
      </c>
      <c r="AT82" s="33">
        <v>0</v>
      </c>
      <c r="AU82" s="33">
        <f t="shared" si="20"/>
        <v>0</v>
      </c>
      <c r="AV82" s="33">
        <v>0</v>
      </c>
      <c r="AW82" s="33">
        <v>0</v>
      </c>
      <c r="AX82" s="33">
        <v>0</v>
      </c>
      <c r="AY82" s="33">
        <v>0</v>
      </c>
      <c r="AZ82" s="33">
        <f t="shared" si="21"/>
        <v>0</v>
      </c>
      <c r="BA82" s="33">
        <v>0</v>
      </c>
      <c r="BB82" s="33">
        <v>0</v>
      </c>
      <c r="BC82" s="33">
        <v>0</v>
      </c>
      <c r="BD82" s="33">
        <v>0</v>
      </c>
      <c r="BE82" s="33">
        <f t="shared" si="22"/>
        <v>0</v>
      </c>
      <c r="BF82" s="33">
        <v>0</v>
      </c>
      <c r="BG82" s="33">
        <v>0</v>
      </c>
      <c r="BH82" s="33">
        <v>0</v>
      </c>
      <c r="BI82" s="33">
        <v>0</v>
      </c>
      <c r="BJ82" s="33">
        <v>0</v>
      </c>
      <c r="BK82" s="33">
        <v>0</v>
      </c>
      <c r="BL82" s="33">
        <v>0</v>
      </c>
      <c r="BM82" s="33">
        <v>0</v>
      </c>
      <c r="BN82" s="33">
        <v>0</v>
      </c>
      <c r="BO82" s="33">
        <v>0</v>
      </c>
      <c r="BP82" s="33">
        <v>0</v>
      </c>
      <c r="BQ82" s="33">
        <v>0</v>
      </c>
      <c r="BR82" s="33">
        <v>0</v>
      </c>
      <c r="BS82" s="33">
        <v>0</v>
      </c>
      <c r="BT82" s="33">
        <f t="shared" si="23"/>
        <v>0</v>
      </c>
      <c r="BU82" s="33">
        <v>0</v>
      </c>
      <c r="BV82" s="33">
        <v>0</v>
      </c>
      <c r="BW82" s="33">
        <v>0</v>
      </c>
      <c r="BX82" s="33">
        <v>0</v>
      </c>
      <c r="BY82" s="33">
        <f t="shared" si="24"/>
        <v>0</v>
      </c>
      <c r="BZ82" s="33">
        <v>0</v>
      </c>
      <c r="CA82" s="33">
        <v>0</v>
      </c>
      <c r="CB82" s="33">
        <v>0</v>
      </c>
      <c r="CC82" s="33">
        <v>0</v>
      </c>
      <c r="CD82" s="33">
        <v>0</v>
      </c>
      <c r="CE82" s="33">
        <v>0</v>
      </c>
      <c r="CF82" s="33">
        <v>0</v>
      </c>
      <c r="CG82" s="33">
        <v>0</v>
      </c>
      <c r="CH82" s="33">
        <v>0</v>
      </c>
      <c r="CI82" s="33">
        <f t="shared" si="25"/>
        <v>0</v>
      </c>
      <c r="CJ82" s="33">
        <v>0</v>
      </c>
      <c r="CK82" s="33">
        <v>0</v>
      </c>
      <c r="CL82" s="33">
        <v>0</v>
      </c>
      <c r="CM82" s="33">
        <v>0</v>
      </c>
      <c r="CN82" s="33">
        <v>0</v>
      </c>
      <c r="CO82" s="33">
        <v>0</v>
      </c>
      <c r="CP82" s="33">
        <v>0</v>
      </c>
      <c r="CQ82" s="33">
        <v>0</v>
      </c>
      <c r="CR82" s="33">
        <v>0</v>
      </c>
      <c r="CS82" s="33">
        <f t="shared" si="28"/>
        <v>0</v>
      </c>
      <c r="CT82" s="33">
        <f t="shared" si="28"/>
        <v>0</v>
      </c>
      <c r="CU82" s="33">
        <f t="shared" si="28"/>
        <v>0</v>
      </c>
      <c r="CV82" s="33">
        <f t="shared" si="28"/>
        <v>0</v>
      </c>
      <c r="CW82" s="33">
        <f t="shared" si="28"/>
        <v>0</v>
      </c>
      <c r="CX82" s="33">
        <f t="shared" si="26"/>
        <v>0</v>
      </c>
      <c r="CY82" s="33">
        <f t="shared" si="26"/>
        <v>0</v>
      </c>
      <c r="CZ82" s="33">
        <f t="shared" si="26"/>
        <v>0</v>
      </c>
      <c r="DA82" s="33">
        <f t="shared" si="26"/>
        <v>0</v>
      </c>
      <c r="DB82" s="33">
        <f t="shared" si="26"/>
        <v>0</v>
      </c>
      <c r="DC82" s="33">
        <v>0</v>
      </c>
      <c r="DD82" s="33">
        <v>0</v>
      </c>
      <c r="DE82" s="33">
        <v>0</v>
      </c>
      <c r="DF82" s="33">
        <v>0</v>
      </c>
      <c r="DG82" s="33">
        <v>0</v>
      </c>
      <c r="DH82" s="33">
        <f t="shared" si="29"/>
        <v>0</v>
      </c>
      <c r="DI82" s="33">
        <f t="shared" si="29"/>
        <v>0</v>
      </c>
      <c r="DJ82" s="33">
        <f t="shared" si="29"/>
        <v>0</v>
      </c>
      <c r="DK82" s="33">
        <f t="shared" si="29"/>
        <v>0</v>
      </c>
      <c r="DL82" s="33">
        <f t="shared" si="29"/>
        <v>0</v>
      </c>
      <c r="DM82" s="33">
        <f t="shared" si="27"/>
        <v>0</v>
      </c>
      <c r="DN82" s="33">
        <f t="shared" si="27"/>
        <v>0</v>
      </c>
      <c r="DO82" s="33">
        <f t="shared" si="27"/>
        <v>0</v>
      </c>
      <c r="DP82" s="33">
        <f t="shared" si="27"/>
        <v>0</v>
      </c>
      <c r="DQ82" s="33">
        <f t="shared" si="27"/>
        <v>0</v>
      </c>
      <c r="DR82" s="33" t="s">
        <v>0</v>
      </c>
    </row>
    <row r="83" spans="1:122" ht="71.849999999999994" customHeight="1" x14ac:dyDescent="0.2">
      <c r="A83" s="32" t="s">
        <v>438</v>
      </c>
      <c r="B83" s="43" t="s">
        <v>0</v>
      </c>
      <c r="C83" s="44" t="s">
        <v>0</v>
      </c>
      <c r="D83" s="31" t="s">
        <v>420</v>
      </c>
      <c r="E83" s="31" t="s">
        <v>446</v>
      </c>
      <c r="F83" s="31" t="s">
        <v>421</v>
      </c>
      <c r="G83" s="31" t="s">
        <v>0</v>
      </c>
      <c r="H83" s="31" t="s">
        <v>0</v>
      </c>
      <c r="I83" s="31" t="s">
        <v>0</v>
      </c>
      <c r="J83" s="31" t="s">
        <v>0</v>
      </c>
      <c r="K83" s="31" t="s">
        <v>0</v>
      </c>
      <c r="L83" s="31" t="s">
        <v>0</v>
      </c>
      <c r="M83" s="31" t="s">
        <v>0</v>
      </c>
      <c r="N83" s="31" t="s">
        <v>0</v>
      </c>
      <c r="O83" s="31" t="s">
        <v>0</v>
      </c>
      <c r="P83" s="31" t="s">
        <v>0</v>
      </c>
      <c r="Q83" s="31" t="s">
        <v>0</v>
      </c>
      <c r="R83" s="31" t="s">
        <v>0</v>
      </c>
      <c r="S83" s="31" t="s">
        <v>0</v>
      </c>
      <c r="T83" s="31" t="s">
        <v>0</v>
      </c>
      <c r="U83" s="31" t="s">
        <v>0</v>
      </c>
      <c r="V83" s="31" t="s">
        <v>0</v>
      </c>
      <c r="W83" s="31" t="s">
        <v>0</v>
      </c>
      <c r="X83" s="31" t="s">
        <v>0</v>
      </c>
      <c r="Y83" s="31" t="s">
        <v>0</v>
      </c>
      <c r="Z83" s="31" t="s">
        <v>0</v>
      </c>
      <c r="AA83" s="31" t="s">
        <v>0</v>
      </c>
      <c r="AB83" s="31" t="s">
        <v>0</v>
      </c>
      <c r="AC83" s="31" t="s">
        <v>0</v>
      </c>
      <c r="AD83" s="31" t="s">
        <v>53</v>
      </c>
      <c r="AE83" s="31" t="s">
        <v>0</v>
      </c>
      <c r="AF83" s="33">
        <v>0</v>
      </c>
      <c r="AG83" s="33">
        <v>0</v>
      </c>
      <c r="AH83" s="33">
        <v>0</v>
      </c>
      <c r="AI83" s="33">
        <v>0</v>
      </c>
      <c r="AJ83" s="33">
        <v>0</v>
      </c>
      <c r="AK83" s="33">
        <v>0</v>
      </c>
      <c r="AL83" s="33">
        <v>0</v>
      </c>
      <c r="AM83" s="33">
        <v>0</v>
      </c>
      <c r="AN83" s="33">
        <v>0</v>
      </c>
      <c r="AO83" s="33">
        <v>0</v>
      </c>
      <c r="AP83" s="33">
        <f t="shared" si="19"/>
        <v>0</v>
      </c>
      <c r="AQ83" s="33">
        <v>0</v>
      </c>
      <c r="AR83" s="33">
        <v>0</v>
      </c>
      <c r="AS83" s="33">
        <v>0</v>
      </c>
      <c r="AT83" s="33">
        <v>0</v>
      </c>
      <c r="AU83" s="33">
        <f t="shared" si="20"/>
        <v>0</v>
      </c>
      <c r="AV83" s="33">
        <v>0</v>
      </c>
      <c r="AW83" s="33">
        <v>0</v>
      </c>
      <c r="AX83" s="33">
        <v>0</v>
      </c>
      <c r="AY83" s="33">
        <v>0</v>
      </c>
      <c r="AZ83" s="33">
        <f t="shared" si="21"/>
        <v>0</v>
      </c>
      <c r="BA83" s="33">
        <v>0</v>
      </c>
      <c r="BB83" s="33">
        <v>0</v>
      </c>
      <c r="BC83" s="33">
        <v>0</v>
      </c>
      <c r="BD83" s="33">
        <v>0</v>
      </c>
      <c r="BE83" s="33">
        <f t="shared" si="22"/>
        <v>0</v>
      </c>
      <c r="BF83" s="33">
        <v>0</v>
      </c>
      <c r="BG83" s="33">
        <v>0</v>
      </c>
      <c r="BH83" s="33">
        <v>0</v>
      </c>
      <c r="BI83" s="33">
        <v>0</v>
      </c>
      <c r="BJ83" s="33">
        <v>0</v>
      </c>
      <c r="BK83" s="33">
        <v>0</v>
      </c>
      <c r="BL83" s="33">
        <v>0</v>
      </c>
      <c r="BM83" s="33">
        <v>0</v>
      </c>
      <c r="BN83" s="33">
        <v>0</v>
      </c>
      <c r="BO83" s="33">
        <v>0</v>
      </c>
      <c r="BP83" s="33">
        <v>0</v>
      </c>
      <c r="BQ83" s="33">
        <v>0</v>
      </c>
      <c r="BR83" s="33">
        <v>0</v>
      </c>
      <c r="BS83" s="33">
        <v>0</v>
      </c>
      <c r="BT83" s="33">
        <f t="shared" si="23"/>
        <v>0</v>
      </c>
      <c r="BU83" s="33">
        <v>0</v>
      </c>
      <c r="BV83" s="33">
        <v>0</v>
      </c>
      <c r="BW83" s="33">
        <v>0</v>
      </c>
      <c r="BX83" s="33">
        <v>0</v>
      </c>
      <c r="BY83" s="33">
        <f t="shared" si="24"/>
        <v>0</v>
      </c>
      <c r="BZ83" s="33">
        <v>0</v>
      </c>
      <c r="CA83" s="33">
        <v>0</v>
      </c>
      <c r="CB83" s="33">
        <v>0</v>
      </c>
      <c r="CC83" s="33">
        <v>0</v>
      </c>
      <c r="CD83" s="33">
        <v>0</v>
      </c>
      <c r="CE83" s="33">
        <v>0</v>
      </c>
      <c r="CF83" s="33">
        <v>0</v>
      </c>
      <c r="CG83" s="33">
        <v>0</v>
      </c>
      <c r="CH83" s="33">
        <v>0</v>
      </c>
      <c r="CI83" s="33">
        <f t="shared" si="25"/>
        <v>0</v>
      </c>
      <c r="CJ83" s="33">
        <v>0</v>
      </c>
      <c r="CK83" s="33">
        <v>0</v>
      </c>
      <c r="CL83" s="33">
        <v>0</v>
      </c>
      <c r="CM83" s="33">
        <v>0</v>
      </c>
      <c r="CN83" s="33">
        <v>0</v>
      </c>
      <c r="CO83" s="33">
        <v>0</v>
      </c>
      <c r="CP83" s="33">
        <v>0</v>
      </c>
      <c r="CQ83" s="33">
        <v>0</v>
      </c>
      <c r="CR83" s="33">
        <v>0</v>
      </c>
      <c r="CS83" s="33">
        <f t="shared" si="28"/>
        <v>0</v>
      </c>
      <c r="CT83" s="33">
        <f t="shared" si="28"/>
        <v>0</v>
      </c>
      <c r="CU83" s="33">
        <f t="shared" si="28"/>
        <v>0</v>
      </c>
      <c r="CV83" s="33">
        <f t="shared" si="28"/>
        <v>0</v>
      </c>
      <c r="CW83" s="33">
        <f t="shared" si="28"/>
        <v>0</v>
      </c>
      <c r="CX83" s="33">
        <f t="shared" si="26"/>
        <v>0</v>
      </c>
      <c r="CY83" s="33">
        <f t="shared" si="26"/>
        <v>0</v>
      </c>
      <c r="CZ83" s="33">
        <f t="shared" si="26"/>
        <v>0</v>
      </c>
      <c r="DA83" s="33">
        <f t="shared" si="26"/>
        <v>0</v>
      </c>
      <c r="DB83" s="33">
        <f t="shared" si="26"/>
        <v>0</v>
      </c>
      <c r="DC83" s="33">
        <v>0</v>
      </c>
      <c r="DD83" s="33">
        <v>0</v>
      </c>
      <c r="DE83" s="33">
        <v>0</v>
      </c>
      <c r="DF83" s="33">
        <v>0</v>
      </c>
      <c r="DG83" s="33">
        <v>0</v>
      </c>
      <c r="DH83" s="33">
        <f t="shared" si="29"/>
        <v>0</v>
      </c>
      <c r="DI83" s="33">
        <f t="shared" si="29"/>
        <v>0</v>
      </c>
      <c r="DJ83" s="33">
        <f t="shared" si="29"/>
        <v>0</v>
      </c>
      <c r="DK83" s="33">
        <f t="shared" si="29"/>
        <v>0</v>
      </c>
      <c r="DL83" s="33">
        <f t="shared" si="29"/>
        <v>0</v>
      </c>
      <c r="DM83" s="33">
        <f t="shared" si="27"/>
        <v>0</v>
      </c>
      <c r="DN83" s="33">
        <f t="shared" si="27"/>
        <v>0</v>
      </c>
      <c r="DO83" s="33">
        <f t="shared" si="27"/>
        <v>0</v>
      </c>
      <c r="DP83" s="33">
        <f t="shared" si="27"/>
        <v>0</v>
      </c>
      <c r="DQ83" s="33">
        <f t="shared" si="27"/>
        <v>0</v>
      </c>
      <c r="DR83" s="33" t="s">
        <v>0</v>
      </c>
    </row>
    <row r="84" spans="1:122" ht="84" customHeight="1" x14ac:dyDescent="0.2">
      <c r="A84" s="32" t="s">
        <v>451</v>
      </c>
      <c r="B84" s="32" t="s">
        <v>452</v>
      </c>
      <c r="C84" s="31" t="s">
        <v>453</v>
      </c>
      <c r="D84" s="31" t="s">
        <v>176</v>
      </c>
      <c r="E84" s="31" t="s">
        <v>454</v>
      </c>
      <c r="F84" s="31" t="s">
        <v>178</v>
      </c>
      <c r="G84" s="31" t="s">
        <v>0</v>
      </c>
      <c r="H84" s="31" t="s">
        <v>0</v>
      </c>
      <c r="I84" s="31" t="s">
        <v>0</v>
      </c>
      <c r="J84" s="31" t="s">
        <v>0</v>
      </c>
      <c r="K84" s="31" t="s">
        <v>0</v>
      </c>
      <c r="L84" s="31" t="s">
        <v>0</v>
      </c>
      <c r="M84" s="31" t="s">
        <v>0</v>
      </c>
      <c r="N84" s="31" t="s">
        <v>0</v>
      </c>
      <c r="O84" s="31" t="s">
        <v>0</v>
      </c>
      <c r="P84" s="31" t="s">
        <v>0</v>
      </c>
      <c r="Q84" s="31" t="s">
        <v>0</v>
      </c>
      <c r="R84" s="31" t="s">
        <v>0</v>
      </c>
      <c r="S84" s="31" t="s">
        <v>0</v>
      </c>
      <c r="T84" s="31" t="s">
        <v>0</v>
      </c>
      <c r="U84" s="31" t="s">
        <v>0</v>
      </c>
      <c r="V84" s="31" t="s">
        <v>0</v>
      </c>
      <c r="W84" s="31" t="s">
        <v>0</v>
      </c>
      <c r="X84" s="31" t="s">
        <v>0</v>
      </c>
      <c r="Y84" s="31" t="s">
        <v>0</v>
      </c>
      <c r="Z84" s="31" t="s">
        <v>0</v>
      </c>
      <c r="AA84" s="23" t="s">
        <v>604</v>
      </c>
      <c r="AB84" s="23" t="s">
        <v>596</v>
      </c>
      <c r="AC84" s="13" t="s">
        <v>605</v>
      </c>
      <c r="AD84" s="31" t="s">
        <v>44</v>
      </c>
      <c r="AE84" s="31" t="s">
        <v>455</v>
      </c>
      <c r="AF84" s="33">
        <v>34276.5</v>
      </c>
      <c r="AG84" s="33">
        <v>34233.4</v>
      </c>
      <c r="AH84" s="33">
        <v>0</v>
      </c>
      <c r="AI84" s="33">
        <v>0</v>
      </c>
      <c r="AJ84" s="33">
        <v>100</v>
      </c>
      <c r="AK84" s="33">
        <v>95.5</v>
      </c>
      <c r="AL84" s="33">
        <v>0</v>
      </c>
      <c r="AM84" s="33">
        <v>0</v>
      </c>
      <c r="AN84" s="33">
        <v>34176.5</v>
      </c>
      <c r="AO84" s="33">
        <v>34137.9</v>
      </c>
      <c r="AP84" s="33">
        <f t="shared" si="19"/>
        <v>38853.800000000003</v>
      </c>
      <c r="AQ84" s="33">
        <v>0</v>
      </c>
      <c r="AR84" s="33">
        <v>0</v>
      </c>
      <c r="AS84" s="33">
        <v>0</v>
      </c>
      <c r="AT84" s="33">
        <v>38853.800000000003</v>
      </c>
      <c r="AU84" s="33">
        <f t="shared" si="20"/>
        <v>38853.800000000003</v>
      </c>
      <c r="AV84" s="33">
        <v>0</v>
      </c>
      <c r="AW84" s="33">
        <v>0</v>
      </c>
      <c r="AX84" s="33">
        <v>0</v>
      </c>
      <c r="AY84" s="33">
        <v>38853.800000000003</v>
      </c>
      <c r="AZ84" s="33">
        <f t="shared" si="21"/>
        <v>38853.800000000003</v>
      </c>
      <c r="BA84" s="33">
        <v>0</v>
      </c>
      <c r="BB84" s="33">
        <v>0</v>
      </c>
      <c r="BC84" s="33">
        <v>0</v>
      </c>
      <c r="BD84" s="33">
        <v>38853.800000000003</v>
      </c>
      <c r="BE84" s="33">
        <f t="shared" si="22"/>
        <v>38853.800000000003</v>
      </c>
      <c r="BF84" s="33">
        <v>0</v>
      </c>
      <c r="BG84" s="33">
        <v>0</v>
      </c>
      <c r="BH84" s="33">
        <v>0</v>
      </c>
      <c r="BI84" s="33">
        <v>38853.800000000003</v>
      </c>
      <c r="BJ84" s="33">
        <v>32111</v>
      </c>
      <c r="BK84" s="33">
        <v>32067.9</v>
      </c>
      <c r="BL84" s="33">
        <v>0</v>
      </c>
      <c r="BM84" s="33">
        <v>0</v>
      </c>
      <c r="BN84" s="33">
        <v>4.5</v>
      </c>
      <c r="BO84" s="33">
        <v>0</v>
      </c>
      <c r="BP84" s="33">
        <v>0</v>
      </c>
      <c r="BQ84" s="33">
        <v>0</v>
      </c>
      <c r="BR84" s="33">
        <v>32106.5</v>
      </c>
      <c r="BS84" s="33">
        <v>32067.9</v>
      </c>
      <c r="BT84" s="33">
        <f t="shared" si="23"/>
        <v>38853.800000000003</v>
      </c>
      <c r="BU84" s="33">
        <v>0</v>
      </c>
      <c r="BV84" s="33">
        <v>0</v>
      </c>
      <c r="BW84" s="33">
        <v>0</v>
      </c>
      <c r="BX84" s="33">
        <v>38853.800000000003</v>
      </c>
      <c r="BY84" s="33">
        <f t="shared" si="24"/>
        <v>38853.800000000003</v>
      </c>
      <c r="BZ84" s="33">
        <v>0</v>
      </c>
      <c r="CA84" s="33">
        <v>0</v>
      </c>
      <c r="CB84" s="33">
        <v>0</v>
      </c>
      <c r="CC84" s="33">
        <v>38853.800000000003</v>
      </c>
      <c r="CD84" s="33">
        <v>38853.800000000003</v>
      </c>
      <c r="CE84" s="33">
        <v>0</v>
      </c>
      <c r="CF84" s="33">
        <v>0</v>
      </c>
      <c r="CG84" s="33">
        <v>0</v>
      </c>
      <c r="CH84" s="33">
        <v>38853.800000000003</v>
      </c>
      <c r="CI84" s="33">
        <f t="shared" si="25"/>
        <v>38853.800000000003</v>
      </c>
      <c r="CJ84" s="33">
        <v>0</v>
      </c>
      <c r="CK84" s="33">
        <v>0</v>
      </c>
      <c r="CL84" s="33">
        <v>0</v>
      </c>
      <c r="CM84" s="33">
        <v>38853.800000000003</v>
      </c>
      <c r="CN84" s="33">
        <v>34233.4</v>
      </c>
      <c r="CO84" s="33">
        <v>0</v>
      </c>
      <c r="CP84" s="33">
        <v>95.5</v>
      </c>
      <c r="CQ84" s="33">
        <v>0</v>
      </c>
      <c r="CR84" s="33">
        <v>34137.9</v>
      </c>
      <c r="CS84" s="33">
        <f t="shared" si="28"/>
        <v>38853.800000000003</v>
      </c>
      <c r="CT84" s="33">
        <f t="shared" si="28"/>
        <v>0</v>
      </c>
      <c r="CU84" s="33">
        <f t="shared" si="28"/>
        <v>0</v>
      </c>
      <c r="CV84" s="33">
        <f t="shared" si="28"/>
        <v>0</v>
      </c>
      <c r="CW84" s="33">
        <f t="shared" si="28"/>
        <v>38853.800000000003</v>
      </c>
      <c r="CX84" s="33">
        <f t="shared" si="26"/>
        <v>38853.800000000003</v>
      </c>
      <c r="CY84" s="33">
        <f t="shared" si="26"/>
        <v>0</v>
      </c>
      <c r="CZ84" s="33">
        <f t="shared" si="26"/>
        <v>0</v>
      </c>
      <c r="DA84" s="33">
        <f t="shared" si="26"/>
        <v>0</v>
      </c>
      <c r="DB84" s="33">
        <f t="shared" si="26"/>
        <v>38853.800000000003</v>
      </c>
      <c r="DC84" s="33">
        <v>32067.9</v>
      </c>
      <c r="DD84" s="33">
        <v>0</v>
      </c>
      <c r="DE84" s="33">
        <v>0</v>
      </c>
      <c r="DF84" s="33">
        <v>0</v>
      </c>
      <c r="DG84" s="33">
        <v>32067.9</v>
      </c>
      <c r="DH84" s="33">
        <f t="shared" si="29"/>
        <v>38853.800000000003</v>
      </c>
      <c r="DI84" s="33">
        <f t="shared" si="29"/>
        <v>0</v>
      </c>
      <c r="DJ84" s="33">
        <f t="shared" si="29"/>
        <v>0</v>
      </c>
      <c r="DK84" s="33">
        <f t="shared" si="29"/>
        <v>0</v>
      </c>
      <c r="DL84" s="33">
        <f t="shared" si="29"/>
        <v>38853.800000000003</v>
      </c>
      <c r="DM84" s="33">
        <f t="shared" si="27"/>
        <v>38853.800000000003</v>
      </c>
      <c r="DN84" s="33">
        <f t="shared" si="27"/>
        <v>0</v>
      </c>
      <c r="DO84" s="33">
        <f t="shared" si="27"/>
        <v>0</v>
      </c>
      <c r="DP84" s="33">
        <f t="shared" si="27"/>
        <v>0</v>
      </c>
      <c r="DQ84" s="33">
        <f t="shared" si="27"/>
        <v>38853.800000000003</v>
      </c>
      <c r="DR84" s="33" t="s">
        <v>183</v>
      </c>
    </row>
    <row r="85" spans="1:122" ht="96.2" customHeight="1" x14ac:dyDescent="0.2">
      <c r="A85" s="32" t="s">
        <v>466</v>
      </c>
      <c r="B85" s="32" t="s">
        <v>467</v>
      </c>
      <c r="C85" s="31" t="s">
        <v>468</v>
      </c>
      <c r="D85" s="31" t="s">
        <v>0</v>
      </c>
      <c r="E85" s="31" t="s">
        <v>0</v>
      </c>
      <c r="F85" s="31" t="s">
        <v>0</v>
      </c>
      <c r="G85" s="31" t="s">
        <v>0</v>
      </c>
      <c r="H85" s="31" t="s">
        <v>0</v>
      </c>
      <c r="I85" s="31" t="s">
        <v>0</v>
      </c>
      <c r="J85" s="31" t="s">
        <v>0</v>
      </c>
      <c r="K85" s="31" t="s">
        <v>0</v>
      </c>
      <c r="L85" s="31" t="s">
        <v>0</v>
      </c>
      <c r="M85" s="31" t="s">
        <v>0</v>
      </c>
      <c r="N85" s="31" t="s">
        <v>0</v>
      </c>
      <c r="O85" s="31" t="s">
        <v>0</v>
      </c>
      <c r="P85" s="31" t="s">
        <v>0</v>
      </c>
      <c r="Q85" s="31" t="s">
        <v>0</v>
      </c>
      <c r="R85" s="31" t="s">
        <v>0</v>
      </c>
      <c r="S85" s="31" t="s">
        <v>0</v>
      </c>
      <c r="T85" s="31" t="s">
        <v>0</v>
      </c>
      <c r="U85" s="31" t="s">
        <v>0</v>
      </c>
      <c r="V85" s="31" t="s">
        <v>0</v>
      </c>
      <c r="W85" s="31" t="s">
        <v>0</v>
      </c>
      <c r="X85" s="31" t="s">
        <v>0</v>
      </c>
      <c r="Y85" s="31" t="s">
        <v>0</v>
      </c>
      <c r="Z85" s="31" t="s">
        <v>0</v>
      </c>
      <c r="AA85" s="31" t="s">
        <v>0</v>
      </c>
      <c r="AB85" s="31" t="s">
        <v>0</v>
      </c>
      <c r="AC85" s="31" t="s">
        <v>0</v>
      </c>
      <c r="AD85" s="31" t="s">
        <v>0</v>
      </c>
      <c r="AE85" s="31" t="s">
        <v>0</v>
      </c>
      <c r="AF85" s="33">
        <v>152651.70000000001</v>
      </c>
      <c r="AG85" s="33">
        <v>137988.79999999999</v>
      </c>
      <c r="AH85" s="33">
        <v>700</v>
      </c>
      <c r="AI85" s="33">
        <v>700</v>
      </c>
      <c r="AJ85" s="33">
        <v>151951.70000000001</v>
      </c>
      <c r="AK85" s="33">
        <v>137288.70000000001</v>
      </c>
      <c r="AL85" s="33">
        <v>0</v>
      </c>
      <c r="AM85" s="33">
        <v>0</v>
      </c>
      <c r="AN85" s="33">
        <v>0</v>
      </c>
      <c r="AO85" s="33">
        <v>0</v>
      </c>
      <c r="AP85" s="33">
        <f>AP86+AP92</f>
        <v>95586.8</v>
      </c>
      <c r="AQ85" s="33">
        <f t="shared" ref="AQ85:BI85" si="30">AQ86+AQ92</f>
        <v>825.8</v>
      </c>
      <c r="AR85" s="33">
        <f t="shared" si="30"/>
        <v>94761</v>
      </c>
      <c r="AS85" s="33">
        <f t="shared" si="30"/>
        <v>0</v>
      </c>
      <c r="AT85" s="33">
        <f t="shared" si="30"/>
        <v>0</v>
      </c>
      <c r="AU85" s="33">
        <f t="shared" si="30"/>
        <v>96044.1</v>
      </c>
      <c r="AV85" s="33">
        <f t="shared" si="30"/>
        <v>980</v>
      </c>
      <c r="AW85" s="33">
        <f t="shared" si="30"/>
        <v>95064.1</v>
      </c>
      <c r="AX85" s="33">
        <f t="shared" si="30"/>
        <v>0</v>
      </c>
      <c r="AY85" s="33">
        <f t="shared" si="30"/>
        <v>0</v>
      </c>
      <c r="AZ85" s="33">
        <f t="shared" si="30"/>
        <v>96329.7</v>
      </c>
      <c r="BA85" s="33">
        <f t="shared" si="30"/>
        <v>931.2</v>
      </c>
      <c r="BB85" s="33">
        <f t="shared" si="30"/>
        <v>95398.5</v>
      </c>
      <c r="BC85" s="33">
        <f t="shared" si="30"/>
        <v>0</v>
      </c>
      <c r="BD85" s="33">
        <f t="shared" si="30"/>
        <v>0</v>
      </c>
      <c r="BE85" s="33">
        <f t="shared" si="30"/>
        <v>96329.7</v>
      </c>
      <c r="BF85" s="33">
        <f t="shared" si="30"/>
        <v>931.2</v>
      </c>
      <c r="BG85" s="33">
        <f t="shared" si="30"/>
        <v>95398.5</v>
      </c>
      <c r="BH85" s="33">
        <f t="shared" si="30"/>
        <v>0</v>
      </c>
      <c r="BI85" s="33">
        <f t="shared" si="30"/>
        <v>0</v>
      </c>
      <c r="BJ85" s="33">
        <v>42747.1</v>
      </c>
      <c r="BK85" s="33">
        <v>30517.4</v>
      </c>
      <c r="BL85" s="33">
        <v>657</v>
      </c>
      <c r="BM85" s="33">
        <v>657</v>
      </c>
      <c r="BN85" s="33">
        <v>42090.2</v>
      </c>
      <c r="BO85" s="33">
        <v>29860.3</v>
      </c>
      <c r="BP85" s="33">
        <v>0</v>
      </c>
      <c r="BQ85" s="33">
        <v>0</v>
      </c>
      <c r="BR85" s="33">
        <v>0</v>
      </c>
      <c r="BS85" s="33">
        <v>0</v>
      </c>
      <c r="BT85" s="33">
        <f t="shared" ref="BT85:CM85" si="31">BT86+BT92</f>
        <v>38563.4</v>
      </c>
      <c r="BU85" s="33">
        <f t="shared" si="31"/>
        <v>825.8</v>
      </c>
      <c r="BV85" s="33">
        <f t="shared" si="31"/>
        <v>37737.599999999999</v>
      </c>
      <c r="BW85" s="33">
        <f t="shared" si="31"/>
        <v>0</v>
      </c>
      <c r="BX85" s="33">
        <f t="shared" si="31"/>
        <v>0</v>
      </c>
      <c r="BY85" s="33">
        <f t="shared" si="31"/>
        <v>39020.699999999997</v>
      </c>
      <c r="BZ85" s="33">
        <f t="shared" si="31"/>
        <v>980</v>
      </c>
      <c r="CA85" s="33">
        <f t="shared" si="31"/>
        <v>38040.699999999997</v>
      </c>
      <c r="CB85" s="33">
        <f t="shared" si="31"/>
        <v>0</v>
      </c>
      <c r="CC85" s="33">
        <f t="shared" si="31"/>
        <v>0</v>
      </c>
      <c r="CD85" s="33">
        <f t="shared" si="31"/>
        <v>39306.299999999996</v>
      </c>
      <c r="CE85" s="33">
        <f t="shared" si="31"/>
        <v>931.2</v>
      </c>
      <c r="CF85" s="33">
        <f t="shared" si="31"/>
        <v>38375.1</v>
      </c>
      <c r="CG85" s="33">
        <f t="shared" si="31"/>
        <v>0</v>
      </c>
      <c r="CH85" s="33">
        <f t="shared" si="31"/>
        <v>0</v>
      </c>
      <c r="CI85" s="33">
        <f t="shared" si="31"/>
        <v>39306.299999999996</v>
      </c>
      <c r="CJ85" s="33">
        <f t="shared" si="31"/>
        <v>931.2</v>
      </c>
      <c r="CK85" s="33">
        <f t="shared" si="31"/>
        <v>38375.1</v>
      </c>
      <c r="CL85" s="33">
        <f t="shared" si="31"/>
        <v>0</v>
      </c>
      <c r="CM85" s="33">
        <f t="shared" si="31"/>
        <v>0</v>
      </c>
      <c r="CN85" s="33">
        <v>137988.79999999999</v>
      </c>
      <c r="CO85" s="33">
        <v>700</v>
      </c>
      <c r="CP85" s="33">
        <v>137288.70000000001</v>
      </c>
      <c r="CQ85" s="33">
        <v>0</v>
      </c>
      <c r="CR85" s="33">
        <v>0</v>
      </c>
      <c r="CS85" s="33">
        <f t="shared" si="28"/>
        <v>95586.8</v>
      </c>
      <c r="CT85" s="33">
        <f t="shared" si="28"/>
        <v>825.8</v>
      </c>
      <c r="CU85" s="33">
        <f t="shared" si="28"/>
        <v>94761</v>
      </c>
      <c r="CV85" s="33">
        <f t="shared" si="28"/>
        <v>0</v>
      </c>
      <c r="CW85" s="33">
        <f t="shared" si="28"/>
        <v>0</v>
      </c>
      <c r="CX85" s="33">
        <f t="shared" si="26"/>
        <v>96044.1</v>
      </c>
      <c r="CY85" s="33">
        <f t="shared" si="26"/>
        <v>980</v>
      </c>
      <c r="CZ85" s="33">
        <f t="shared" si="26"/>
        <v>95064.1</v>
      </c>
      <c r="DA85" s="33">
        <f t="shared" si="26"/>
        <v>0</v>
      </c>
      <c r="DB85" s="33">
        <f t="shared" si="26"/>
        <v>0</v>
      </c>
      <c r="DC85" s="33">
        <v>30517.4</v>
      </c>
      <c r="DD85" s="33">
        <v>657</v>
      </c>
      <c r="DE85" s="33">
        <v>29860.3</v>
      </c>
      <c r="DF85" s="33">
        <v>0</v>
      </c>
      <c r="DG85" s="33">
        <v>0</v>
      </c>
      <c r="DH85" s="33">
        <f t="shared" si="29"/>
        <v>38563.4</v>
      </c>
      <c r="DI85" s="33">
        <f t="shared" si="29"/>
        <v>825.8</v>
      </c>
      <c r="DJ85" s="33">
        <f t="shared" si="29"/>
        <v>37737.599999999999</v>
      </c>
      <c r="DK85" s="33">
        <f t="shared" si="29"/>
        <v>0</v>
      </c>
      <c r="DL85" s="33">
        <f t="shared" si="29"/>
        <v>0</v>
      </c>
      <c r="DM85" s="33">
        <f t="shared" si="27"/>
        <v>39020.699999999997</v>
      </c>
      <c r="DN85" s="33">
        <f t="shared" si="27"/>
        <v>980</v>
      </c>
      <c r="DO85" s="33">
        <f t="shared" si="27"/>
        <v>38040.699999999997</v>
      </c>
      <c r="DP85" s="33">
        <f t="shared" si="27"/>
        <v>0</v>
      </c>
      <c r="DQ85" s="33">
        <f t="shared" si="27"/>
        <v>0</v>
      </c>
      <c r="DR85" s="33" t="s">
        <v>0</v>
      </c>
    </row>
    <row r="86" spans="1:122" ht="23.1" customHeight="1" x14ac:dyDescent="0.2">
      <c r="A86" s="32" t="s">
        <v>469</v>
      </c>
      <c r="B86" s="32" t="s">
        <v>470</v>
      </c>
      <c r="C86" s="31" t="s">
        <v>471</v>
      </c>
      <c r="D86" s="31" t="s">
        <v>0</v>
      </c>
      <c r="E86" s="31" t="s">
        <v>0</v>
      </c>
      <c r="F86" s="31" t="s">
        <v>0</v>
      </c>
      <c r="G86" s="31" t="s">
        <v>0</v>
      </c>
      <c r="H86" s="31" t="s">
        <v>0</v>
      </c>
      <c r="I86" s="31" t="s">
        <v>0</v>
      </c>
      <c r="J86" s="31" t="s">
        <v>0</v>
      </c>
      <c r="K86" s="31" t="s">
        <v>0</v>
      </c>
      <c r="L86" s="31" t="s">
        <v>0</v>
      </c>
      <c r="M86" s="31" t="s">
        <v>0</v>
      </c>
      <c r="N86" s="31" t="s">
        <v>0</v>
      </c>
      <c r="O86" s="31" t="s">
        <v>0</v>
      </c>
      <c r="P86" s="31" t="s">
        <v>0</v>
      </c>
      <c r="Q86" s="31" t="s">
        <v>0</v>
      </c>
      <c r="R86" s="31" t="s">
        <v>0</v>
      </c>
      <c r="S86" s="31" t="s">
        <v>0</v>
      </c>
      <c r="T86" s="31" t="s">
        <v>0</v>
      </c>
      <c r="U86" s="31" t="s">
        <v>0</v>
      </c>
      <c r="V86" s="31" t="s">
        <v>0</v>
      </c>
      <c r="W86" s="31" t="s">
        <v>0</v>
      </c>
      <c r="X86" s="31" t="s">
        <v>0</v>
      </c>
      <c r="Y86" s="31" t="s">
        <v>0</v>
      </c>
      <c r="Z86" s="31" t="s">
        <v>0</v>
      </c>
      <c r="AA86" s="31" t="s">
        <v>0</v>
      </c>
      <c r="AB86" s="31" t="s">
        <v>0</v>
      </c>
      <c r="AC86" s="31" t="s">
        <v>0</v>
      </c>
      <c r="AD86" s="31" t="s">
        <v>169</v>
      </c>
      <c r="AE86" s="31" t="s">
        <v>0</v>
      </c>
      <c r="AF86" s="33">
        <v>700</v>
      </c>
      <c r="AG86" s="33">
        <v>700</v>
      </c>
      <c r="AH86" s="33">
        <v>700</v>
      </c>
      <c r="AI86" s="33">
        <v>700</v>
      </c>
      <c r="AJ86" s="33">
        <v>0</v>
      </c>
      <c r="AK86" s="33">
        <v>0</v>
      </c>
      <c r="AL86" s="33">
        <v>0</v>
      </c>
      <c r="AM86" s="33">
        <v>0</v>
      </c>
      <c r="AN86" s="33">
        <v>0</v>
      </c>
      <c r="AO86" s="33">
        <v>0</v>
      </c>
      <c r="AP86" s="33">
        <f t="shared" ref="AP86:AP132" si="32">AQ86+AR86+AT86</f>
        <v>825.8</v>
      </c>
      <c r="AQ86" s="33">
        <v>825.8</v>
      </c>
      <c r="AR86" s="33">
        <v>0</v>
      </c>
      <c r="AS86" s="33">
        <v>0</v>
      </c>
      <c r="AT86" s="33">
        <v>0</v>
      </c>
      <c r="AU86" s="33">
        <f t="shared" ref="AU86:AU132" si="33">AV86+AW86+AY86</f>
        <v>980</v>
      </c>
      <c r="AV86" s="33">
        <v>980</v>
      </c>
      <c r="AW86" s="33">
        <v>0</v>
      </c>
      <c r="AX86" s="33">
        <v>0</v>
      </c>
      <c r="AY86" s="33">
        <v>0</v>
      </c>
      <c r="AZ86" s="33">
        <f t="shared" ref="AZ86:AZ132" si="34">BA86+BB86+BD86</f>
        <v>931.2</v>
      </c>
      <c r="BA86" s="33">
        <v>931.2</v>
      </c>
      <c r="BB86" s="33">
        <v>0</v>
      </c>
      <c r="BC86" s="33">
        <v>0</v>
      </c>
      <c r="BD86" s="33">
        <v>0</v>
      </c>
      <c r="BE86" s="33">
        <f t="shared" ref="BE86:BE132" si="35">BF86+BG86+BI86</f>
        <v>931.2</v>
      </c>
      <c r="BF86" s="33">
        <v>931.2</v>
      </c>
      <c r="BG86" s="33">
        <v>0</v>
      </c>
      <c r="BH86" s="33">
        <v>0</v>
      </c>
      <c r="BI86" s="33">
        <v>0</v>
      </c>
      <c r="BJ86" s="33">
        <v>657</v>
      </c>
      <c r="BK86" s="33">
        <v>657</v>
      </c>
      <c r="BL86" s="33">
        <v>657</v>
      </c>
      <c r="BM86" s="33">
        <v>657</v>
      </c>
      <c r="BN86" s="33">
        <v>0</v>
      </c>
      <c r="BO86" s="33">
        <v>0</v>
      </c>
      <c r="BP86" s="33">
        <v>0</v>
      </c>
      <c r="BQ86" s="33">
        <v>0</v>
      </c>
      <c r="BR86" s="33">
        <v>0</v>
      </c>
      <c r="BS86" s="33">
        <v>0</v>
      </c>
      <c r="BT86" s="33">
        <f t="shared" ref="BT86:BT132" si="36">BU86+BV86+BX86</f>
        <v>825.8</v>
      </c>
      <c r="BU86" s="33">
        <v>825.8</v>
      </c>
      <c r="BV86" s="33">
        <v>0</v>
      </c>
      <c r="BW86" s="33">
        <v>0</v>
      </c>
      <c r="BX86" s="33">
        <v>0</v>
      </c>
      <c r="BY86" s="33">
        <f t="shared" ref="BY86:BY132" si="37">BZ86+CA86+CC86</f>
        <v>980</v>
      </c>
      <c r="BZ86" s="33">
        <v>980</v>
      </c>
      <c r="CA86" s="33">
        <v>0</v>
      </c>
      <c r="CB86" s="33">
        <v>0</v>
      </c>
      <c r="CC86" s="33">
        <v>0</v>
      </c>
      <c r="CD86" s="33">
        <v>931.2</v>
      </c>
      <c r="CE86" s="33">
        <v>931.2</v>
      </c>
      <c r="CF86" s="33">
        <v>0</v>
      </c>
      <c r="CG86" s="33">
        <v>0</v>
      </c>
      <c r="CH86" s="33">
        <v>0</v>
      </c>
      <c r="CI86" s="33">
        <f t="shared" ref="CI86:CI132" si="38">CJ86+CK86+CM86</f>
        <v>931.2</v>
      </c>
      <c r="CJ86" s="33">
        <v>931.2</v>
      </c>
      <c r="CK86" s="33">
        <v>0</v>
      </c>
      <c r="CL86" s="33">
        <v>0</v>
      </c>
      <c r="CM86" s="33">
        <v>0</v>
      </c>
      <c r="CN86" s="33">
        <v>700</v>
      </c>
      <c r="CO86" s="33">
        <v>700</v>
      </c>
      <c r="CP86" s="33">
        <v>0</v>
      </c>
      <c r="CQ86" s="33">
        <v>0</v>
      </c>
      <c r="CR86" s="33">
        <v>0</v>
      </c>
      <c r="CS86" s="33">
        <f t="shared" si="28"/>
        <v>825.8</v>
      </c>
      <c r="CT86" s="33">
        <f t="shared" si="28"/>
        <v>825.8</v>
      </c>
      <c r="CU86" s="33">
        <f t="shared" si="28"/>
        <v>0</v>
      </c>
      <c r="CV86" s="33">
        <f t="shared" si="28"/>
        <v>0</v>
      </c>
      <c r="CW86" s="33">
        <f t="shared" si="28"/>
        <v>0</v>
      </c>
      <c r="CX86" s="33">
        <f t="shared" si="26"/>
        <v>980</v>
      </c>
      <c r="CY86" s="33">
        <f t="shared" si="26"/>
        <v>980</v>
      </c>
      <c r="CZ86" s="33">
        <f t="shared" si="26"/>
        <v>0</v>
      </c>
      <c r="DA86" s="33">
        <f t="shared" si="26"/>
        <v>0</v>
      </c>
      <c r="DB86" s="33">
        <f t="shared" si="26"/>
        <v>0</v>
      </c>
      <c r="DC86" s="33">
        <v>657</v>
      </c>
      <c r="DD86" s="33">
        <v>657</v>
      </c>
      <c r="DE86" s="33">
        <v>0</v>
      </c>
      <c r="DF86" s="33">
        <v>0</v>
      </c>
      <c r="DG86" s="33">
        <v>0</v>
      </c>
      <c r="DH86" s="33">
        <f t="shared" si="29"/>
        <v>825.8</v>
      </c>
      <c r="DI86" s="33">
        <f t="shared" si="29"/>
        <v>825.8</v>
      </c>
      <c r="DJ86" s="33">
        <f t="shared" si="29"/>
        <v>0</v>
      </c>
      <c r="DK86" s="33">
        <f t="shared" si="29"/>
        <v>0</v>
      </c>
      <c r="DL86" s="33">
        <f t="shared" si="29"/>
        <v>0</v>
      </c>
      <c r="DM86" s="33">
        <f t="shared" si="27"/>
        <v>980</v>
      </c>
      <c r="DN86" s="33">
        <f t="shared" si="27"/>
        <v>980</v>
      </c>
      <c r="DO86" s="33">
        <f t="shared" si="27"/>
        <v>0</v>
      </c>
      <c r="DP86" s="33">
        <f t="shared" si="27"/>
        <v>0</v>
      </c>
      <c r="DQ86" s="33">
        <f t="shared" si="27"/>
        <v>0</v>
      </c>
      <c r="DR86" s="33" t="s">
        <v>0</v>
      </c>
    </row>
    <row r="87" spans="1:122" ht="338.65" customHeight="1" x14ac:dyDescent="0.2">
      <c r="A87" s="32" t="s">
        <v>472</v>
      </c>
      <c r="B87" s="43" t="s">
        <v>473</v>
      </c>
      <c r="C87" s="44" t="s">
        <v>474</v>
      </c>
      <c r="D87" s="31" t="s">
        <v>475</v>
      </c>
      <c r="E87" s="31" t="s">
        <v>180</v>
      </c>
      <c r="F87" s="31" t="s">
        <v>476</v>
      </c>
      <c r="G87" s="31" t="s">
        <v>0</v>
      </c>
      <c r="H87" s="31" t="s">
        <v>0</v>
      </c>
      <c r="I87" s="31" t="s">
        <v>0</v>
      </c>
      <c r="J87" s="31" t="s">
        <v>0</v>
      </c>
      <c r="K87" s="31" t="s">
        <v>477</v>
      </c>
      <c r="L87" s="31" t="s">
        <v>180</v>
      </c>
      <c r="M87" s="31" t="s">
        <v>477</v>
      </c>
      <c r="N87" s="31" t="s">
        <v>0</v>
      </c>
      <c r="O87" s="31" t="s">
        <v>0</v>
      </c>
      <c r="P87" s="31" t="s">
        <v>0</v>
      </c>
      <c r="Q87" s="31" t="s">
        <v>0</v>
      </c>
      <c r="R87" s="31" t="s">
        <v>0</v>
      </c>
      <c r="S87" s="31" t="s">
        <v>0</v>
      </c>
      <c r="T87" s="31" t="s">
        <v>0</v>
      </c>
      <c r="U87" s="31" t="s">
        <v>0</v>
      </c>
      <c r="V87" s="31" t="s">
        <v>0</v>
      </c>
      <c r="W87" s="31" t="s">
        <v>0</v>
      </c>
      <c r="X87" s="31" t="s">
        <v>478</v>
      </c>
      <c r="Y87" s="31" t="s">
        <v>479</v>
      </c>
      <c r="Z87" s="31" t="s">
        <v>480</v>
      </c>
      <c r="AA87" s="31" t="s">
        <v>0</v>
      </c>
      <c r="AB87" s="31" t="s">
        <v>0</v>
      </c>
      <c r="AC87" s="31" t="s">
        <v>480</v>
      </c>
      <c r="AD87" s="31" t="s">
        <v>169</v>
      </c>
      <c r="AE87" s="31" t="s">
        <v>481</v>
      </c>
      <c r="AF87" s="33">
        <v>9.1999999999999993</v>
      </c>
      <c r="AG87" s="33">
        <v>9.1999999999999993</v>
      </c>
      <c r="AH87" s="33">
        <v>9.1999999999999993</v>
      </c>
      <c r="AI87" s="33">
        <v>9.1999999999999993</v>
      </c>
      <c r="AJ87" s="33">
        <v>0</v>
      </c>
      <c r="AK87" s="33">
        <v>0</v>
      </c>
      <c r="AL87" s="33">
        <v>0</v>
      </c>
      <c r="AM87" s="33">
        <v>0</v>
      </c>
      <c r="AN87" s="33">
        <v>0</v>
      </c>
      <c r="AO87" s="33">
        <v>0</v>
      </c>
      <c r="AP87" s="33">
        <f t="shared" si="32"/>
        <v>10.6</v>
      </c>
      <c r="AQ87" s="33">
        <v>10.6</v>
      </c>
      <c r="AR87" s="33">
        <v>0</v>
      </c>
      <c r="AS87" s="33">
        <v>0</v>
      </c>
      <c r="AT87" s="33">
        <v>0</v>
      </c>
      <c r="AU87" s="33">
        <f t="shared" si="33"/>
        <v>90.3</v>
      </c>
      <c r="AV87" s="33">
        <v>90.3</v>
      </c>
      <c r="AW87" s="33">
        <v>0</v>
      </c>
      <c r="AX87" s="33">
        <v>0</v>
      </c>
      <c r="AY87" s="33">
        <v>0</v>
      </c>
      <c r="AZ87" s="33">
        <f t="shared" si="34"/>
        <v>10.1</v>
      </c>
      <c r="BA87" s="33">
        <v>10.1</v>
      </c>
      <c r="BB87" s="33">
        <v>0</v>
      </c>
      <c r="BC87" s="33">
        <v>0</v>
      </c>
      <c r="BD87" s="33">
        <v>0</v>
      </c>
      <c r="BE87" s="33">
        <f t="shared" si="35"/>
        <v>10.1</v>
      </c>
      <c r="BF87" s="33">
        <v>10.1</v>
      </c>
      <c r="BG87" s="33">
        <v>0</v>
      </c>
      <c r="BH87" s="33">
        <v>0</v>
      </c>
      <c r="BI87" s="33">
        <v>0</v>
      </c>
      <c r="BJ87" s="33">
        <v>9.1999999999999993</v>
      </c>
      <c r="BK87" s="33">
        <v>9.1999999999999993</v>
      </c>
      <c r="BL87" s="33">
        <v>9.1999999999999993</v>
      </c>
      <c r="BM87" s="33">
        <v>9.1999999999999993</v>
      </c>
      <c r="BN87" s="33">
        <v>0</v>
      </c>
      <c r="BO87" s="33">
        <v>0</v>
      </c>
      <c r="BP87" s="33">
        <v>0</v>
      </c>
      <c r="BQ87" s="33">
        <v>0</v>
      </c>
      <c r="BR87" s="33">
        <v>0</v>
      </c>
      <c r="BS87" s="33">
        <v>0</v>
      </c>
      <c r="BT87" s="33">
        <f t="shared" si="36"/>
        <v>10.6</v>
      </c>
      <c r="BU87" s="33">
        <v>10.6</v>
      </c>
      <c r="BV87" s="33">
        <v>0</v>
      </c>
      <c r="BW87" s="33">
        <v>0</v>
      </c>
      <c r="BX87" s="33">
        <v>0</v>
      </c>
      <c r="BY87" s="33">
        <f t="shared" si="37"/>
        <v>90.3</v>
      </c>
      <c r="BZ87" s="33">
        <v>90.3</v>
      </c>
      <c r="CA87" s="33">
        <v>0</v>
      </c>
      <c r="CB87" s="33">
        <v>0</v>
      </c>
      <c r="CC87" s="33">
        <v>0</v>
      </c>
      <c r="CD87" s="33">
        <v>10.1</v>
      </c>
      <c r="CE87" s="33">
        <v>10.1</v>
      </c>
      <c r="CF87" s="33">
        <v>0</v>
      </c>
      <c r="CG87" s="33">
        <v>0</v>
      </c>
      <c r="CH87" s="33">
        <v>0</v>
      </c>
      <c r="CI87" s="33">
        <f t="shared" si="38"/>
        <v>10.1</v>
      </c>
      <c r="CJ87" s="33">
        <v>10.1</v>
      </c>
      <c r="CK87" s="33">
        <v>0</v>
      </c>
      <c r="CL87" s="33">
        <v>0</v>
      </c>
      <c r="CM87" s="33">
        <v>0</v>
      </c>
      <c r="CN87" s="33">
        <v>9.1999999999999993</v>
      </c>
      <c r="CO87" s="33">
        <v>9.1999999999999993</v>
      </c>
      <c r="CP87" s="33">
        <v>0</v>
      </c>
      <c r="CQ87" s="33">
        <v>0</v>
      </c>
      <c r="CR87" s="33">
        <v>0</v>
      </c>
      <c r="CS87" s="33">
        <f t="shared" si="28"/>
        <v>10.6</v>
      </c>
      <c r="CT87" s="33">
        <f t="shared" si="28"/>
        <v>10.6</v>
      </c>
      <c r="CU87" s="33">
        <f t="shared" si="28"/>
        <v>0</v>
      </c>
      <c r="CV87" s="33">
        <f t="shared" si="28"/>
        <v>0</v>
      </c>
      <c r="CW87" s="33">
        <f t="shared" si="28"/>
        <v>0</v>
      </c>
      <c r="CX87" s="33">
        <f t="shared" si="26"/>
        <v>90.3</v>
      </c>
      <c r="CY87" s="33">
        <f t="shared" si="26"/>
        <v>90.3</v>
      </c>
      <c r="CZ87" s="33">
        <f t="shared" si="26"/>
        <v>0</v>
      </c>
      <c r="DA87" s="33">
        <f t="shared" si="26"/>
        <v>0</v>
      </c>
      <c r="DB87" s="33">
        <f t="shared" si="26"/>
        <v>0</v>
      </c>
      <c r="DC87" s="33">
        <v>9.1999999999999993</v>
      </c>
      <c r="DD87" s="33">
        <v>9.1999999999999993</v>
      </c>
      <c r="DE87" s="33">
        <v>0</v>
      </c>
      <c r="DF87" s="33">
        <v>0</v>
      </c>
      <c r="DG87" s="33">
        <v>0</v>
      </c>
      <c r="DH87" s="33">
        <f t="shared" si="29"/>
        <v>10.6</v>
      </c>
      <c r="DI87" s="33">
        <f t="shared" si="29"/>
        <v>10.6</v>
      </c>
      <c r="DJ87" s="33">
        <f t="shared" si="29"/>
        <v>0</v>
      </c>
      <c r="DK87" s="33">
        <f t="shared" si="29"/>
        <v>0</v>
      </c>
      <c r="DL87" s="33">
        <f t="shared" si="29"/>
        <v>0</v>
      </c>
      <c r="DM87" s="33">
        <f t="shared" si="27"/>
        <v>90.3</v>
      </c>
      <c r="DN87" s="33">
        <f t="shared" si="27"/>
        <v>90.3</v>
      </c>
      <c r="DO87" s="33">
        <f t="shared" si="27"/>
        <v>0</v>
      </c>
      <c r="DP87" s="33">
        <f t="shared" si="27"/>
        <v>0</v>
      </c>
      <c r="DQ87" s="33">
        <f t="shared" si="27"/>
        <v>0</v>
      </c>
      <c r="DR87" s="33" t="s">
        <v>183</v>
      </c>
    </row>
    <row r="88" spans="1:122" ht="229.5" customHeight="1" x14ac:dyDescent="0.2">
      <c r="A88" s="32" t="s">
        <v>472</v>
      </c>
      <c r="B88" s="43" t="s">
        <v>0</v>
      </c>
      <c r="C88" s="44" t="s">
        <v>0</v>
      </c>
      <c r="D88" s="31" t="s">
        <v>176</v>
      </c>
      <c r="E88" s="31" t="s">
        <v>482</v>
      </c>
      <c r="F88" s="31" t="s">
        <v>178</v>
      </c>
      <c r="G88" s="31" t="s">
        <v>0</v>
      </c>
      <c r="H88" s="31" t="s">
        <v>0</v>
      </c>
      <c r="I88" s="31" t="s">
        <v>0</v>
      </c>
      <c r="J88" s="31" t="s">
        <v>0</v>
      </c>
      <c r="K88" s="31" t="s">
        <v>0</v>
      </c>
      <c r="L88" s="31" t="s">
        <v>0</v>
      </c>
      <c r="M88" s="31" t="s">
        <v>0</v>
      </c>
      <c r="N88" s="31" t="s">
        <v>0</v>
      </c>
      <c r="O88" s="31" t="s">
        <v>0</v>
      </c>
      <c r="P88" s="31" t="s">
        <v>0</v>
      </c>
      <c r="Q88" s="31" t="s">
        <v>0</v>
      </c>
      <c r="R88" s="31" t="s">
        <v>0</v>
      </c>
      <c r="S88" s="31" t="s">
        <v>0</v>
      </c>
      <c r="T88" s="31" t="s">
        <v>0</v>
      </c>
      <c r="U88" s="31" t="s">
        <v>0</v>
      </c>
      <c r="V88" s="31" t="s">
        <v>0</v>
      </c>
      <c r="W88" s="31" t="s">
        <v>0</v>
      </c>
      <c r="X88" s="31" t="s">
        <v>483</v>
      </c>
      <c r="Y88" s="31" t="s">
        <v>180</v>
      </c>
      <c r="Z88" s="31" t="s">
        <v>401</v>
      </c>
      <c r="AA88" s="31" t="s">
        <v>0</v>
      </c>
      <c r="AB88" s="31" t="s">
        <v>0</v>
      </c>
      <c r="AC88" s="31" t="s">
        <v>401</v>
      </c>
      <c r="AD88" s="31" t="s">
        <v>169</v>
      </c>
      <c r="AE88" s="31" t="s">
        <v>0</v>
      </c>
      <c r="AF88" s="33">
        <v>0</v>
      </c>
      <c r="AG88" s="33">
        <v>0</v>
      </c>
      <c r="AH88" s="33">
        <v>0</v>
      </c>
      <c r="AI88" s="33">
        <v>0</v>
      </c>
      <c r="AJ88" s="33">
        <v>0</v>
      </c>
      <c r="AK88" s="33">
        <v>0</v>
      </c>
      <c r="AL88" s="33">
        <v>0</v>
      </c>
      <c r="AM88" s="33">
        <v>0</v>
      </c>
      <c r="AN88" s="33">
        <v>0</v>
      </c>
      <c r="AO88" s="33">
        <v>0</v>
      </c>
      <c r="AP88" s="33">
        <f t="shared" si="32"/>
        <v>0</v>
      </c>
      <c r="AQ88" s="33">
        <v>0</v>
      </c>
      <c r="AR88" s="33">
        <v>0</v>
      </c>
      <c r="AS88" s="33">
        <v>0</v>
      </c>
      <c r="AT88" s="33">
        <v>0</v>
      </c>
      <c r="AU88" s="33">
        <f t="shared" si="33"/>
        <v>0</v>
      </c>
      <c r="AV88" s="33">
        <v>0</v>
      </c>
      <c r="AW88" s="33">
        <v>0</v>
      </c>
      <c r="AX88" s="33">
        <v>0</v>
      </c>
      <c r="AY88" s="33">
        <v>0</v>
      </c>
      <c r="AZ88" s="33">
        <f t="shared" si="34"/>
        <v>0</v>
      </c>
      <c r="BA88" s="33">
        <v>0</v>
      </c>
      <c r="BB88" s="33">
        <v>0</v>
      </c>
      <c r="BC88" s="33">
        <v>0</v>
      </c>
      <c r="BD88" s="33">
        <v>0</v>
      </c>
      <c r="BE88" s="33">
        <f t="shared" si="35"/>
        <v>0</v>
      </c>
      <c r="BF88" s="33">
        <v>0</v>
      </c>
      <c r="BG88" s="33">
        <v>0</v>
      </c>
      <c r="BH88" s="33">
        <v>0</v>
      </c>
      <c r="BI88" s="33">
        <v>0</v>
      </c>
      <c r="BJ88" s="33">
        <v>0</v>
      </c>
      <c r="BK88" s="33">
        <v>0</v>
      </c>
      <c r="BL88" s="33">
        <v>0</v>
      </c>
      <c r="BM88" s="33">
        <v>0</v>
      </c>
      <c r="BN88" s="33">
        <v>0</v>
      </c>
      <c r="BO88" s="33">
        <v>0</v>
      </c>
      <c r="BP88" s="33">
        <v>0</v>
      </c>
      <c r="BQ88" s="33">
        <v>0</v>
      </c>
      <c r="BR88" s="33">
        <v>0</v>
      </c>
      <c r="BS88" s="33">
        <v>0</v>
      </c>
      <c r="BT88" s="33">
        <f t="shared" si="36"/>
        <v>0</v>
      </c>
      <c r="BU88" s="33">
        <v>0</v>
      </c>
      <c r="BV88" s="33">
        <v>0</v>
      </c>
      <c r="BW88" s="33">
        <v>0</v>
      </c>
      <c r="BX88" s="33">
        <v>0</v>
      </c>
      <c r="BY88" s="33">
        <f t="shared" si="37"/>
        <v>0</v>
      </c>
      <c r="BZ88" s="33">
        <v>0</v>
      </c>
      <c r="CA88" s="33">
        <v>0</v>
      </c>
      <c r="CB88" s="33">
        <v>0</v>
      </c>
      <c r="CC88" s="33">
        <v>0</v>
      </c>
      <c r="CD88" s="33">
        <v>0</v>
      </c>
      <c r="CE88" s="33">
        <v>0</v>
      </c>
      <c r="CF88" s="33">
        <v>0</v>
      </c>
      <c r="CG88" s="33">
        <v>0</v>
      </c>
      <c r="CH88" s="33">
        <v>0</v>
      </c>
      <c r="CI88" s="33">
        <f t="shared" si="38"/>
        <v>0</v>
      </c>
      <c r="CJ88" s="33">
        <v>0</v>
      </c>
      <c r="CK88" s="33">
        <v>0</v>
      </c>
      <c r="CL88" s="33">
        <v>0</v>
      </c>
      <c r="CM88" s="33">
        <v>0</v>
      </c>
      <c r="CN88" s="33">
        <v>0</v>
      </c>
      <c r="CO88" s="33">
        <v>0</v>
      </c>
      <c r="CP88" s="33">
        <v>0</v>
      </c>
      <c r="CQ88" s="33">
        <v>0</v>
      </c>
      <c r="CR88" s="33">
        <v>0</v>
      </c>
      <c r="CS88" s="33">
        <f t="shared" si="28"/>
        <v>0</v>
      </c>
      <c r="CT88" s="33">
        <f t="shared" si="28"/>
        <v>0</v>
      </c>
      <c r="CU88" s="33">
        <f t="shared" si="28"/>
        <v>0</v>
      </c>
      <c r="CV88" s="33">
        <f t="shared" si="28"/>
        <v>0</v>
      </c>
      <c r="CW88" s="33">
        <f t="shared" si="28"/>
        <v>0</v>
      </c>
      <c r="CX88" s="33">
        <f t="shared" si="26"/>
        <v>0</v>
      </c>
      <c r="CY88" s="33">
        <f t="shared" si="26"/>
        <v>0</v>
      </c>
      <c r="CZ88" s="33">
        <f t="shared" si="26"/>
        <v>0</v>
      </c>
      <c r="DA88" s="33">
        <f t="shared" si="26"/>
        <v>0</v>
      </c>
      <c r="DB88" s="33">
        <f t="shared" si="26"/>
        <v>0</v>
      </c>
      <c r="DC88" s="33">
        <v>0</v>
      </c>
      <c r="DD88" s="33">
        <v>0</v>
      </c>
      <c r="DE88" s="33">
        <v>0</v>
      </c>
      <c r="DF88" s="33">
        <v>0</v>
      </c>
      <c r="DG88" s="33">
        <v>0</v>
      </c>
      <c r="DH88" s="33">
        <f t="shared" si="29"/>
        <v>0</v>
      </c>
      <c r="DI88" s="33">
        <f t="shared" si="29"/>
        <v>0</v>
      </c>
      <c r="DJ88" s="33">
        <f t="shared" si="29"/>
        <v>0</v>
      </c>
      <c r="DK88" s="33">
        <f t="shared" si="29"/>
        <v>0</v>
      </c>
      <c r="DL88" s="33">
        <f t="shared" si="29"/>
        <v>0</v>
      </c>
      <c r="DM88" s="33">
        <f t="shared" si="27"/>
        <v>0</v>
      </c>
      <c r="DN88" s="33">
        <f t="shared" si="27"/>
        <v>0</v>
      </c>
      <c r="DO88" s="33">
        <f t="shared" si="27"/>
        <v>0</v>
      </c>
      <c r="DP88" s="33">
        <f t="shared" si="27"/>
        <v>0</v>
      </c>
      <c r="DQ88" s="33">
        <f t="shared" si="27"/>
        <v>0</v>
      </c>
      <c r="DR88" s="33" t="s">
        <v>0</v>
      </c>
    </row>
    <row r="89" spans="1:122" ht="229.5" customHeight="1" x14ac:dyDescent="0.2">
      <c r="A89" s="32" t="s">
        <v>484</v>
      </c>
      <c r="B89" s="43" t="s">
        <v>485</v>
      </c>
      <c r="C89" s="44" t="s">
        <v>486</v>
      </c>
      <c r="D89" s="31" t="s">
        <v>176</v>
      </c>
      <c r="E89" s="31" t="s">
        <v>482</v>
      </c>
      <c r="F89" s="31" t="s">
        <v>178</v>
      </c>
      <c r="G89" s="31" t="s">
        <v>0</v>
      </c>
      <c r="H89" s="31" t="s">
        <v>0</v>
      </c>
      <c r="I89" s="31" t="s">
        <v>0</v>
      </c>
      <c r="J89" s="31" t="s">
        <v>0</v>
      </c>
      <c r="K89" s="31" t="s">
        <v>487</v>
      </c>
      <c r="L89" s="31" t="s">
        <v>180</v>
      </c>
      <c r="M89" s="31" t="s">
        <v>487</v>
      </c>
      <c r="N89" s="31" t="s">
        <v>0</v>
      </c>
      <c r="O89" s="31" t="s">
        <v>0</v>
      </c>
      <c r="P89" s="31" t="s">
        <v>0</v>
      </c>
      <c r="Q89" s="31" t="s">
        <v>0</v>
      </c>
      <c r="R89" s="31" t="s">
        <v>0</v>
      </c>
      <c r="S89" s="31" t="s">
        <v>0</v>
      </c>
      <c r="T89" s="31" t="s">
        <v>0</v>
      </c>
      <c r="U89" s="31" t="s">
        <v>0</v>
      </c>
      <c r="V89" s="31" t="s">
        <v>0</v>
      </c>
      <c r="W89" s="31" t="s">
        <v>0</v>
      </c>
      <c r="X89" s="31" t="s">
        <v>478</v>
      </c>
      <c r="Y89" s="31" t="s">
        <v>479</v>
      </c>
      <c r="Z89" s="31" t="s">
        <v>480</v>
      </c>
      <c r="AA89" s="31" t="s">
        <v>0</v>
      </c>
      <c r="AB89" s="31" t="s">
        <v>0</v>
      </c>
      <c r="AC89" s="31" t="s">
        <v>480</v>
      </c>
      <c r="AD89" s="31" t="s">
        <v>169</v>
      </c>
      <c r="AE89" s="31" t="s">
        <v>488</v>
      </c>
      <c r="AF89" s="33">
        <v>690.9</v>
      </c>
      <c r="AG89" s="33">
        <v>690.9</v>
      </c>
      <c r="AH89" s="33">
        <v>690.9</v>
      </c>
      <c r="AI89" s="33">
        <v>690.9</v>
      </c>
      <c r="AJ89" s="33">
        <v>0</v>
      </c>
      <c r="AK89" s="33">
        <v>0</v>
      </c>
      <c r="AL89" s="33">
        <v>0</v>
      </c>
      <c r="AM89" s="33">
        <v>0</v>
      </c>
      <c r="AN89" s="33">
        <v>0</v>
      </c>
      <c r="AO89" s="33">
        <v>0</v>
      </c>
      <c r="AP89" s="33">
        <f t="shared" si="32"/>
        <v>815.2</v>
      </c>
      <c r="AQ89" s="33">
        <v>815.2</v>
      </c>
      <c r="AR89" s="33">
        <v>0</v>
      </c>
      <c r="AS89" s="33">
        <v>0</v>
      </c>
      <c r="AT89" s="33">
        <v>0</v>
      </c>
      <c r="AU89" s="33">
        <f t="shared" si="33"/>
        <v>889.8</v>
      </c>
      <c r="AV89" s="33">
        <v>889.8</v>
      </c>
      <c r="AW89" s="33">
        <v>0</v>
      </c>
      <c r="AX89" s="33">
        <v>0</v>
      </c>
      <c r="AY89" s="33">
        <v>0</v>
      </c>
      <c r="AZ89" s="33">
        <f t="shared" si="34"/>
        <v>921</v>
      </c>
      <c r="BA89" s="33">
        <v>921</v>
      </c>
      <c r="BB89" s="33">
        <v>0</v>
      </c>
      <c r="BC89" s="33">
        <v>0</v>
      </c>
      <c r="BD89" s="33">
        <v>0</v>
      </c>
      <c r="BE89" s="33">
        <f t="shared" si="35"/>
        <v>921</v>
      </c>
      <c r="BF89" s="33">
        <v>921</v>
      </c>
      <c r="BG89" s="33">
        <v>0</v>
      </c>
      <c r="BH89" s="33">
        <v>0</v>
      </c>
      <c r="BI89" s="33">
        <v>0</v>
      </c>
      <c r="BJ89" s="33">
        <v>647.9</v>
      </c>
      <c r="BK89" s="33">
        <v>647.9</v>
      </c>
      <c r="BL89" s="33">
        <v>647.9</v>
      </c>
      <c r="BM89" s="33">
        <v>647.9</v>
      </c>
      <c r="BN89" s="33">
        <v>0</v>
      </c>
      <c r="BO89" s="33">
        <v>0</v>
      </c>
      <c r="BP89" s="33">
        <v>0</v>
      </c>
      <c r="BQ89" s="33">
        <v>0</v>
      </c>
      <c r="BR89" s="33">
        <v>0</v>
      </c>
      <c r="BS89" s="33">
        <v>0</v>
      </c>
      <c r="BT89" s="33">
        <f t="shared" si="36"/>
        <v>815.2</v>
      </c>
      <c r="BU89" s="33">
        <v>815.2</v>
      </c>
      <c r="BV89" s="33">
        <v>0</v>
      </c>
      <c r="BW89" s="33">
        <v>0</v>
      </c>
      <c r="BX89" s="33">
        <v>0</v>
      </c>
      <c r="BY89" s="33">
        <f t="shared" si="37"/>
        <v>889.8</v>
      </c>
      <c r="BZ89" s="33">
        <v>889.8</v>
      </c>
      <c r="CA89" s="33">
        <v>0</v>
      </c>
      <c r="CB89" s="33">
        <v>0</v>
      </c>
      <c r="CC89" s="33">
        <v>0</v>
      </c>
      <c r="CD89" s="33">
        <v>921</v>
      </c>
      <c r="CE89" s="33">
        <v>921</v>
      </c>
      <c r="CF89" s="33">
        <v>0</v>
      </c>
      <c r="CG89" s="33">
        <v>0</v>
      </c>
      <c r="CH89" s="33">
        <v>0</v>
      </c>
      <c r="CI89" s="33">
        <f t="shared" si="38"/>
        <v>921</v>
      </c>
      <c r="CJ89" s="33">
        <v>921</v>
      </c>
      <c r="CK89" s="33">
        <v>0</v>
      </c>
      <c r="CL89" s="33">
        <v>0</v>
      </c>
      <c r="CM89" s="33">
        <v>0</v>
      </c>
      <c r="CN89" s="33">
        <v>690.9</v>
      </c>
      <c r="CO89" s="33">
        <v>690.9</v>
      </c>
      <c r="CP89" s="33">
        <v>0</v>
      </c>
      <c r="CQ89" s="33">
        <v>0</v>
      </c>
      <c r="CR89" s="33">
        <v>0</v>
      </c>
      <c r="CS89" s="33">
        <f t="shared" si="28"/>
        <v>815.2</v>
      </c>
      <c r="CT89" s="33">
        <f t="shared" si="28"/>
        <v>815.2</v>
      </c>
      <c r="CU89" s="33">
        <f t="shared" si="28"/>
        <v>0</v>
      </c>
      <c r="CV89" s="33">
        <f t="shared" si="28"/>
        <v>0</v>
      </c>
      <c r="CW89" s="33">
        <f t="shared" si="28"/>
        <v>0</v>
      </c>
      <c r="CX89" s="33">
        <f t="shared" si="26"/>
        <v>889.8</v>
      </c>
      <c r="CY89" s="33">
        <f t="shared" si="26"/>
        <v>889.8</v>
      </c>
      <c r="CZ89" s="33">
        <f t="shared" si="26"/>
        <v>0</v>
      </c>
      <c r="DA89" s="33">
        <f t="shared" si="26"/>
        <v>0</v>
      </c>
      <c r="DB89" s="33">
        <f t="shared" si="26"/>
        <v>0</v>
      </c>
      <c r="DC89" s="33">
        <v>647.9</v>
      </c>
      <c r="DD89" s="33">
        <v>647.9</v>
      </c>
      <c r="DE89" s="33">
        <v>0</v>
      </c>
      <c r="DF89" s="33">
        <v>0</v>
      </c>
      <c r="DG89" s="33">
        <v>0</v>
      </c>
      <c r="DH89" s="33">
        <f t="shared" si="29"/>
        <v>815.2</v>
      </c>
      <c r="DI89" s="33">
        <f t="shared" si="29"/>
        <v>815.2</v>
      </c>
      <c r="DJ89" s="33">
        <f t="shared" si="29"/>
        <v>0</v>
      </c>
      <c r="DK89" s="33">
        <f t="shared" si="29"/>
        <v>0</v>
      </c>
      <c r="DL89" s="33">
        <f t="shared" si="29"/>
        <v>0</v>
      </c>
      <c r="DM89" s="33">
        <f t="shared" si="27"/>
        <v>889.8</v>
      </c>
      <c r="DN89" s="33">
        <f t="shared" si="27"/>
        <v>889.8</v>
      </c>
      <c r="DO89" s="33">
        <f t="shared" si="27"/>
        <v>0</v>
      </c>
      <c r="DP89" s="33">
        <f t="shared" si="27"/>
        <v>0</v>
      </c>
      <c r="DQ89" s="33">
        <f t="shared" si="27"/>
        <v>0</v>
      </c>
      <c r="DR89" s="33" t="s">
        <v>183</v>
      </c>
    </row>
    <row r="90" spans="1:122" ht="229.5" customHeight="1" x14ac:dyDescent="0.2">
      <c r="A90" s="32" t="s">
        <v>484</v>
      </c>
      <c r="B90" s="43" t="s">
        <v>0</v>
      </c>
      <c r="C90" s="44" t="s">
        <v>0</v>
      </c>
      <c r="D90" s="31" t="s">
        <v>489</v>
      </c>
      <c r="E90" s="31" t="s">
        <v>320</v>
      </c>
      <c r="F90" s="31" t="s">
        <v>490</v>
      </c>
      <c r="G90" s="31" t="s">
        <v>0</v>
      </c>
      <c r="H90" s="31" t="s">
        <v>0</v>
      </c>
      <c r="I90" s="31" t="s">
        <v>0</v>
      </c>
      <c r="J90" s="31" t="s">
        <v>0</v>
      </c>
      <c r="K90" s="31" t="s">
        <v>0</v>
      </c>
      <c r="L90" s="31" t="s">
        <v>0</v>
      </c>
      <c r="M90" s="31" t="s">
        <v>0</v>
      </c>
      <c r="N90" s="31" t="s">
        <v>0</v>
      </c>
      <c r="O90" s="31" t="s">
        <v>0</v>
      </c>
      <c r="P90" s="31" t="s">
        <v>0</v>
      </c>
      <c r="Q90" s="31" t="s">
        <v>0</v>
      </c>
      <c r="R90" s="31" t="s">
        <v>0</v>
      </c>
      <c r="S90" s="31" t="s">
        <v>0</v>
      </c>
      <c r="T90" s="31" t="s">
        <v>0</v>
      </c>
      <c r="U90" s="31" t="s">
        <v>0</v>
      </c>
      <c r="V90" s="31" t="s">
        <v>0</v>
      </c>
      <c r="W90" s="31" t="s">
        <v>0</v>
      </c>
      <c r="X90" s="31" t="s">
        <v>483</v>
      </c>
      <c r="Y90" s="31" t="s">
        <v>180</v>
      </c>
      <c r="Z90" s="31" t="s">
        <v>401</v>
      </c>
      <c r="AA90" s="31" t="s">
        <v>0</v>
      </c>
      <c r="AB90" s="31" t="s">
        <v>0</v>
      </c>
      <c r="AC90" s="31" t="s">
        <v>401</v>
      </c>
      <c r="AD90" s="31" t="s">
        <v>169</v>
      </c>
      <c r="AE90" s="31" t="s">
        <v>0</v>
      </c>
      <c r="AF90" s="33">
        <v>0</v>
      </c>
      <c r="AG90" s="33">
        <v>0</v>
      </c>
      <c r="AH90" s="33">
        <v>0</v>
      </c>
      <c r="AI90" s="33">
        <v>0</v>
      </c>
      <c r="AJ90" s="33">
        <v>0</v>
      </c>
      <c r="AK90" s="33">
        <v>0</v>
      </c>
      <c r="AL90" s="33">
        <v>0</v>
      </c>
      <c r="AM90" s="33">
        <v>0</v>
      </c>
      <c r="AN90" s="33">
        <v>0</v>
      </c>
      <c r="AO90" s="33">
        <v>0</v>
      </c>
      <c r="AP90" s="33">
        <f t="shared" si="32"/>
        <v>0</v>
      </c>
      <c r="AQ90" s="33">
        <v>0</v>
      </c>
      <c r="AR90" s="33">
        <v>0</v>
      </c>
      <c r="AS90" s="33">
        <v>0</v>
      </c>
      <c r="AT90" s="33">
        <v>0</v>
      </c>
      <c r="AU90" s="33">
        <f t="shared" si="33"/>
        <v>0</v>
      </c>
      <c r="AV90" s="33">
        <v>0</v>
      </c>
      <c r="AW90" s="33">
        <v>0</v>
      </c>
      <c r="AX90" s="33">
        <v>0</v>
      </c>
      <c r="AY90" s="33">
        <v>0</v>
      </c>
      <c r="AZ90" s="33">
        <f t="shared" si="34"/>
        <v>0</v>
      </c>
      <c r="BA90" s="33">
        <v>0</v>
      </c>
      <c r="BB90" s="33">
        <v>0</v>
      </c>
      <c r="BC90" s="33">
        <v>0</v>
      </c>
      <c r="BD90" s="33">
        <v>0</v>
      </c>
      <c r="BE90" s="33">
        <f t="shared" si="35"/>
        <v>0</v>
      </c>
      <c r="BF90" s="33">
        <v>0</v>
      </c>
      <c r="BG90" s="33">
        <v>0</v>
      </c>
      <c r="BH90" s="33">
        <v>0</v>
      </c>
      <c r="BI90" s="33">
        <v>0</v>
      </c>
      <c r="BJ90" s="33">
        <v>0</v>
      </c>
      <c r="BK90" s="33">
        <v>0</v>
      </c>
      <c r="BL90" s="33">
        <v>0</v>
      </c>
      <c r="BM90" s="33">
        <v>0</v>
      </c>
      <c r="BN90" s="33">
        <v>0</v>
      </c>
      <c r="BO90" s="33">
        <v>0</v>
      </c>
      <c r="BP90" s="33">
        <v>0</v>
      </c>
      <c r="BQ90" s="33">
        <v>0</v>
      </c>
      <c r="BR90" s="33">
        <v>0</v>
      </c>
      <c r="BS90" s="33">
        <v>0</v>
      </c>
      <c r="BT90" s="33">
        <f t="shared" si="36"/>
        <v>0</v>
      </c>
      <c r="BU90" s="33">
        <v>0</v>
      </c>
      <c r="BV90" s="33">
        <v>0</v>
      </c>
      <c r="BW90" s="33">
        <v>0</v>
      </c>
      <c r="BX90" s="33">
        <v>0</v>
      </c>
      <c r="BY90" s="33">
        <f t="shared" si="37"/>
        <v>0</v>
      </c>
      <c r="BZ90" s="33">
        <v>0</v>
      </c>
      <c r="CA90" s="33">
        <v>0</v>
      </c>
      <c r="CB90" s="33">
        <v>0</v>
      </c>
      <c r="CC90" s="33">
        <v>0</v>
      </c>
      <c r="CD90" s="33">
        <v>0</v>
      </c>
      <c r="CE90" s="33">
        <v>0</v>
      </c>
      <c r="CF90" s="33">
        <v>0</v>
      </c>
      <c r="CG90" s="33">
        <v>0</v>
      </c>
      <c r="CH90" s="33">
        <v>0</v>
      </c>
      <c r="CI90" s="33">
        <f t="shared" si="38"/>
        <v>0</v>
      </c>
      <c r="CJ90" s="33">
        <v>0</v>
      </c>
      <c r="CK90" s="33">
        <v>0</v>
      </c>
      <c r="CL90" s="33">
        <v>0</v>
      </c>
      <c r="CM90" s="33">
        <v>0</v>
      </c>
      <c r="CN90" s="33">
        <v>0</v>
      </c>
      <c r="CO90" s="33">
        <v>0</v>
      </c>
      <c r="CP90" s="33">
        <v>0</v>
      </c>
      <c r="CQ90" s="33">
        <v>0</v>
      </c>
      <c r="CR90" s="33">
        <v>0</v>
      </c>
      <c r="CS90" s="33">
        <f t="shared" si="28"/>
        <v>0</v>
      </c>
      <c r="CT90" s="33">
        <f t="shared" si="28"/>
        <v>0</v>
      </c>
      <c r="CU90" s="33">
        <f t="shared" si="28"/>
        <v>0</v>
      </c>
      <c r="CV90" s="33">
        <f t="shared" si="28"/>
        <v>0</v>
      </c>
      <c r="CW90" s="33">
        <f t="shared" si="28"/>
        <v>0</v>
      </c>
      <c r="CX90" s="33">
        <f t="shared" si="26"/>
        <v>0</v>
      </c>
      <c r="CY90" s="33">
        <f t="shared" si="26"/>
        <v>0</v>
      </c>
      <c r="CZ90" s="33">
        <f t="shared" si="26"/>
        <v>0</v>
      </c>
      <c r="DA90" s="33">
        <f t="shared" si="26"/>
        <v>0</v>
      </c>
      <c r="DB90" s="33">
        <f t="shared" si="26"/>
        <v>0</v>
      </c>
      <c r="DC90" s="33">
        <v>0</v>
      </c>
      <c r="DD90" s="33">
        <v>0</v>
      </c>
      <c r="DE90" s="33">
        <v>0</v>
      </c>
      <c r="DF90" s="33">
        <v>0</v>
      </c>
      <c r="DG90" s="33">
        <v>0</v>
      </c>
      <c r="DH90" s="33">
        <f t="shared" si="29"/>
        <v>0</v>
      </c>
      <c r="DI90" s="33">
        <f t="shared" si="29"/>
        <v>0</v>
      </c>
      <c r="DJ90" s="33">
        <f t="shared" si="29"/>
        <v>0</v>
      </c>
      <c r="DK90" s="33">
        <f t="shared" si="29"/>
        <v>0</v>
      </c>
      <c r="DL90" s="33">
        <f t="shared" si="29"/>
        <v>0</v>
      </c>
      <c r="DM90" s="33">
        <f t="shared" si="27"/>
        <v>0</v>
      </c>
      <c r="DN90" s="33">
        <f t="shared" si="27"/>
        <v>0</v>
      </c>
      <c r="DO90" s="33">
        <f t="shared" si="27"/>
        <v>0</v>
      </c>
      <c r="DP90" s="33">
        <f t="shared" si="27"/>
        <v>0</v>
      </c>
      <c r="DQ90" s="33">
        <f t="shared" si="27"/>
        <v>0</v>
      </c>
      <c r="DR90" s="33" t="s">
        <v>0</v>
      </c>
    </row>
    <row r="91" spans="1:122" ht="71.849999999999994" customHeight="1" x14ac:dyDescent="0.2">
      <c r="A91" s="32" t="s">
        <v>484</v>
      </c>
      <c r="B91" s="43" t="s">
        <v>0</v>
      </c>
      <c r="C91" s="44" t="s">
        <v>0</v>
      </c>
      <c r="D91" s="31" t="s">
        <v>0</v>
      </c>
      <c r="E91" s="31" t="s">
        <v>0</v>
      </c>
      <c r="F91" s="31" t="s">
        <v>0</v>
      </c>
      <c r="G91" s="31" t="s">
        <v>491</v>
      </c>
      <c r="H91" s="31" t="s">
        <v>180</v>
      </c>
      <c r="I91" s="31" t="s">
        <v>238</v>
      </c>
      <c r="J91" s="31" t="s">
        <v>492</v>
      </c>
      <c r="K91" s="31" t="s">
        <v>0</v>
      </c>
      <c r="L91" s="31" t="s">
        <v>0</v>
      </c>
      <c r="M91" s="31" t="s">
        <v>0</v>
      </c>
      <c r="N91" s="31" t="s">
        <v>0</v>
      </c>
      <c r="O91" s="31" t="s">
        <v>0</v>
      </c>
      <c r="P91" s="31" t="s">
        <v>0</v>
      </c>
      <c r="Q91" s="31" t="s">
        <v>0</v>
      </c>
      <c r="R91" s="31" t="s">
        <v>0</v>
      </c>
      <c r="S91" s="31" t="s">
        <v>0</v>
      </c>
      <c r="T91" s="31" t="s">
        <v>0</v>
      </c>
      <c r="U91" s="31" t="s">
        <v>0</v>
      </c>
      <c r="V91" s="31" t="s">
        <v>0</v>
      </c>
      <c r="W91" s="31" t="s">
        <v>0</v>
      </c>
      <c r="X91" s="31" t="s">
        <v>0</v>
      </c>
      <c r="Y91" s="31" t="s">
        <v>0</v>
      </c>
      <c r="Z91" s="31" t="s">
        <v>0</v>
      </c>
      <c r="AA91" s="31" t="s">
        <v>0</v>
      </c>
      <c r="AB91" s="31" t="s">
        <v>0</v>
      </c>
      <c r="AC91" s="31" t="s">
        <v>0</v>
      </c>
      <c r="AD91" s="31" t="s">
        <v>169</v>
      </c>
      <c r="AE91" s="31" t="s">
        <v>488</v>
      </c>
      <c r="AF91" s="33">
        <v>690.9</v>
      </c>
      <c r="AG91" s="33">
        <v>690.9</v>
      </c>
      <c r="AH91" s="33">
        <v>690.9</v>
      </c>
      <c r="AI91" s="33">
        <v>690.9</v>
      </c>
      <c r="AJ91" s="33">
        <v>0</v>
      </c>
      <c r="AK91" s="33">
        <v>0</v>
      </c>
      <c r="AL91" s="33">
        <v>0</v>
      </c>
      <c r="AM91" s="33">
        <v>0</v>
      </c>
      <c r="AN91" s="33">
        <v>0</v>
      </c>
      <c r="AO91" s="33">
        <v>0</v>
      </c>
      <c r="AP91" s="33">
        <f t="shared" si="32"/>
        <v>815.2</v>
      </c>
      <c r="AQ91" s="33">
        <v>815.2</v>
      </c>
      <c r="AR91" s="33">
        <v>0</v>
      </c>
      <c r="AS91" s="33">
        <v>0</v>
      </c>
      <c r="AT91" s="33">
        <v>0</v>
      </c>
      <c r="AU91" s="33">
        <f t="shared" si="33"/>
        <v>889.8</v>
      </c>
      <c r="AV91" s="33">
        <v>889.8</v>
      </c>
      <c r="AW91" s="33">
        <v>0</v>
      </c>
      <c r="AX91" s="33">
        <v>0</v>
      </c>
      <c r="AY91" s="33">
        <v>0</v>
      </c>
      <c r="AZ91" s="33">
        <f t="shared" si="34"/>
        <v>921</v>
      </c>
      <c r="BA91" s="33">
        <v>921</v>
      </c>
      <c r="BB91" s="33">
        <v>0</v>
      </c>
      <c r="BC91" s="33">
        <v>0</v>
      </c>
      <c r="BD91" s="33">
        <v>0</v>
      </c>
      <c r="BE91" s="33">
        <f t="shared" si="35"/>
        <v>921</v>
      </c>
      <c r="BF91" s="33">
        <v>921</v>
      </c>
      <c r="BG91" s="33">
        <v>0</v>
      </c>
      <c r="BH91" s="33">
        <v>0</v>
      </c>
      <c r="BI91" s="33">
        <v>0</v>
      </c>
      <c r="BJ91" s="33">
        <v>647.9</v>
      </c>
      <c r="BK91" s="33">
        <v>647.9</v>
      </c>
      <c r="BL91" s="33">
        <v>647.9</v>
      </c>
      <c r="BM91" s="33">
        <v>647.9</v>
      </c>
      <c r="BN91" s="33">
        <v>0</v>
      </c>
      <c r="BO91" s="33">
        <v>0</v>
      </c>
      <c r="BP91" s="33">
        <v>0</v>
      </c>
      <c r="BQ91" s="33">
        <v>0</v>
      </c>
      <c r="BR91" s="33">
        <v>0</v>
      </c>
      <c r="BS91" s="33">
        <v>0</v>
      </c>
      <c r="BT91" s="33">
        <f t="shared" si="36"/>
        <v>815.2</v>
      </c>
      <c r="BU91" s="33">
        <v>815.2</v>
      </c>
      <c r="BV91" s="33">
        <v>0</v>
      </c>
      <c r="BW91" s="33">
        <v>0</v>
      </c>
      <c r="BX91" s="33">
        <v>0</v>
      </c>
      <c r="BY91" s="33">
        <f t="shared" si="37"/>
        <v>889.8</v>
      </c>
      <c r="BZ91" s="33">
        <v>889.8</v>
      </c>
      <c r="CA91" s="33">
        <v>0</v>
      </c>
      <c r="CB91" s="33">
        <v>0</v>
      </c>
      <c r="CC91" s="33">
        <v>0</v>
      </c>
      <c r="CD91" s="33">
        <v>921</v>
      </c>
      <c r="CE91" s="33">
        <v>921</v>
      </c>
      <c r="CF91" s="33">
        <v>0</v>
      </c>
      <c r="CG91" s="33">
        <v>0</v>
      </c>
      <c r="CH91" s="33">
        <v>0</v>
      </c>
      <c r="CI91" s="33">
        <f t="shared" si="38"/>
        <v>921</v>
      </c>
      <c r="CJ91" s="33">
        <v>921</v>
      </c>
      <c r="CK91" s="33">
        <v>0</v>
      </c>
      <c r="CL91" s="33">
        <v>0</v>
      </c>
      <c r="CM91" s="33">
        <v>0</v>
      </c>
      <c r="CN91" s="33">
        <v>690.9</v>
      </c>
      <c r="CO91" s="33">
        <v>690.9</v>
      </c>
      <c r="CP91" s="33">
        <v>0</v>
      </c>
      <c r="CQ91" s="33">
        <v>0</v>
      </c>
      <c r="CR91" s="33">
        <v>0</v>
      </c>
      <c r="CS91" s="33">
        <f t="shared" si="28"/>
        <v>815.2</v>
      </c>
      <c r="CT91" s="33">
        <f t="shared" si="28"/>
        <v>815.2</v>
      </c>
      <c r="CU91" s="33">
        <f t="shared" si="28"/>
        <v>0</v>
      </c>
      <c r="CV91" s="33">
        <f t="shared" si="28"/>
        <v>0</v>
      </c>
      <c r="CW91" s="33">
        <f t="shared" si="28"/>
        <v>0</v>
      </c>
      <c r="CX91" s="33">
        <f t="shared" si="26"/>
        <v>889.8</v>
      </c>
      <c r="CY91" s="33">
        <f t="shared" si="26"/>
        <v>889.8</v>
      </c>
      <c r="CZ91" s="33">
        <f t="shared" si="26"/>
        <v>0</v>
      </c>
      <c r="DA91" s="33">
        <f t="shared" si="26"/>
        <v>0</v>
      </c>
      <c r="DB91" s="33">
        <f t="shared" si="26"/>
        <v>0</v>
      </c>
      <c r="DC91" s="33">
        <v>647.9</v>
      </c>
      <c r="DD91" s="33">
        <v>647.9</v>
      </c>
      <c r="DE91" s="33">
        <v>0</v>
      </c>
      <c r="DF91" s="33">
        <v>0</v>
      </c>
      <c r="DG91" s="33">
        <v>0</v>
      </c>
      <c r="DH91" s="33">
        <f t="shared" si="29"/>
        <v>815.2</v>
      </c>
      <c r="DI91" s="33">
        <f t="shared" si="29"/>
        <v>815.2</v>
      </c>
      <c r="DJ91" s="33">
        <f t="shared" si="29"/>
        <v>0</v>
      </c>
      <c r="DK91" s="33">
        <f t="shared" si="29"/>
        <v>0</v>
      </c>
      <c r="DL91" s="33">
        <f t="shared" si="29"/>
        <v>0</v>
      </c>
      <c r="DM91" s="33">
        <f t="shared" si="27"/>
        <v>889.8</v>
      </c>
      <c r="DN91" s="33">
        <f t="shared" si="27"/>
        <v>889.8</v>
      </c>
      <c r="DO91" s="33">
        <f t="shared" si="27"/>
        <v>0</v>
      </c>
      <c r="DP91" s="33">
        <f t="shared" si="27"/>
        <v>0</v>
      </c>
      <c r="DQ91" s="33">
        <f t="shared" si="27"/>
        <v>0</v>
      </c>
      <c r="DR91" s="33" t="s">
        <v>183</v>
      </c>
    </row>
    <row r="92" spans="1:122" ht="17.649999999999999" customHeight="1" x14ac:dyDescent="0.2">
      <c r="A92" s="32" t="s">
        <v>493</v>
      </c>
      <c r="B92" s="32" t="s">
        <v>494</v>
      </c>
      <c r="C92" s="31" t="s">
        <v>495</v>
      </c>
      <c r="D92" s="31" t="s">
        <v>0</v>
      </c>
      <c r="E92" s="31" t="s">
        <v>0</v>
      </c>
      <c r="F92" s="31" t="s">
        <v>0</v>
      </c>
      <c r="G92" s="31" t="s">
        <v>0</v>
      </c>
      <c r="H92" s="31" t="s">
        <v>0</v>
      </c>
      <c r="I92" s="31" t="s">
        <v>0</v>
      </c>
      <c r="J92" s="31" t="s">
        <v>0</v>
      </c>
      <c r="K92" s="31" t="s">
        <v>0</v>
      </c>
      <c r="L92" s="31" t="s">
        <v>0</v>
      </c>
      <c r="M92" s="31" t="s">
        <v>0</v>
      </c>
      <c r="N92" s="31" t="s">
        <v>0</v>
      </c>
      <c r="O92" s="31" t="s">
        <v>0</v>
      </c>
      <c r="P92" s="31" t="s">
        <v>0</v>
      </c>
      <c r="Q92" s="31" t="s">
        <v>0</v>
      </c>
      <c r="R92" s="31" t="s">
        <v>0</v>
      </c>
      <c r="S92" s="31" t="s">
        <v>0</v>
      </c>
      <c r="T92" s="31" t="s">
        <v>0</v>
      </c>
      <c r="U92" s="31" t="s">
        <v>0</v>
      </c>
      <c r="V92" s="31" t="s">
        <v>0</v>
      </c>
      <c r="W92" s="31" t="s">
        <v>0</v>
      </c>
      <c r="X92" s="31" t="s">
        <v>0</v>
      </c>
      <c r="Y92" s="31" t="s">
        <v>0</v>
      </c>
      <c r="Z92" s="31" t="s">
        <v>0</v>
      </c>
      <c r="AA92" s="31" t="s">
        <v>0</v>
      </c>
      <c r="AB92" s="31" t="s">
        <v>0</v>
      </c>
      <c r="AC92" s="31" t="s">
        <v>0</v>
      </c>
      <c r="AD92" s="31" t="s">
        <v>0</v>
      </c>
      <c r="AE92" s="31" t="s">
        <v>0</v>
      </c>
      <c r="AF92" s="33">
        <v>151951.70000000001</v>
      </c>
      <c r="AG92" s="33">
        <v>137288.70000000001</v>
      </c>
      <c r="AH92" s="33">
        <v>0</v>
      </c>
      <c r="AI92" s="33">
        <v>0</v>
      </c>
      <c r="AJ92" s="33">
        <v>151951.70000000001</v>
      </c>
      <c r="AK92" s="33">
        <v>137288.70000000001</v>
      </c>
      <c r="AL92" s="33">
        <v>0</v>
      </c>
      <c r="AM92" s="33">
        <v>0</v>
      </c>
      <c r="AN92" s="33">
        <v>0</v>
      </c>
      <c r="AO92" s="33">
        <v>0</v>
      </c>
      <c r="AP92" s="33">
        <f t="shared" si="32"/>
        <v>94761</v>
      </c>
      <c r="AQ92" s="33">
        <v>0</v>
      </c>
      <c r="AR92" s="33">
        <v>94761</v>
      </c>
      <c r="AS92" s="33">
        <v>0</v>
      </c>
      <c r="AT92" s="33">
        <v>0</v>
      </c>
      <c r="AU92" s="33">
        <f t="shared" si="33"/>
        <v>95064.1</v>
      </c>
      <c r="AV92" s="33">
        <v>0</v>
      </c>
      <c r="AW92" s="33">
        <v>95064.1</v>
      </c>
      <c r="AX92" s="33">
        <v>0</v>
      </c>
      <c r="AY92" s="33">
        <v>0</v>
      </c>
      <c r="AZ92" s="33">
        <f t="shared" si="34"/>
        <v>95398.5</v>
      </c>
      <c r="BA92" s="33">
        <v>0</v>
      </c>
      <c r="BB92" s="33">
        <v>95398.5</v>
      </c>
      <c r="BC92" s="33">
        <v>0</v>
      </c>
      <c r="BD92" s="33">
        <v>0</v>
      </c>
      <c r="BE92" s="33">
        <f t="shared" si="35"/>
        <v>95398.5</v>
      </c>
      <c r="BF92" s="33">
        <v>0</v>
      </c>
      <c r="BG92" s="33">
        <v>95398.5</v>
      </c>
      <c r="BH92" s="33">
        <v>0</v>
      </c>
      <c r="BI92" s="33">
        <v>0</v>
      </c>
      <c r="BJ92" s="33">
        <v>42090.2</v>
      </c>
      <c r="BK92" s="33">
        <v>29860.3</v>
      </c>
      <c r="BL92" s="33">
        <v>0</v>
      </c>
      <c r="BM92" s="33">
        <v>0</v>
      </c>
      <c r="BN92" s="33">
        <v>42090.2</v>
      </c>
      <c r="BO92" s="33">
        <v>29860.3</v>
      </c>
      <c r="BP92" s="33">
        <v>0</v>
      </c>
      <c r="BQ92" s="33">
        <v>0</v>
      </c>
      <c r="BR92" s="33">
        <v>0</v>
      </c>
      <c r="BS92" s="33">
        <v>0</v>
      </c>
      <c r="BT92" s="33">
        <f t="shared" si="36"/>
        <v>37737.599999999999</v>
      </c>
      <c r="BU92" s="33">
        <v>0</v>
      </c>
      <c r="BV92" s="33">
        <v>37737.599999999999</v>
      </c>
      <c r="BW92" s="33">
        <v>0</v>
      </c>
      <c r="BX92" s="33">
        <v>0</v>
      </c>
      <c r="BY92" s="33">
        <f t="shared" si="37"/>
        <v>38040.699999999997</v>
      </c>
      <c r="BZ92" s="33">
        <v>0</v>
      </c>
      <c r="CA92" s="33">
        <v>38040.699999999997</v>
      </c>
      <c r="CB92" s="33">
        <v>0</v>
      </c>
      <c r="CC92" s="33">
        <v>0</v>
      </c>
      <c r="CD92" s="33">
        <v>38375.1</v>
      </c>
      <c r="CE92" s="33">
        <v>0</v>
      </c>
      <c r="CF92" s="33">
        <v>38375.1</v>
      </c>
      <c r="CG92" s="33">
        <v>0</v>
      </c>
      <c r="CH92" s="33">
        <v>0</v>
      </c>
      <c r="CI92" s="33">
        <f t="shared" si="38"/>
        <v>38375.1</v>
      </c>
      <c r="CJ92" s="33">
        <v>0</v>
      </c>
      <c r="CK92" s="33">
        <v>38375.1</v>
      </c>
      <c r="CL92" s="33">
        <v>0</v>
      </c>
      <c r="CM92" s="33">
        <v>0</v>
      </c>
      <c r="CN92" s="33">
        <v>137288.70000000001</v>
      </c>
      <c r="CO92" s="33">
        <v>0</v>
      </c>
      <c r="CP92" s="33">
        <v>137288.70000000001</v>
      </c>
      <c r="CQ92" s="33">
        <v>0</v>
      </c>
      <c r="CR92" s="33">
        <v>0</v>
      </c>
      <c r="CS92" s="33">
        <f t="shared" si="28"/>
        <v>94761</v>
      </c>
      <c r="CT92" s="33">
        <f t="shared" si="28"/>
        <v>0</v>
      </c>
      <c r="CU92" s="33">
        <f t="shared" si="28"/>
        <v>94761</v>
      </c>
      <c r="CV92" s="33">
        <f t="shared" si="28"/>
        <v>0</v>
      </c>
      <c r="CW92" s="33">
        <f t="shared" si="28"/>
        <v>0</v>
      </c>
      <c r="CX92" s="33">
        <f t="shared" si="26"/>
        <v>95064.1</v>
      </c>
      <c r="CY92" s="33">
        <f t="shared" si="26"/>
        <v>0</v>
      </c>
      <c r="CZ92" s="33">
        <f t="shared" si="26"/>
        <v>95064.1</v>
      </c>
      <c r="DA92" s="33">
        <f t="shared" si="26"/>
        <v>0</v>
      </c>
      <c r="DB92" s="33">
        <f t="shared" si="26"/>
        <v>0</v>
      </c>
      <c r="DC92" s="33">
        <v>29860.3</v>
      </c>
      <c r="DD92" s="33">
        <v>0</v>
      </c>
      <c r="DE92" s="33">
        <v>29860.3</v>
      </c>
      <c r="DF92" s="33">
        <v>0</v>
      </c>
      <c r="DG92" s="33">
        <v>0</v>
      </c>
      <c r="DH92" s="33">
        <f t="shared" si="29"/>
        <v>37737.599999999999</v>
      </c>
      <c r="DI92" s="33">
        <f t="shared" si="29"/>
        <v>0</v>
      </c>
      <c r="DJ92" s="33">
        <f t="shared" si="29"/>
        <v>37737.599999999999</v>
      </c>
      <c r="DK92" s="33">
        <f t="shared" si="29"/>
        <v>0</v>
      </c>
      <c r="DL92" s="33">
        <f t="shared" si="29"/>
        <v>0</v>
      </c>
      <c r="DM92" s="33">
        <f t="shared" si="27"/>
        <v>38040.699999999997</v>
      </c>
      <c r="DN92" s="33">
        <f t="shared" si="27"/>
        <v>0</v>
      </c>
      <c r="DO92" s="33">
        <f t="shared" si="27"/>
        <v>38040.699999999997</v>
      </c>
      <c r="DP92" s="33">
        <f t="shared" si="27"/>
        <v>0</v>
      </c>
      <c r="DQ92" s="33">
        <f t="shared" si="27"/>
        <v>0</v>
      </c>
      <c r="DR92" s="33" t="s">
        <v>0</v>
      </c>
    </row>
    <row r="93" spans="1:122" ht="409.5" customHeight="1" x14ac:dyDescent="0.2">
      <c r="A93" s="32" t="s">
        <v>496</v>
      </c>
      <c r="B93" s="43" t="s">
        <v>497</v>
      </c>
      <c r="C93" s="44" t="s">
        <v>498</v>
      </c>
      <c r="D93" s="31" t="s">
        <v>176</v>
      </c>
      <c r="E93" s="31" t="s">
        <v>482</v>
      </c>
      <c r="F93" s="31" t="s">
        <v>178</v>
      </c>
      <c r="G93" s="31" t="s">
        <v>0</v>
      </c>
      <c r="H93" s="31" t="s">
        <v>0</v>
      </c>
      <c r="I93" s="31" t="s">
        <v>0</v>
      </c>
      <c r="J93" s="31" t="s">
        <v>0</v>
      </c>
      <c r="K93" s="31" t="s">
        <v>0</v>
      </c>
      <c r="L93" s="31" t="s">
        <v>0</v>
      </c>
      <c r="M93" s="31" t="s">
        <v>0</v>
      </c>
      <c r="N93" s="31" t="s">
        <v>0</v>
      </c>
      <c r="O93" s="31" t="s">
        <v>0</v>
      </c>
      <c r="P93" s="31" t="s">
        <v>0</v>
      </c>
      <c r="Q93" s="31" t="s">
        <v>0</v>
      </c>
      <c r="R93" s="31" t="s">
        <v>0</v>
      </c>
      <c r="S93" s="31" t="s">
        <v>0</v>
      </c>
      <c r="T93" s="31" t="s">
        <v>0</v>
      </c>
      <c r="U93" s="31" t="s">
        <v>0</v>
      </c>
      <c r="V93" s="31" t="s">
        <v>0</v>
      </c>
      <c r="W93" s="31" t="s">
        <v>0</v>
      </c>
      <c r="X93" s="31" t="s">
        <v>499</v>
      </c>
      <c r="Y93" s="31" t="s">
        <v>180</v>
      </c>
      <c r="Z93" s="31" t="s">
        <v>500</v>
      </c>
      <c r="AA93" s="23" t="s">
        <v>593</v>
      </c>
      <c r="AB93" s="23" t="s">
        <v>180</v>
      </c>
      <c r="AC93" s="23" t="s">
        <v>599</v>
      </c>
      <c r="AD93" s="31" t="s">
        <v>44</v>
      </c>
      <c r="AE93" s="31" t="s">
        <v>501</v>
      </c>
      <c r="AF93" s="33">
        <v>2859</v>
      </c>
      <c r="AG93" s="33">
        <v>2552.6999999999998</v>
      </c>
      <c r="AH93" s="33">
        <v>0</v>
      </c>
      <c r="AI93" s="33">
        <v>0</v>
      </c>
      <c r="AJ93" s="33">
        <v>2859</v>
      </c>
      <c r="AK93" s="33">
        <v>2552.6999999999998</v>
      </c>
      <c r="AL93" s="33">
        <v>0</v>
      </c>
      <c r="AM93" s="33">
        <v>0</v>
      </c>
      <c r="AN93" s="33">
        <v>0</v>
      </c>
      <c r="AO93" s="33">
        <v>0</v>
      </c>
      <c r="AP93" s="33">
        <f t="shared" si="32"/>
        <v>3388.1</v>
      </c>
      <c r="AQ93" s="33">
        <v>0</v>
      </c>
      <c r="AR93" s="33">
        <v>3388.1</v>
      </c>
      <c r="AS93" s="33">
        <v>0</v>
      </c>
      <c r="AT93" s="33">
        <v>0</v>
      </c>
      <c r="AU93" s="33">
        <f t="shared" si="33"/>
        <v>3388.1</v>
      </c>
      <c r="AV93" s="33">
        <v>0</v>
      </c>
      <c r="AW93" s="33">
        <v>3388.1</v>
      </c>
      <c r="AX93" s="33">
        <v>0</v>
      </c>
      <c r="AY93" s="33">
        <v>0</v>
      </c>
      <c r="AZ93" s="33">
        <f t="shared" si="34"/>
        <v>3388.1</v>
      </c>
      <c r="BA93" s="33">
        <v>0</v>
      </c>
      <c r="BB93" s="33">
        <v>3388.1</v>
      </c>
      <c r="BC93" s="33">
        <v>0</v>
      </c>
      <c r="BD93" s="33">
        <v>0</v>
      </c>
      <c r="BE93" s="33">
        <f t="shared" si="35"/>
        <v>3388.1</v>
      </c>
      <c r="BF93" s="33">
        <v>0</v>
      </c>
      <c r="BG93" s="33">
        <v>3388.1</v>
      </c>
      <c r="BH93" s="33">
        <v>0</v>
      </c>
      <c r="BI93" s="33">
        <v>0</v>
      </c>
      <c r="BJ93" s="33">
        <v>2859</v>
      </c>
      <c r="BK93" s="33">
        <v>2552.6999999999998</v>
      </c>
      <c r="BL93" s="33">
        <v>0</v>
      </c>
      <c r="BM93" s="33">
        <v>0</v>
      </c>
      <c r="BN93" s="33">
        <v>2859</v>
      </c>
      <c r="BO93" s="33">
        <v>2552.6999999999998</v>
      </c>
      <c r="BP93" s="33">
        <v>0</v>
      </c>
      <c r="BQ93" s="33">
        <v>0</v>
      </c>
      <c r="BR93" s="33">
        <v>0</v>
      </c>
      <c r="BS93" s="33">
        <v>0</v>
      </c>
      <c r="BT93" s="33">
        <f t="shared" si="36"/>
        <v>3388.1</v>
      </c>
      <c r="BU93" s="33">
        <v>0</v>
      </c>
      <c r="BV93" s="33">
        <v>3388.1</v>
      </c>
      <c r="BW93" s="33">
        <v>0</v>
      </c>
      <c r="BX93" s="33">
        <v>0</v>
      </c>
      <c r="BY93" s="33">
        <f t="shared" si="37"/>
        <v>3388.1</v>
      </c>
      <c r="BZ93" s="33">
        <v>0</v>
      </c>
      <c r="CA93" s="33">
        <v>3388.1</v>
      </c>
      <c r="CB93" s="33">
        <v>0</v>
      </c>
      <c r="CC93" s="33">
        <v>0</v>
      </c>
      <c r="CD93" s="33">
        <v>3388.1</v>
      </c>
      <c r="CE93" s="33">
        <v>0</v>
      </c>
      <c r="CF93" s="33">
        <v>3388.1</v>
      </c>
      <c r="CG93" s="33">
        <v>0</v>
      </c>
      <c r="CH93" s="33">
        <v>0</v>
      </c>
      <c r="CI93" s="33">
        <f t="shared" si="38"/>
        <v>3388.1</v>
      </c>
      <c r="CJ93" s="33">
        <v>0</v>
      </c>
      <c r="CK93" s="33">
        <v>3388.1</v>
      </c>
      <c r="CL93" s="33">
        <v>0</v>
      </c>
      <c r="CM93" s="33">
        <v>0</v>
      </c>
      <c r="CN93" s="33">
        <v>2552.6999999999998</v>
      </c>
      <c r="CO93" s="33">
        <v>0</v>
      </c>
      <c r="CP93" s="33">
        <v>2552.6999999999998</v>
      </c>
      <c r="CQ93" s="33">
        <v>0</v>
      </c>
      <c r="CR93" s="33">
        <v>0</v>
      </c>
      <c r="CS93" s="33">
        <f t="shared" si="28"/>
        <v>3388.1</v>
      </c>
      <c r="CT93" s="33">
        <f t="shared" si="28"/>
        <v>0</v>
      </c>
      <c r="CU93" s="33">
        <f t="shared" si="28"/>
        <v>3388.1</v>
      </c>
      <c r="CV93" s="33">
        <f t="shared" si="28"/>
        <v>0</v>
      </c>
      <c r="CW93" s="33">
        <f t="shared" si="28"/>
        <v>0</v>
      </c>
      <c r="CX93" s="33">
        <f t="shared" si="26"/>
        <v>3388.1</v>
      </c>
      <c r="CY93" s="33">
        <f t="shared" si="26"/>
        <v>0</v>
      </c>
      <c r="CZ93" s="33">
        <f t="shared" si="26"/>
        <v>3388.1</v>
      </c>
      <c r="DA93" s="33">
        <f t="shared" si="26"/>
        <v>0</v>
      </c>
      <c r="DB93" s="33">
        <f t="shared" si="26"/>
        <v>0</v>
      </c>
      <c r="DC93" s="33">
        <v>2552.6999999999998</v>
      </c>
      <c r="DD93" s="33">
        <v>0</v>
      </c>
      <c r="DE93" s="33">
        <v>2552.6999999999998</v>
      </c>
      <c r="DF93" s="33">
        <v>0</v>
      </c>
      <c r="DG93" s="33">
        <v>0</v>
      </c>
      <c r="DH93" s="33">
        <f t="shared" si="29"/>
        <v>3388.1</v>
      </c>
      <c r="DI93" s="33">
        <f t="shared" si="29"/>
        <v>0</v>
      </c>
      <c r="DJ93" s="33">
        <f t="shared" si="29"/>
        <v>3388.1</v>
      </c>
      <c r="DK93" s="33">
        <f t="shared" si="29"/>
        <v>0</v>
      </c>
      <c r="DL93" s="33">
        <f t="shared" si="29"/>
        <v>0</v>
      </c>
      <c r="DM93" s="33">
        <f t="shared" si="27"/>
        <v>3388.1</v>
      </c>
      <c r="DN93" s="33">
        <f t="shared" si="27"/>
        <v>0</v>
      </c>
      <c r="DO93" s="33">
        <f t="shared" si="27"/>
        <v>3388.1</v>
      </c>
      <c r="DP93" s="33">
        <f t="shared" si="27"/>
        <v>0</v>
      </c>
      <c r="DQ93" s="33">
        <f t="shared" si="27"/>
        <v>0</v>
      </c>
      <c r="DR93" s="33" t="s">
        <v>183</v>
      </c>
    </row>
    <row r="94" spans="1:122" ht="144.6" customHeight="1" x14ac:dyDescent="0.2">
      <c r="A94" s="32" t="s">
        <v>496</v>
      </c>
      <c r="B94" s="43" t="s">
        <v>0</v>
      </c>
      <c r="C94" s="44" t="s">
        <v>0</v>
      </c>
      <c r="D94" s="31" t="s">
        <v>502</v>
      </c>
      <c r="E94" s="31" t="s">
        <v>503</v>
      </c>
      <c r="F94" s="31" t="s">
        <v>504</v>
      </c>
      <c r="G94" s="31" t="s">
        <v>0</v>
      </c>
      <c r="H94" s="31" t="s">
        <v>0</v>
      </c>
      <c r="I94" s="31" t="s">
        <v>0</v>
      </c>
      <c r="J94" s="31" t="s">
        <v>0</v>
      </c>
      <c r="K94" s="31" t="s">
        <v>0</v>
      </c>
      <c r="L94" s="31" t="s">
        <v>0</v>
      </c>
      <c r="M94" s="31" t="s">
        <v>0</v>
      </c>
      <c r="N94" s="31" t="s">
        <v>0</v>
      </c>
      <c r="O94" s="31" t="s">
        <v>0</v>
      </c>
      <c r="P94" s="31" t="s">
        <v>0</v>
      </c>
      <c r="Q94" s="31" t="s">
        <v>0</v>
      </c>
      <c r="R94" s="31" t="s">
        <v>0</v>
      </c>
      <c r="S94" s="31" t="s">
        <v>0</v>
      </c>
      <c r="T94" s="31" t="s">
        <v>0</v>
      </c>
      <c r="U94" s="31" t="s">
        <v>0</v>
      </c>
      <c r="V94" s="31" t="s">
        <v>0</v>
      </c>
      <c r="W94" s="31" t="s">
        <v>0</v>
      </c>
      <c r="X94" s="31" t="s">
        <v>417</v>
      </c>
      <c r="Y94" s="31" t="s">
        <v>180</v>
      </c>
      <c r="Z94" s="31" t="s">
        <v>418</v>
      </c>
      <c r="AA94" s="31" t="s">
        <v>0</v>
      </c>
      <c r="AB94" s="31" t="s">
        <v>0</v>
      </c>
      <c r="AC94" s="31" t="s">
        <v>418</v>
      </c>
      <c r="AD94" s="31" t="s">
        <v>44</v>
      </c>
      <c r="AE94" s="31" t="s">
        <v>0</v>
      </c>
      <c r="AF94" s="33">
        <v>0</v>
      </c>
      <c r="AG94" s="33">
        <v>0</v>
      </c>
      <c r="AH94" s="33">
        <v>0</v>
      </c>
      <c r="AI94" s="33">
        <v>0</v>
      </c>
      <c r="AJ94" s="33">
        <v>0</v>
      </c>
      <c r="AK94" s="33">
        <v>0</v>
      </c>
      <c r="AL94" s="33">
        <v>0</v>
      </c>
      <c r="AM94" s="33">
        <v>0</v>
      </c>
      <c r="AN94" s="33">
        <v>0</v>
      </c>
      <c r="AO94" s="33">
        <v>0</v>
      </c>
      <c r="AP94" s="33">
        <f t="shared" si="32"/>
        <v>0</v>
      </c>
      <c r="AQ94" s="33">
        <v>0</v>
      </c>
      <c r="AR94" s="33">
        <v>0</v>
      </c>
      <c r="AS94" s="33">
        <v>0</v>
      </c>
      <c r="AT94" s="33">
        <v>0</v>
      </c>
      <c r="AU94" s="33">
        <f t="shared" si="33"/>
        <v>0</v>
      </c>
      <c r="AV94" s="33">
        <v>0</v>
      </c>
      <c r="AW94" s="33">
        <v>0</v>
      </c>
      <c r="AX94" s="33">
        <v>0</v>
      </c>
      <c r="AY94" s="33">
        <v>0</v>
      </c>
      <c r="AZ94" s="33">
        <f t="shared" si="34"/>
        <v>0</v>
      </c>
      <c r="BA94" s="33">
        <v>0</v>
      </c>
      <c r="BB94" s="33">
        <v>0</v>
      </c>
      <c r="BC94" s="33">
        <v>0</v>
      </c>
      <c r="BD94" s="33">
        <v>0</v>
      </c>
      <c r="BE94" s="33">
        <f t="shared" si="35"/>
        <v>0</v>
      </c>
      <c r="BF94" s="33">
        <v>0</v>
      </c>
      <c r="BG94" s="33">
        <v>0</v>
      </c>
      <c r="BH94" s="33">
        <v>0</v>
      </c>
      <c r="BI94" s="33">
        <v>0</v>
      </c>
      <c r="BJ94" s="33">
        <v>0</v>
      </c>
      <c r="BK94" s="33">
        <v>0</v>
      </c>
      <c r="BL94" s="33">
        <v>0</v>
      </c>
      <c r="BM94" s="33">
        <v>0</v>
      </c>
      <c r="BN94" s="33">
        <v>0</v>
      </c>
      <c r="BO94" s="33">
        <v>0</v>
      </c>
      <c r="BP94" s="33">
        <v>0</v>
      </c>
      <c r="BQ94" s="33">
        <v>0</v>
      </c>
      <c r="BR94" s="33">
        <v>0</v>
      </c>
      <c r="BS94" s="33">
        <v>0</v>
      </c>
      <c r="BT94" s="33">
        <f t="shared" si="36"/>
        <v>0</v>
      </c>
      <c r="BU94" s="33">
        <v>0</v>
      </c>
      <c r="BV94" s="33">
        <v>0</v>
      </c>
      <c r="BW94" s="33">
        <v>0</v>
      </c>
      <c r="BX94" s="33">
        <v>0</v>
      </c>
      <c r="BY94" s="33">
        <f t="shared" si="37"/>
        <v>0</v>
      </c>
      <c r="BZ94" s="33">
        <v>0</v>
      </c>
      <c r="CA94" s="33">
        <v>0</v>
      </c>
      <c r="CB94" s="33">
        <v>0</v>
      </c>
      <c r="CC94" s="33">
        <v>0</v>
      </c>
      <c r="CD94" s="33">
        <v>0</v>
      </c>
      <c r="CE94" s="33">
        <v>0</v>
      </c>
      <c r="CF94" s="33">
        <v>0</v>
      </c>
      <c r="CG94" s="33">
        <v>0</v>
      </c>
      <c r="CH94" s="33">
        <v>0</v>
      </c>
      <c r="CI94" s="33">
        <f t="shared" si="38"/>
        <v>0</v>
      </c>
      <c r="CJ94" s="33">
        <v>0</v>
      </c>
      <c r="CK94" s="33">
        <v>0</v>
      </c>
      <c r="CL94" s="33">
        <v>0</v>
      </c>
      <c r="CM94" s="33">
        <v>0</v>
      </c>
      <c r="CN94" s="33">
        <v>0</v>
      </c>
      <c r="CO94" s="33">
        <v>0</v>
      </c>
      <c r="CP94" s="33">
        <v>0</v>
      </c>
      <c r="CQ94" s="33">
        <v>0</v>
      </c>
      <c r="CR94" s="33">
        <v>0</v>
      </c>
      <c r="CS94" s="33">
        <f t="shared" si="28"/>
        <v>0</v>
      </c>
      <c r="CT94" s="33">
        <f t="shared" si="28"/>
        <v>0</v>
      </c>
      <c r="CU94" s="33">
        <f t="shared" si="28"/>
        <v>0</v>
      </c>
      <c r="CV94" s="33">
        <f t="shared" si="28"/>
        <v>0</v>
      </c>
      <c r="CW94" s="33">
        <f t="shared" si="28"/>
        <v>0</v>
      </c>
      <c r="CX94" s="33">
        <f t="shared" si="26"/>
        <v>0</v>
      </c>
      <c r="CY94" s="33">
        <f t="shared" si="26"/>
        <v>0</v>
      </c>
      <c r="CZ94" s="33">
        <f t="shared" si="26"/>
        <v>0</v>
      </c>
      <c r="DA94" s="33">
        <f t="shared" si="26"/>
        <v>0</v>
      </c>
      <c r="DB94" s="33">
        <f t="shared" si="26"/>
        <v>0</v>
      </c>
      <c r="DC94" s="33">
        <v>0</v>
      </c>
      <c r="DD94" s="33">
        <v>0</v>
      </c>
      <c r="DE94" s="33">
        <v>0</v>
      </c>
      <c r="DF94" s="33">
        <v>0</v>
      </c>
      <c r="DG94" s="33">
        <v>0</v>
      </c>
      <c r="DH94" s="33">
        <f t="shared" si="29"/>
        <v>0</v>
      </c>
      <c r="DI94" s="33">
        <f t="shared" si="29"/>
        <v>0</v>
      </c>
      <c r="DJ94" s="33">
        <f t="shared" si="29"/>
        <v>0</v>
      </c>
      <c r="DK94" s="33">
        <f t="shared" si="29"/>
        <v>0</v>
      </c>
      <c r="DL94" s="33">
        <f t="shared" si="29"/>
        <v>0</v>
      </c>
      <c r="DM94" s="33">
        <f t="shared" si="27"/>
        <v>0</v>
      </c>
      <c r="DN94" s="33">
        <f t="shared" si="27"/>
        <v>0</v>
      </c>
      <c r="DO94" s="33">
        <f t="shared" si="27"/>
        <v>0</v>
      </c>
      <c r="DP94" s="33">
        <f t="shared" si="27"/>
        <v>0</v>
      </c>
      <c r="DQ94" s="33">
        <f t="shared" si="27"/>
        <v>0</v>
      </c>
      <c r="DR94" s="33" t="s">
        <v>0</v>
      </c>
    </row>
    <row r="95" spans="1:122" ht="180.95" customHeight="1" x14ac:dyDescent="0.2">
      <c r="A95" s="32" t="s">
        <v>496</v>
      </c>
      <c r="B95" s="43" t="s">
        <v>0</v>
      </c>
      <c r="C95" s="44" t="s">
        <v>0</v>
      </c>
      <c r="D95" s="31" t="s">
        <v>0</v>
      </c>
      <c r="E95" s="31" t="s">
        <v>0</v>
      </c>
      <c r="F95" s="31" t="s">
        <v>0</v>
      </c>
      <c r="G95" s="31" t="s">
        <v>0</v>
      </c>
      <c r="H95" s="31" t="s">
        <v>0</v>
      </c>
      <c r="I95" s="31" t="s">
        <v>0</v>
      </c>
      <c r="J95" s="31" t="s">
        <v>0</v>
      </c>
      <c r="K95" s="31" t="s">
        <v>0</v>
      </c>
      <c r="L95" s="31" t="s">
        <v>0</v>
      </c>
      <c r="M95" s="31" t="s">
        <v>0</v>
      </c>
      <c r="N95" s="31" t="s">
        <v>0</v>
      </c>
      <c r="O95" s="31" t="s">
        <v>0</v>
      </c>
      <c r="P95" s="31" t="s">
        <v>0</v>
      </c>
      <c r="Q95" s="31" t="s">
        <v>0</v>
      </c>
      <c r="R95" s="31" t="s">
        <v>0</v>
      </c>
      <c r="S95" s="31" t="s">
        <v>0</v>
      </c>
      <c r="T95" s="31" t="s">
        <v>0</v>
      </c>
      <c r="U95" s="31" t="s">
        <v>0</v>
      </c>
      <c r="V95" s="31" t="s">
        <v>0</v>
      </c>
      <c r="W95" s="31" t="s">
        <v>0</v>
      </c>
      <c r="X95" s="31" t="s">
        <v>505</v>
      </c>
      <c r="Y95" s="31" t="s">
        <v>180</v>
      </c>
      <c r="Z95" s="31" t="s">
        <v>506</v>
      </c>
      <c r="AA95" s="31" t="s">
        <v>0</v>
      </c>
      <c r="AB95" s="31" t="s">
        <v>0</v>
      </c>
      <c r="AC95" s="31" t="s">
        <v>506</v>
      </c>
      <c r="AD95" s="31" t="s">
        <v>44</v>
      </c>
      <c r="AE95" s="31" t="s">
        <v>0</v>
      </c>
      <c r="AF95" s="33">
        <v>0</v>
      </c>
      <c r="AG95" s="33">
        <v>0</v>
      </c>
      <c r="AH95" s="33">
        <v>0</v>
      </c>
      <c r="AI95" s="33">
        <v>0</v>
      </c>
      <c r="AJ95" s="33">
        <v>0</v>
      </c>
      <c r="AK95" s="33">
        <v>0</v>
      </c>
      <c r="AL95" s="33">
        <v>0</v>
      </c>
      <c r="AM95" s="33">
        <v>0</v>
      </c>
      <c r="AN95" s="33">
        <v>0</v>
      </c>
      <c r="AO95" s="33">
        <v>0</v>
      </c>
      <c r="AP95" s="33">
        <f t="shared" si="32"/>
        <v>0</v>
      </c>
      <c r="AQ95" s="33">
        <v>0</v>
      </c>
      <c r="AR95" s="33">
        <v>0</v>
      </c>
      <c r="AS95" s="33">
        <v>0</v>
      </c>
      <c r="AT95" s="33">
        <v>0</v>
      </c>
      <c r="AU95" s="33">
        <f t="shared" si="33"/>
        <v>0</v>
      </c>
      <c r="AV95" s="33">
        <v>0</v>
      </c>
      <c r="AW95" s="33">
        <v>0</v>
      </c>
      <c r="AX95" s="33">
        <v>0</v>
      </c>
      <c r="AY95" s="33">
        <v>0</v>
      </c>
      <c r="AZ95" s="33">
        <f t="shared" si="34"/>
        <v>0</v>
      </c>
      <c r="BA95" s="33">
        <v>0</v>
      </c>
      <c r="BB95" s="33">
        <v>0</v>
      </c>
      <c r="BC95" s="33">
        <v>0</v>
      </c>
      <c r="BD95" s="33">
        <v>0</v>
      </c>
      <c r="BE95" s="33">
        <f t="shared" si="35"/>
        <v>0</v>
      </c>
      <c r="BF95" s="33">
        <v>0</v>
      </c>
      <c r="BG95" s="33">
        <v>0</v>
      </c>
      <c r="BH95" s="33">
        <v>0</v>
      </c>
      <c r="BI95" s="33">
        <v>0</v>
      </c>
      <c r="BJ95" s="33">
        <v>0</v>
      </c>
      <c r="BK95" s="33">
        <v>0</v>
      </c>
      <c r="BL95" s="33">
        <v>0</v>
      </c>
      <c r="BM95" s="33">
        <v>0</v>
      </c>
      <c r="BN95" s="33">
        <v>0</v>
      </c>
      <c r="BO95" s="33">
        <v>0</v>
      </c>
      <c r="BP95" s="33">
        <v>0</v>
      </c>
      <c r="BQ95" s="33">
        <v>0</v>
      </c>
      <c r="BR95" s="33">
        <v>0</v>
      </c>
      <c r="BS95" s="33">
        <v>0</v>
      </c>
      <c r="BT95" s="33">
        <f t="shared" si="36"/>
        <v>0</v>
      </c>
      <c r="BU95" s="33">
        <v>0</v>
      </c>
      <c r="BV95" s="33">
        <v>0</v>
      </c>
      <c r="BW95" s="33">
        <v>0</v>
      </c>
      <c r="BX95" s="33">
        <v>0</v>
      </c>
      <c r="BY95" s="33">
        <f t="shared" si="37"/>
        <v>0</v>
      </c>
      <c r="BZ95" s="33">
        <v>0</v>
      </c>
      <c r="CA95" s="33">
        <v>0</v>
      </c>
      <c r="CB95" s="33">
        <v>0</v>
      </c>
      <c r="CC95" s="33">
        <v>0</v>
      </c>
      <c r="CD95" s="33">
        <v>0</v>
      </c>
      <c r="CE95" s="33">
        <v>0</v>
      </c>
      <c r="CF95" s="33">
        <v>0</v>
      </c>
      <c r="CG95" s="33">
        <v>0</v>
      </c>
      <c r="CH95" s="33">
        <v>0</v>
      </c>
      <c r="CI95" s="33">
        <f t="shared" si="38"/>
        <v>0</v>
      </c>
      <c r="CJ95" s="33">
        <v>0</v>
      </c>
      <c r="CK95" s="33">
        <v>0</v>
      </c>
      <c r="CL95" s="33">
        <v>0</v>
      </c>
      <c r="CM95" s="33">
        <v>0</v>
      </c>
      <c r="CN95" s="33">
        <v>0</v>
      </c>
      <c r="CO95" s="33">
        <v>0</v>
      </c>
      <c r="CP95" s="33">
        <v>0</v>
      </c>
      <c r="CQ95" s="33">
        <v>0</v>
      </c>
      <c r="CR95" s="33">
        <v>0</v>
      </c>
      <c r="CS95" s="33">
        <f t="shared" si="28"/>
        <v>0</v>
      </c>
      <c r="CT95" s="33">
        <f t="shared" si="28"/>
        <v>0</v>
      </c>
      <c r="CU95" s="33">
        <f t="shared" si="28"/>
        <v>0</v>
      </c>
      <c r="CV95" s="33">
        <f t="shared" si="28"/>
        <v>0</v>
      </c>
      <c r="CW95" s="33">
        <f t="shared" si="28"/>
        <v>0</v>
      </c>
      <c r="CX95" s="33">
        <f t="shared" si="26"/>
        <v>0</v>
      </c>
      <c r="CY95" s="33">
        <f t="shared" si="26"/>
        <v>0</v>
      </c>
      <c r="CZ95" s="33">
        <f t="shared" si="26"/>
        <v>0</v>
      </c>
      <c r="DA95" s="33">
        <f t="shared" si="26"/>
        <v>0</v>
      </c>
      <c r="DB95" s="33">
        <f t="shared" si="26"/>
        <v>0</v>
      </c>
      <c r="DC95" s="33">
        <v>0</v>
      </c>
      <c r="DD95" s="33">
        <v>0</v>
      </c>
      <c r="DE95" s="33">
        <v>0</v>
      </c>
      <c r="DF95" s="33">
        <v>0</v>
      </c>
      <c r="DG95" s="33">
        <v>0</v>
      </c>
      <c r="DH95" s="33">
        <f t="shared" si="29"/>
        <v>0</v>
      </c>
      <c r="DI95" s="33">
        <f t="shared" si="29"/>
        <v>0</v>
      </c>
      <c r="DJ95" s="33">
        <f t="shared" si="29"/>
        <v>0</v>
      </c>
      <c r="DK95" s="33">
        <f t="shared" si="29"/>
        <v>0</v>
      </c>
      <c r="DL95" s="33">
        <f t="shared" si="29"/>
        <v>0</v>
      </c>
      <c r="DM95" s="33">
        <f t="shared" si="27"/>
        <v>0</v>
      </c>
      <c r="DN95" s="33">
        <f t="shared" si="27"/>
        <v>0</v>
      </c>
      <c r="DO95" s="33">
        <f t="shared" si="27"/>
        <v>0</v>
      </c>
      <c r="DP95" s="33">
        <f t="shared" si="27"/>
        <v>0</v>
      </c>
      <c r="DQ95" s="33">
        <f t="shared" si="27"/>
        <v>0</v>
      </c>
      <c r="DR95" s="33" t="s">
        <v>0</v>
      </c>
    </row>
    <row r="96" spans="1:122" ht="132.4" customHeight="1" x14ac:dyDescent="0.2">
      <c r="A96" s="32" t="s">
        <v>496</v>
      </c>
      <c r="B96" s="43" t="s">
        <v>0</v>
      </c>
      <c r="C96" s="44" t="s">
        <v>0</v>
      </c>
      <c r="D96" s="31" t="s">
        <v>0</v>
      </c>
      <c r="E96" s="31" t="s">
        <v>0</v>
      </c>
      <c r="F96" s="31" t="s">
        <v>0</v>
      </c>
      <c r="G96" s="31" t="s">
        <v>0</v>
      </c>
      <c r="H96" s="31" t="s">
        <v>0</v>
      </c>
      <c r="I96" s="31" t="s">
        <v>0</v>
      </c>
      <c r="J96" s="31" t="s">
        <v>0</v>
      </c>
      <c r="K96" s="31" t="s">
        <v>0</v>
      </c>
      <c r="L96" s="31" t="s">
        <v>0</v>
      </c>
      <c r="M96" s="31" t="s">
        <v>0</v>
      </c>
      <c r="N96" s="31" t="s">
        <v>0</v>
      </c>
      <c r="O96" s="31" t="s">
        <v>0</v>
      </c>
      <c r="P96" s="31" t="s">
        <v>0</v>
      </c>
      <c r="Q96" s="31" t="s">
        <v>0</v>
      </c>
      <c r="R96" s="31" t="s">
        <v>0</v>
      </c>
      <c r="S96" s="31" t="s">
        <v>0</v>
      </c>
      <c r="T96" s="31" t="s">
        <v>0</v>
      </c>
      <c r="U96" s="31" t="s">
        <v>0</v>
      </c>
      <c r="V96" s="31" t="s">
        <v>0</v>
      </c>
      <c r="W96" s="31" t="s">
        <v>0</v>
      </c>
      <c r="X96" s="31" t="s">
        <v>507</v>
      </c>
      <c r="Y96" s="31" t="s">
        <v>180</v>
      </c>
      <c r="Z96" s="31" t="s">
        <v>508</v>
      </c>
      <c r="AA96" s="31" t="s">
        <v>0</v>
      </c>
      <c r="AB96" s="31" t="s">
        <v>0</v>
      </c>
      <c r="AC96" s="31" t="s">
        <v>508</v>
      </c>
      <c r="AD96" s="31" t="s">
        <v>44</v>
      </c>
      <c r="AE96" s="31" t="s">
        <v>0</v>
      </c>
      <c r="AF96" s="33">
        <v>0</v>
      </c>
      <c r="AG96" s="33">
        <v>0</v>
      </c>
      <c r="AH96" s="33">
        <v>0</v>
      </c>
      <c r="AI96" s="33">
        <v>0</v>
      </c>
      <c r="AJ96" s="33">
        <v>0</v>
      </c>
      <c r="AK96" s="33">
        <v>0</v>
      </c>
      <c r="AL96" s="33">
        <v>0</v>
      </c>
      <c r="AM96" s="33">
        <v>0</v>
      </c>
      <c r="AN96" s="33">
        <v>0</v>
      </c>
      <c r="AO96" s="33">
        <v>0</v>
      </c>
      <c r="AP96" s="33">
        <f t="shared" si="32"/>
        <v>0</v>
      </c>
      <c r="AQ96" s="33">
        <v>0</v>
      </c>
      <c r="AR96" s="33">
        <v>0</v>
      </c>
      <c r="AS96" s="33">
        <v>0</v>
      </c>
      <c r="AT96" s="33">
        <v>0</v>
      </c>
      <c r="AU96" s="33">
        <f t="shared" si="33"/>
        <v>0</v>
      </c>
      <c r="AV96" s="33">
        <v>0</v>
      </c>
      <c r="AW96" s="33">
        <v>0</v>
      </c>
      <c r="AX96" s="33">
        <v>0</v>
      </c>
      <c r="AY96" s="33">
        <v>0</v>
      </c>
      <c r="AZ96" s="33">
        <f t="shared" si="34"/>
        <v>0</v>
      </c>
      <c r="BA96" s="33">
        <v>0</v>
      </c>
      <c r="BB96" s="33">
        <v>0</v>
      </c>
      <c r="BC96" s="33">
        <v>0</v>
      </c>
      <c r="BD96" s="33">
        <v>0</v>
      </c>
      <c r="BE96" s="33">
        <f t="shared" si="35"/>
        <v>0</v>
      </c>
      <c r="BF96" s="33">
        <v>0</v>
      </c>
      <c r="BG96" s="33">
        <v>0</v>
      </c>
      <c r="BH96" s="33">
        <v>0</v>
      </c>
      <c r="BI96" s="33">
        <v>0</v>
      </c>
      <c r="BJ96" s="33">
        <v>0</v>
      </c>
      <c r="BK96" s="33">
        <v>0</v>
      </c>
      <c r="BL96" s="33">
        <v>0</v>
      </c>
      <c r="BM96" s="33">
        <v>0</v>
      </c>
      <c r="BN96" s="33">
        <v>0</v>
      </c>
      <c r="BO96" s="33">
        <v>0</v>
      </c>
      <c r="BP96" s="33">
        <v>0</v>
      </c>
      <c r="BQ96" s="33">
        <v>0</v>
      </c>
      <c r="BR96" s="33">
        <v>0</v>
      </c>
      <c r="BS96" s="33">
        <v>0</v>
      </c>
      <c r="BT96" s="33">
        <f t="shared" si="36"/>
        <v>0</v>
      </c>
      <c r="BU96" s="33">
        <v>0</v>
      </c>
      <c r="BV96" s="33">
        <v>0</v>
      </c>
      <c r="BW96" s="33">
        <v>0</v>
      </c>
      <c r="BX96" s="33">
        <v>0</v>
      </c>
      <c r="BY96" s="33">
        <f t="shared" si="37"/>
        <v>0</v>
      </c>
      <c r="BZ96" s="33">
        <v>0</v>
      </c>
      <c r="CA96" s="33">
        <v>0</v>
      </c>
      <c r="CB96" s="33">
        <v>0</v>
      </c>
      <c r="CC96" s="33">
        <v>0</v>
      </c>
      <c r="CD96" s="33">
        <v>0</v>
      </c>
      <c r="CE96" s="33">
        <v>0</v>
      </c>
      <c r="CF96" s="33">
        <v>0</v>
      </c>
      <c r="CG96" s="33">
        <v>0</v>
      </c>
      <c r="CH96" s="33">
        <v>0</v>
      </c>
      <c r="CI96" s="33">
        <f t="shared" si="38"/>
        <v>0</v>
      </c>
      <c r="CJ96" s="33">
        <v>0</v>
      </c>
      <c r="CK96" s="33">
        <v>0</v>
      </c>
      <c r="CL96" s="33">
        <v>0</v>
      </c>
      <c r="CM96" s="33">
        <v>0</v>
      </c>
      <c r="CN96" s="33">
        <v>0</v>
      </c>
      <c r="CO96" s="33">
        <v>0</v>
      </c>
      <c r="CP96" s="33">
        <v>0</v>
      </c>
      <c r="CQ96" s="33">
        <v>0</v>
      </c>
      <c r="CR96" s="33">
        <v>0</v>
      </c>
      <c r="CS96" s="33">
        <f t="shared" si="28"/>
        <v>0</v>
      </c>
      <c r="CT96" s="33">
        <f t="shared" si="28"/>
        <v>0</v>
      </c>
      <c r="CU96" s="33">
        <f t="shared" si="28"/>
        <v>0</v>
      </c>
      <c r="CV96" s="33">
        <f t="shared" si="28"/>
        <v>0</v>
      </c>
      <c r="CW96" s="33">
        <f t="shared" si="28"/>
        <v>0</v>
      </c>
      <c r="CX96" s="33">
        <f t="shared" si="26"/>
        <v>0</v>
      </c>
      <c r="CY96" s="33">
        <f t="shared" si="26"/>
        <v>0</v>
      </c>
      <c r="CZ96" s="33">
        <f t="shared" si="26"/>
        <v>0</v>
      </c>
      <c r="DA96" s="33">
        <f t="shared" si="26"/>
        <v>0</v>
      </c>
      <c r="DB96" s="33">
        <f t="shared" si="26"/>
        <v>0</v>
      </c>
      <c r="DC96" s="33">
        <v>0</v>
      </c>
      <c r="DD96" s="33">
        <v>0</v>
      </c>
      <c r="DE96" s="33">
        <v>0</v>
      </c>
      <c r="DF96" s="33">
        <v>0</v>
      </c>
      <c r="DG96" s="33">
        <v>0</v>
      </c>
      <c r="DH96" s="33">
        <f t="shared" si="29"/>
        <v>0</v>
      </c>
      <c r="DI96" s="33">
        <f t="shared" si="29"/>
        <v>0</v>
      </c>
      <c r="DJ96" s="33">
        <f t="shared" si="29"/>
        <v>0</v>
      </c>
      <c r="DK96" s="33">
        <f t="shared" si="29"/>
        <v>0</v>
      </c>
      <c r="DL96" s="33">
        <f t="shared" si="29"/>
        <v>0</v>
      </c>
      <c r="DM96" s="33">
        <f t="shared" si="27"/>
        <v>0</v>
      </c>
      <c r="DN96" s="33">
        <f t="shared" si="27"/>
        <v>0</v>
      </c>
      <c r="DO96" s="33">
        <f t="shared" si="27"/>
        <v>0</v>
      </c>
      <c r="DP96" s="33">
        <f t="shared" si="27"/>
        <v>0</v>
      </c>
      <c r="DQ96" s="33">
        <f t="shared" si="27"/>
        <v>0</v>
      </c>
      <c r="DR96" s="33" t="s">
        <v>0</v>
      </c>
    </row>
    <row r="97" spans="1:122" ht="120.4" customHeight="1" x14ac:dyDescent="0.2">
      <c r="A97" s="32" t="s">
        <v>496</v>
      </c>
      <c r="B97" s="43" t="s">
        <v>0</v>
      </c>
      <c r="C97" s="44" t="s">
        <v>0</v>
      </c>
      <c r="D97" s="31" t="s">
        <v>0</v>
      </c>
      <c r="E97" s="31" t="s">
        <v>0</v>
      </c>
      <c r="F97" s="31" t="s">
        <v>0</v>
      </c>
      <c r="G97" s="31" t="s">
        <v>0</v>
      </c>
      <c r="H97" s="31" t="s">
        <v>0</v>
      </c>
      <c r="I97" s="31" t="s">
        <v>0</v>
      </c>
      <c r="J97" s="31" t="s">
        <v>0</v>
      </c>
      <c r="K97" s="31" t="s">
        <v>0</v>
      </c>
      <c r="L97" s="31" t="s">
        <v>0</v>
      </c>
      <c r="M97" s="31" t="s">
        <v>0</v>
      </c>
      <c r="N97" s="31" t="s">
        <v>0</v>
      </c>
      <c r="O97" s="31" t="s">
        <v>0</v>
      </c>
      <c r="P97" s="31" t="s">
        <v>0</v>
      </c>
      <c r="Q97" s="31" t="s">
        <v>0</v>
      </c>
      <c r="R97" s="31" t="s">
        <v>0</v>
      </c>
      <c r="S97" s="31" t="s">
        <v>0</v>
      </c>
      <c r="T97" s="31" t="s">
        <v>0</v>
      </c>
      <c r="U97" s="31" t="s">
        <v>0</v>
      </c>
      <c r="V97" s="31" t="s">
        <v>0</v>
      </c>
      <c r="W97" s="31" t="s">
        <v>0</v>
      </c>
      <c r="X97" s="31" t="s">
        <v>509</v>
      </c>
      <c r="Y97" s="31" t="s">
        <v>180</v>
      </c>
      <c r="Z97" s="31" t="s">
        <v>510</v>
      </c>
      <c r="AA97" s="31" t="s">
        <v>0</v>
      </c>
      <c r="AB97" s="31" t="s">
        <v>0</v>
      </c>
      <c r="AC97" s="31" t="s">
        <v>510</v>
      </c>
      <c r="AD97" s="31" t="s">
        <v>44</v>
      </c>
      <c r="AE97" s="31" t="s">
        <v>0</v>
      </c>
      <c r="AF97" s="33">
        <v>0</v>
      </c>
      <c r="AG97" s="33">
        <v>0</v>
      </c>
      <c r="AH97" s="33">
        <v>0</v>
      </c>
      <c r="AI97" s="33">
        <v>0</v>
      </c>
      <c r="AJ97" s="33">
        <v>0</v>
      </c>
      <c r="AK97" s="33">
        <v>0</v>
      </c>
      <c r="AL97" s="33">
        <v>0</v>
      </c>
      <c r="AM97" s="33">
        <v>0</v>
      </c>
      <c r="AN97" s="33">
        <v>0</v>
      </c>
      <c r="AO97" s="33">
        <v>0</v>
      </c>
      <c r="AP97" s="33">
        <f t="shared" si="32"/>
        <v>0</v>
      </c>
      <c r="AQ97" s="33">
        <v>0</v>
      </c>
      <c r="AR97" s="33">
        <v>0</v>
      </c>
      <c r="AS97" s="33">
        <v>0</v>
      </c>
      <c r="AT97" s="33">
        <v>0</v>
      </c>
      <c r="AU97" s="33">
        <f t="shared" si="33"/>
        <v>0</v>
      </c>
      <c r="AV97" s="33">
        <v>0</v>
      </c>
      <c r="AW97" s="33">
        <v>0</v>
      </c>
      <c r="AX97" s="33">
        <v>0</v>
      </c>
      <c r="AY97" s="33">
        <v>0</v>
      </c>
      <c r="AZ97" s="33">
        <f t="shared" si="34"/>
        <v>0</v>
      </c>
      <c r="BA97" s="33">
        <v>0</v>
      </c>
      <c r="BB97" s="33">
        <v>0</v>
      </c>
      <c r="BC97" s="33">
        <v>0</v>
      </c>
      <c r="BD97" s="33">
        <v>0</v>
      </c>
      <c r="BE97" s="33">
        <f t="shared" si="35"/>
        <v>0</v>
      </c>
      <c r="BF97" s="33">
        <v>0</v>
      </c>
      <c r="BG97" s="33">
        <v>0</v>
      </c>
      <c r="BH97" s="33">
        <v>0</v>
      </c>
      <c r="BI97" s="33">
        <v>0</v>
      </c>
      <c r="BJ97" s="33">
        <v>0</v>
      </c>
      <c r="BK97" s="33">
        <v>0</v>
      </c>
      <c r="BL97" s="33">
        <v>0</v>
      </c>
      <c r="BM97" s="33">
        <v>0</v>
      </c>
      <c r="BN97" s="33">
        <v>0</v>
      </c>
      <c r="BO97" s="33">
        <v>0</v>
      </c>
      <c r="BP97" s="33">
        <v>0</v>
      </c>
      <c r="BQ97" s="33">
        <v>0</v>
      </c>
      <c r="BR97" s="33">
        <v>0</v>
      </c>
      <c r="BS97" s="33">
        <v>0</v>
      </c>
      <c r="BT97" s="33">
        <f t="shared" si="36"/>
        <v>0</v>
      </c>
      <c r="BU97" s="33">
        <v>0</v>
      </c>
      <c r="BV97" s="33">
        <v>0</v>
      </c>
      <c r="BW97" s="33">
        <v>0</v>
      </c>
      <c r="BX97" s="33">
        <v>0</v>
      </c>
      <c r="BY97" s="33">
        <f t="shared" si="37"/>
        <v>0</v>
      </c>
      <c r="BZ97" s="33">
        <v>0</v>
      </c>
      <c r="CA97" s="33">
        <v>0</v>
      </c>
      <c r="CB97" s="33">
        <v>0</v>
      </c>
      <c r="CC97" s="33">
        <v>0</v>
      </c>
      <c r="CD97" s="33">
        <v>0</v>
      </c>
      <c r="CE97" s="33">
        <v>0</v>
      </c>
      <c r="CF97" s="33">
        <v>0</v>
      </c>
      <c r="CG97" s="33">
        <v>0</v>
      </c>
      <c r="CH97" s="33">
        <v>0</v>
      </c>
      <c r="CI97" s="33">
        <f t="shared" si="38"/>
        <v>0</v>
      </c>
      <c r="CJ97" s="33">
        <v>0</v>
      </c>
      <c r="CK97" s="33">
        <v>0</v>
      </c>
      <c r="CL97" s="33">
        <v>0</v>
      </c>
      <c r="CM97" s="33">
        <v>0</v>
      </c>
      <c r="CN97" s="33">
        <v>0</v>
      </c>
      <c r="CO97" s="33">
        <v>0</v>
      </c>
      <c r="CP97" s="33">
        <v>0</v>
      </c>
      <c r="CQ97" s="33">
        <v>0</v>
      </c>
      <c r="CR97" s="33">
        <v>0</v>
      </c>
      <c r="CS97" s="33">
        <f t="shared" si="28"/>
        <v>0</v>
      </c>
      <c r="CT97" s="33">
        <f t="shared" si="28"/>
        <v>0</v>
      </c>
      <c r="CU97" s="33">
        <f t="shared" si="28"/>
        <v>0</v>
      </c>
      <c r="CV97" s="33">
        <f t="shared" si="28"/>
        <v>0</v>
      </c>
      <c r="CW97" s="33">
        <f t="shared" si="28"/>
        <v>0</v>
      </c>
      <c r="CX97" s="33">
        <f t="shared" si="26"/>
        <v>0</v>
      </c>
      <c r="CY97" s="33">
        <f t="shared" si="26"/>
        <v>0</v>
      </c>
      <c r="CZ97" s="33">
        <f t="shared" si="26"/>
        <v>0</v>
      </c>
      <c r="DA97" s="33">
        <f t="shared" si="26"/>
        <v>0</v>
      </c>
      <c r="DB97" s="33">
        <f t="shared" si="26"/>
        <v>0</v>
      </c>
      <c r="DC97" s="33">
        <v>0</v>
      </c>
      <c r="DD97" s="33">
        <v>0</v>
      </c>
      <c r="DE97" s="33">
        <v>0</v>
      </c>
      <c r="DF97" s="33">
        <v>0</v>
      </c>
      <c r="DG97" s="33">
        <v>0</v>
      </c>
      <c r="DH97" s="33">
        <f t="shared" si="29"/>
        <v>0</v>
      </c>
      <c r="DI97" s="33">
        <f t="shared" si="29"/>
        <v>0</v>
      </c>
      <c r="DJ97" s="33">
        <f t="shared" si="29"/>
        <v>0</v>
      </c>
      <c r="DK97" s="33">
        <f t="shared" si="29"/>
        <v>0</v>
      </c>
      <c r="DL97" s="33">
        <f t="shared" si="29"/>
        <v>0</v>
      </c>
      <c r="DM97" s="33">
        <f t="shared" si="27"/>
        <v>0</v>
      </c>
      <c r="DN97" s="33">
        <f t="shared" si="27"/>
        <v>0</v>
      </c>
      <c r="DO97" s="33">
        <f t="shared" si="27"/>
        <v>0</v>
      </c>
      <c r="DP97" s="33">
        <f t="shared" si="27"/>
        <v>0</v>
      </c>
      <c r="DQ97" s="33">
        <f t="shared" si="27"/>
        <v>0</v>
      </c>
      <c r="DR97" s="33" t="s">
        <v>0</v>
      </c>
    </row>
    <row r="98" spans="1:122" ht="47.65" customHeight="1" x14ac:dyDescent="0.2">
      <c r="A98" s="32" t="s">
        <v>496</v>
      </c>
      <c r="B98" s="43" t="s">
        <v>0</v>
      </c>
      <c r="C98" s="44" t="s">
        <v>0</v>
      </c>
      <c r="D98" s="31" t="s">
        <v>0</v>
      </c>
      <c r="E98" s="31" t="s">
        <v>0</v>
      </c>
      <c r="F98" s="31" t="s">
        <v>0</v>
      </c>
      <c r="G98" s="31" t="s">
        <v>0</v>
      </c>
      <c r="H98" s="31" t="s">
        <v>0</v>
      </c>
      <c r="I98" s="31" t="s">
        <v>0</v>
      </c>
      <c r="J98" s="31" t="s">
        <v>0</v>
      </c>
      <c r="K98" s="31" t="s">
        <v>0</v>
      </c>
      <c r="L98" s="31" t="s">
        <v>0</v>
      </c>
      <c r="M98" s="31" t="s">
        <v>0</v>
      </c>
      <c r="N98" s="31" t="s">
        <v>0</v>
      </c>
      <c r="O98" s="31" t="s">
        <v>0</v>
      </c>
      <c r="P98" s="31" t="s">
        <v>0</v>
      </c>
      <c r="Q98" s="31" t="s">
        <v>0</v>
      </c>
      <c r="R98" s="31" t="s">
        <v>0</v>
      </c>
      <c r="S98" s="31" t="s">
        <v>0</v>
      </c>
      <c r="T98" s="31" t="s">
        <v>0</v>
      </c>
      <c r="U98" s="31" t="s">
        <v>0</v>
      </c>
      <c r="V98" s="31" t="s">
        <v>0</v>
      </c>
      <c r="W98" s="31" t="s">
        <v>0</v>
      </c>
      <c r="X98" s="31" t="s">
        <v>478</v>
      </c>
      <c r="Y98" s="31" t="s">
        <v>479</v>
      </c>
      <c r="Z98" s="31" t="s">
        <v>480</v>
      </c>
      <c r="AA98" s="31" t="s">
        <v>0</v>
      </c>
      <c r="AB98" s="31" t="s">
        <v>0</v>
      </c>
      <c r="AC98" s="31" t="s">
        <v>480</v>
      </c>
      <c r="AD98" s="31" t="s">
        <v>44</v>
      </c>
      <c r="AE98" s="31" t="s">
        <v>0</v>
      </c>
      <c r="AF98" s="33">
        <v>0</v>
      </c>
      <c r="AG98" s="33">
        <v>0</v>
      </c>
      <c r="AH98" s="33">
        <v>0</v>
      </c>
      <c r="AI98" s="33">
        <v>0</v>
      </c>
      <c r="AJ98" s="33">
        <v>0</v>
      </c>
      <c r="AK98" s="33">
        <v>0</v>
      </c>
      <c r="AL98" s="33">
        <v>0</v>
      </c>
      <c r="AM98" s="33">
        <v>0</v>
      </c>
      <c r="AN98" s="33">
        <v>0</v>
      </c>
      <c r="AO98" s="33">
        <v>0</v>
      </c>
      <c r="AP98" s="33">
        <f t="shared" si="32"/>
        <v>0</v>
      </c>
      <c r="AQ98" s="33">
        <v>0</v>
      </c>
      <c r="AR98" s="33">
        <v>0</v>
      </c>
      <c r="AS98" s="33">
        <v>0</v>
      </c>
      <c r="AT98" s="33">
        <v>0</v>
      </c>
      <c r="AU98" s="33">
        <f t="shared" si="33"/>
        <v>0</v>
      </c>
      <c r="AV98" s="33">
        <v>0</v>
      </c>
      <c r="AW98" s="33">
        <v>0</v>
      </c>
      <c r="AX98" s="33">
        <v>0</v>
      </c>
      <c r="AY98" s="33">
        <v>0</v>
      </c>
      <c r="AZ98" s="33">
        <f t="shared" si="34"/>
        <v>0</v>
      </c>
      <c r="BA98" s="33">
        <v>0</v>
      </c>
      <c r="BB98" s="33">
        <v>0</v>
      </c>
      <c r="BC98" s="33">
        <v>0</v>
      </c>
      <c r="BD98" s="33">
        <v>0</v>
      </c>
      <c r="BE98" s="33">
        <f t="shared" si="35"/>
        <v>0</v>
      </c>
      <c r="BF98" s="33">
        <v>0</v>
      </c>
      <c r="BG98" s="33">
        <v>0</v>
      </c>
      <c r="BH98" s="33">
        <v>0</v>
      </c>
      <c r="BI98" s="33">
        <v>0</v>
      </c>
      <c r="BJ98" s="33">
        <v>0</v>
      </c>
      <c r="BK98" s="33">
        <v>0</v>
      </c>
      <c r="BL98" s="33">
        <v>0</v>
      </c>
      <c r="BM98" s="33">
        <v>0</v>
      </c>
      <c r="BN98" s="33">
        <v>0</v>
      </c>
      <c r="BO98" s="33">
        <v>0</v>
      </c>
      <c r="BP98" s="33">
        <v>0</v>
      </c>
      <c r="BQ98" s="33">
        <v>0</v>
      </c>
      <c r="BR98" s="33">
        <v>0</v>
      </c>
      <c r="BS98" s="33">
        <v>0</v>
      </c>
      <c r="BT98" s="33">
        <f t="shared" si="36"/>
        <v>0</v>
      </c>
      <c r="BU98" s="33">
        <v>0</v>
      </c>
      <c r="BV98" s="33">
        <v>0</v>
      </c>
      <c r="BW98" s="33">
        <v>0</v>
      </c>
      <c r="BX98" s="33">
        <v>0</v>
      </c>
      <c r="BY98" s="33">
        <f t="shared" si="37"/>
        <v>0</v>
      </c>
      <c r="BZ98" s="33">
        <v>0</v>
      </c>
      <c r="CA98" s="33">
        <v>0</v>
      </c>
      <c r="CB98" s="33">
        <v>0</v>
      </c>
      <c r="CC98" s="33">
        <v>0</v>
      </c>
      <c r="CD98" s="33">
        <v>0</v>
      </c>
      <c r="CE98" s="33">
        <v>0</v>
      </c>
      <c r="CF98" s="33">
        <v>0</v>
      </c>
      <c r="CG98" s="33">
        <v>0</v>
      </c>
      <c r="CH98" s="33">
        <v>0</v>
      </c>
      <c r="CI98" s="33">
        <f t="shared" si="38"/>
        <v>0</v>
      </c>
      <c r="CJ98" s="33">
        <v>0</v>
      </c>
      <c r="CK98" s="33">
        <v>0</v>
      </c>
      <c r="CL98" s="33">
        <v>0</v>
      </c>
      <c r="CM98" s="33">
        <v>0</v>
      </c>
      <c r="CN98" s="33">
        <v>0</v>
      </c>
      <c r="CO98" s="33">
        <v>0</v>
      </c>
      <c r="CP98" s="33">
        <v>0</v>
      </c>
      <c r="CQ98" s="33">
        <v>0</v>
      </c>
      <c r="CR98" s="33">
        <v>0</v>
      </c>
      <c r="CS98" s="33">
        <f t="shared" si="28"/>
        <v>0</v>
      </c>
      <c r="CT98" s="33">
        <f t="shared" si="28"/>
        <v>0</v>
      </c>
      <c r="CU98" s="33">
        <f t="shared" si="28"/>
        <v>0</v>
      </c>
      <c r="CV98" s="33">
        <f t="shared" si="28"/>
        <v>0</v>
      </c>
      <c r="CW98" s="33">
        <f t="shared" si="28"/>
        <v>0</v>
      </c>
      <c r="CX98" s="33">
        <f t="shared" si="26"/>
        <v>0</v>
      </c>
      <c r="CY98" s="33">
        <f t="shared" si="26"/>
        <v>0</v>
      </c>
      <c r="CZ98" s="33">
        <f t="shared" si="26"/>
        <v>0</v>
      </c>
      <c r="DA98" s="33">
        <f t="shared" si="26"/>
        <v>0</v>
      </c>
      <c r="DB98" s="33">
        <f t="shared" si="26"/>
        <v>0</v>
      </c>
      <c r="DC98" s="33">
        <v>0</v>
      </c>
      <c r="DD98" s="33">
        <v>0</v>
      </c>
      <c r="DE98" s="33">
        <v>0</v>
      </c>
      <c r="DF98" s="33">
        <v>0</v>
      </c>
      <c r="DG98" s="33">
        <v>0</v>
      </c>
      <c r="DH98" s="33">
        <f t="shared" si="29"/>
        <v>0</v>
      </c>
      <c r="DI98" s="33">
        <f t="shared" si="29"/>
        <v>0</v>
      </c>
      <c r="DJ98" s="33">
        <f t="shared" si="29"/>
        <v>0</v>
      </c>
      <c r="DK98" s="33">
        <f t="shared" si="29"/>
        <v>0</v>
      </c>
      <c r="DL98" s="33">
        <f t="shared" si="29"/>
        <v>0</v>
      </c>
      <c r="DM98" s="33">
        <f t="shared" si="27"/>
        <v>0</v>
      </c>
      <c r="DN98" s="33">
        <f t="shared" si="27"/>
        <v>0</v>
      </c>
      <c r="DO98" s="33">
        <f t="shared" si="27"/>
        <v>0</v>
      </c>
      <c r="DP98" s="33">
        <f t="shared" si="27"/>
        <v>0</v>
      </c>
      <c r="DQ98" s="33">
        <f t="shared" si="27"/>
        <v>0</v>
      </c>
      <c r="DR98" s="33" t="s">
        <v>0</v>
      </c>
    </row>
    <row r="99" spans="1:122" ht="144.6" customHeight="1" x14ac:dyDescent="0.2">
      <c r="A99" s="32" t="s">
        <v>496</v>
      </c>
      <c r="B99" s="43" t="s">
        <v>0</v>
      </c>
      <c r="C99" s="44" t="s">
        <v>0</v>
      </c>
      <c r="D99" s="31" t="s">
        <v>0</v>
      </c>
      <c r="E99" s="31" t="s">
        <v>0</v>
      </c>
      <c r="F99" s="31" t="s">
        <v>0</v>
      </c>
      <c r="G99" s="31" t="s">
        <v>0</v>
      </c>
      <c r="H99" s="31" t="s">
        <v>0</v>
      </c>
      <c r="I99" s="31" t="s">
        <v>0</v>
      </c>
      <c r="J99" s="31" t="s">
        <v>0</v>
      </c>
      <c r="K99" s="31" t="s">
        <v>0</v>
      </c>
      <c r="L99" s="31" t="s">
        <v>0</v>
      </c>
      <c r="M99" s="31" t="s">
        <v>0</v>
      </c>
      <c r="N99" s="31" t="s">
        <v>0</v>
      </c>
      <c r="O99" s="31" t="s">
        <v>0</v>
      </c>
      <c r="P99" s="31" t="s">
        <v>0</v>
      </c>
      <c r="Q99" s="31" t="s">
        <v>0</v>
      </c>
      <c r="R99" s="31" t="s">
        <v>0</v>
      </c>
      <c r="S99" s="31" t="s">
        <v>0</v>
      </c>
      <c r="T99" s="31" t="s">
        <v>0</v>
      </c>
      <c r="U99" s="31" t="s">
        <v>0</v>
      </c>
      <c r="V99" s="31" t="s">
        <v>0</v>
      </c>
      <c r="W99" s="31" t="s">
        <v>0</v>
      </c>
      <c r="X99" s="31" t="s">
        <v>511</v>
      </c>
      <c r="Y99" s="31" t="s">
        <v>180</v>
      </c>
      <c r="Z99" s="31" t="s">
        <v>512</v>
      </c>
      <c r="AA99" s="31" t="s">
        <v>0</v>
      </c>
      <c r="AB99" s="31" t="s">
        <v>0</v>
      </c>
      <c r="AC99" s="31" t="s">
        <v>512</v>
      </c>
      <c r="AD99" s="31" t="s">
        <v>44</v>
      </c>
      <c r="AE99" s="31" t="s">
        <v>0</v>
      </c>
      <c r="AF99" s="33">
        <v>0</v>
      </c>
      <c r="AG99" s="33">
        <v>0</v>
      </c>
      <c r="AH99" s="33">
        <v>0</v>
      </c>
      <c r="AI99" s="33">
        <v>0</v>
      </c>
      <c r="AJ99" s="33">
        <v>0</v>
      </c>
      <c r="AK99" s="33">
        <v>0</v>
      </c>
      <c r="AL99" s="33">
        <v>0</v>
      </c>
      <c r="AM99" s="33">
        <v>0</v>
      </c>
      <c r="AN99" s="33">
        <v>0</v>
      </c>
      <c r="AO99" s="33">
        <v>0</v>
      </c>
      <c r="AP99" s="33">
        <f t="shared" si="32"/>
        <v>0</v>
      </c>
      <c r="AQ99" s="33">
        <v>0</v>
      </c>
      <c r="AR99" s="33">
        <v>0</v>
      </c>
      <c r="AS99" s="33">
        <v>0</v>
      </c>
      <c r="AT99" s="33">
        <v>0</v>
      </c>
      <c r="AU99" s="33">
        <f t="shared" si="33"/>
        <v>0</v>
      </c>
      <c r="AV99" s="33">
        <v>0</v>
      </c>
      <c r="AW99" s="33">
        <v>0</v>
      </c>
      <c r="AX99" s="33">
        <v>0</v>
      </c>
      <c r="AY99" s="33">
        <v>0</v>
      </c>
      <c r="AZ99" s="33">
        <f t="shared" si="34"/>
        <v>0</v>
      </c>
      <c r="BA99" s="33">
        <v>0</v>
      </c>
      <c r="BB99" s="33">
        <v>0</v>
      </c>
      <c r="BC99" s="33">
        <v>0</v>
      </c>
      <c r="BD99" s="33">
        <v>0</v>
      </c>
      <c r="BE99" s="33">
        <f t="shared" si="35"/>
        <v>0</v>
      </c>
      <c r="BF99" s="33">
        <v>0</v>
      </c>
      <c r="BG99" s="33">
        <v>0</v>
      </c>
      <c r="BH99" s="33">
        <v>0</v>
      </c>
      <c r="BI99" s="33">
        <v>0</v>
      </c>
      <c r="BJ99" s="33">
        <v>0</v>
      </c>
      <c r="BK99" s="33">
        <v>0</v>
      </c>
      <c r="BL99" s="33">
        <v>0</v>
      </c>
      <c r="BM99" s="33">
        <v>0</v>
      </c>
      <c r="BN99" s="33">
        <v>0</v>
      </c>
      <c r="BO99" s="33">
        <v>0</v>
      </c>
      <c r="BP99" s="33">
        <v>0</v>
      </c>
      <c r="BQ99" s="33">
        <v>0</v>
      </c>
      <c r="BR99" s="33">
        <v>0</v>
      </c>
      <c r="BS99" s="33">
        <v>0</v>
      </c>
      <c r="BT99" s="33">
        <f t="shared" si="36"/>
        <v>0</v>
      </c>
      <c r="BU99" s="33">
        <v>0</v>
      </c>
      <c r="BV99" s="33">
        <v>0</v>
      </c>
      <c r="BW99" s="33">
        <v>0</v>
      </c>
      <c r="BX99" s="33">
        <v>0</v>
      </c>
      <c r="BY99" s="33">
        <f t="shared" si="37"/>
        <v>0</v>
      </c>
      <c r="BZ99" s="33">
        <v>0</v>
      </c>
      <c r="CA99" s="33">
        <v>0</v>
      </c>
      <c r="CB99" s="33">
        <v>0</v>
      </c>
      <c r="CC99" s="33">
        <v>0</v>
      </c>
      <c r="CD99" s="33">
        <v>0</v>
      </c>
      <c r="CE99" s="33">
        <v>0</v>
      </c>
      <c r="CF99" s="33">
        <v>0</v>
      </c>
      <c r="CG99" s="33">
        <v>0</v>
      </c>
      <c r="CH99" s="33">
        <v>0</v>
      </c>
      <c r="CI99" s="33">
        <f t="shared" si="38"/>
        <v>0</v>
      </c>
      <c r="CJ99" s="33">
        <v>0</v>
      </c>
      <c r="CK99" s="33">
        <v>0</v>
      </c>
      <c r="CL99" s="33">
        <v>0</v>
      </c>
      <c r="CM99" s="33">
        <v>0</v>
      </c>
      <c r="CN99" s="33">
        <v>0</v>
      </c>
      <c r="CO99" s="33">
        <v>0</v>
      </c>
      <c r="CP99" s="33">
        <v>0</v>
      </c>
      <c r="CQ99" s="33">
        <v>0</v>
      </c>
      <c r="CR99" s="33">
        <v>0</v>
      </c>
      <c r="CS99" s="33">
        <f t="shared" si="28"/>
        <v>0</v>
      </c>
      <c r="CT99" s="33">
        <f t="shared" si="28"/>
        <v>0</v>
      </c>
      <c r="CU99" s="33">
        <f t="shared" si="28"/>
        <v>0</v>
      </c>
      <c r="CV99" s="33">
        <f t="shared" si="28"/>
        <v>0</v>
      </c>
      <c r="CW99" s="33">
        <f t="shared" si="28"/>
        <v>0</v>
      </c>
      <c r="CX99" s="33">
        <f t="shared" si="26"/>
        <v>0</v>
      </c>
      <c r="CY99" s="33">
        <f t="shared" si="26"/>
        <v>0</v>
      </c>
      <c r="CZ99" s="33">
        <f t="shared" si="26"/>
        <v>0</v>
      </c>
      <c r="DA99" s="33">
        <f t="shared" si="26"/>
        <v>0</v>
      </c>
      <c r="DB99" s="33">
        <f t="shared" si="26"/>
        <v>0</v>
      </c>
      <c r="DC99" s="33">
        <v>0</v>
      </c>
      <c r="DD99" s="33">
        <v>0</v>
      </c>
      <c r="DE99" s="33">
        <v>0</v>
      </c>
      <c r="DF99" s="33">
        <v>0</v>
      </c>
      <c r="DG99" s="33">
        <v>0</v>
      </c>
      <c r="DH99" s="33">
        <f t="shared" si="29"/>
        <v>0</v>
      </c>
      <c r="DI99" s="33">
        <f t="shared" si="29"/>
        <v>0</v>
      </c>
      <c r="DJ99" s="33">
        <f t="shared" si="29"/>
        <v>0</v>
      </c>
      <c r="DK99" s="33">
        <f t="shared" si="29"/>
        <v>0</v>
      </c>
      <c r="DL99" s="33">
        <f t="shared" si="29"/>
        <v>0</v>
      </c>
      <c r="DM99" s="33">
        <f t="shared" si="27"/>
        <v>0</v>
      </c>
      <c r="DN99" s="33">
        <f t="shared" si="27"/>
        <v>0</v>
      </c>
      <c r="DO99" s="33">
        <f t="shared" si="27"/>
        <v>0</v>
      </c>
      <c r="DP99" s="33">
        <f t="shared" si="27"/>
        <v>0</v>
      </c>
      <c r="DQ99" s="33">
        <f t="shared" si="27"/>
        <v>0</v>
      </c>
      <c r="DR99" s="33" t="s">
        <v>0</v>
      </c>
    </row>
    <row r="100" spans="1:122" ht="409.5" customHeight="1" x14ac:dyDescent="0.2">
      <c r="A100" s="32" t="s">
        <v>513</v>
      </c>
      <c r="B100" s="43" t="s">
        <v>514</v>
      </c>
      <c r="C100" s="44" t="s">
        <v>515</v>
      </c>
      <c r="D100" s="31" t="s">
        <v>176</v>
      </c>
      <c r="E100" s="31" t="s">
        <v>482</v>
      </c>
      <c r="F100" s="31" t="s">
        <v>178</v>
      </c>
      <c r="G100" s="31" t="s">
        <v>0</v>
      </c>
      <c r="H100" s="31" t="s">
        <v>0</v>
      </c>
      <c r="I100" s="31" t="s">
        <v>0</v>
      </c>
      <c r="J100" s="31" t="s">
        <v>0</v>
      </c>
      <c r="K100" s="31" t="s">
        <v>0</v>
      </c>
      <c r="L100" s="31" t="s">
        <v>0</v>
      </c>
      <c r="M100" s="31" t="s">
        <v>0</v>
      </c>
      <c r="N100" s="31" t="s">
        <v>0</v>
      </c>
      <c r="O100" s="31" t="s">
        <v>0</v>
      </c>
      <c r="P100" s="31" t="s">
        <v>0</v>
      </c>
      <c r="Q100" s="31" t="s">
        <v>0</v>
      </c>
      <c r="R100" s="31" t="s">
        <v>0</v>
      </c>
      <c r="S100" s="31" t="s">
        <v>0</v>
      </c>
      <c r="T100" s="31" t="s">
        <v>0</v>
      </c>
      <c r="U100" s="31" t="s">
        <v>0</v>
      </c>
      <c r="V100" s="31" t="s">
        <v>0</v>
      </c>
      <c r="W100" s="31" t="s">
        <v>0</v>
      </c>
      <c r="X100" s="31" t="s">
        <v>499</v>
      </c>
      <c r="Y100" s="31" t="s">
        <v>180</v>
      </c>
      <c r="Z100" s="31" t="s">
        <v>500</v>
      </c>
      <c r="AA100" s="23" t="s">
        <v>593</v>
      </c>
      <c r="AB100" s="23" t="s">
        <v>180</v>
      </c>
      <c r="AC100" s="23" t="s">
        <v>599</v>
      </c>
      <c r="AD100" s="31" t="s">
        <v>44</v>
      </c>
      <c r="AE100" s="31" t="s">
        <v>501</v>
      </c>
      <c r="AF100" s="33">
        <v>1530.9</v>
      </c>
      <c r="AG100" s="33">
        <v>1257.7</v>
      </c>
      <c r="AH100" s="33">
        <v>0</v>
      </c>
      <c r="AI100" s="33">
        <v>0</v>
      </c>
      <c r="AJ100" s="33">
        <v>1530.9</v>
      </c>
      <c r="AK100" s="33">
        <v>1257.7</v>
      </c>
      <c r="AL100" s="33">
        <v>0</v>
      </c>
      <c r="AM100" s="33">
        <v>0</v>
      </c>
      <c r="AN100" s="33">
        <v>0</v>
      </c>
      <c r="AO100" s="33">
        <v>0</v>
      </c>
      <c r="AP100" s="33">
        <f t="shared" si="32"/>
        <v>1325.7</v>
      </c>
      <c r="AQ100" s="33">
        <v>0</v>
      </c>
      <c r="AR100" s="33">
        <v>1325.7</v>
      </c>
      <c r="AS100" s="33">
        <v>0</v>
      </c>
      <c r="AT100" s="33">
        <v>0</v>
      </c>
      <c r="AU100" s="33">
        <f t="shared" si="33"/>
        <v>1325.7</v>
      </c>
      <c r="AV100" s="33">
        <v>0</v>
      </c>
      <c r="AW100" s="33">
        <v>1325.7</v>
      </c>
      <c r="AX100" s="33">
        <v>0</v>
      </c>
      <c r="AY100" s="33">
        <v>0</v>
      </c>
      <c r="AZ100" s="33">
        <f t="shared" si="34"/>
        <v>1325.7</v>
      </c>
      <c r="BA100" s="33">
        <v>0</v>
      </c>
      <c r="BB100" s="33">
        <v>1325.7</v>
      </c>
      <c r="BC100" s="33">
        <v>0</v>
      </c>
      <c r="BD100" s="33">
        <v>0</v>
      </c>
      <c r="BE100" s="33">
        <f t="shared" si="35"/>
        <v>1325.7</v>
      </c>
      <c r="BF100" s="33">
        <v>0</v>
      </c>
      <c r="BG100" s="33">
        <v>1325.7</v>
      </c>
      <c r="BH100" s="33">
        <v>0</v>
      </c>
      <c r="BI100" s="33">
        <v>0</v>
      </c>
      <c r="BJ100" s="33">
        <v>1274.9000000000001</v>
      </c>
      <c r="BK100" s="33">
        <v>1001.7</v>
      </c>
      <c r="BL100" s="33">
        <v>0</v>
      </c>
      <c r="BM100" s="33">
        <v>0</v>
      </c>
      <c r="BN100" s="33">
        <v>1274.9000000000001</v>
      </c>
      <c r="BO100" s="33">
        <v>1001.7</v>
      </c>
      <c r="BP100" s="33">
        <v>0</v>
      </c>
      <c r="BQ100" s="33">
        <v>0</v>
      </c>
      <c r="BR100" s="33">
        <v>0</v>
      </c>
      <c r="BS100" s="33">
        <v>0</v>
      </c>
      <c r="BT100" s="33">
        <f t="shared" si="36"/>
        <v>1325.7</v>
      </c>
      <c r="BU100" s="33">
        <v>0</v>
      </c>
      <c r="BV100" s="33">
        <v>1325.7</v>
      </c>
      <c r="BW100" s="33">
        <v>0</v>
      </c>
      <c r="BX100" s="33">
        <v>0</v>
      </c>
      <c r="BY100" s="33">
        <f t="shared" si="37"/>
        <v>1325.7</v>
      </c>
      <c r="BZ100" s="33">
        <v>0</v>
      </c>
      <c r="CA100" s="33">
        <v>1325.7</v>
      </c>
      <c r="CB100" s="33">
        <v>0</v>
      </c>
      <c r="CC100" s="33">
        <v>0</v>
      </c>
      <c r="CD100" s="33">
        <v>1325.7</v>
      </c>
      <c r="CE100" s="33">
        <v>0</v>
      </c>
      <c r="CF100" s="33">
        <v>1325.7</v>
      </c>
      <c r="CG100" s="33">
        <v>0</v>
      </c>
      <c r="CH100" s="33">
        <v>0</v>
      </c>
      <c r="CI100" s="33">
        <f t="shared" si="38"/>
        <v>1325.7</v>
      </c>
      <c r="CJ100" s="33">
        <v>0</v>
      </c>
      <c r="CK100" s="33">
        <v>1325.7</v>
      </c>
      <c r="CL100" s="33">
        <v>0</v>
      </c>
      <c r="CM100" s="33">
        <v>0</v>
      </c>
      <c r="CN100" s="33">
        <v>1257.7</v>
      </c>
      <c r="CO100" s="33">
        <v>0</v>
      </c>
      <c r="CP100" s="33">
        <v>1257.7</v>
      </c>
      <c r="CQ100" s="33">
        <v>0</v>
      </c>
      <c r="CR100" s="33">
        <v>0</v>
      </c>
      <c r="CS100" s="33">
        <f t="shared" si="28"/>
        <v>1325.7</v>
      </c>
      <c r="CT100" s="33">
        <f t="shared" si="28"/>
        <v>0</v>
      </c>
      <c r="CU100" s="33">
        <f t="shared" si="28"/>
        <v>1325.7</v>
      </c>
      <c r="CV100" s="33">
        <f t="shared" si="28"/>
        <v>0</v>
      </c>
      <c r="CW100" s="33">
        <f t="shared" si="28"/>
        <v>0</v>
      </c>
      <c r="CX100" s="33">
        <f t="shared" si="26"/>
        <v>1325.7</v>
      </c>
      <c r="CY100" s="33">
        <f t="shared" si="26"/>
        <v>0</v>
      </c>
      <c r="CZ100" s="33">
        <f t="shared" si="26"/>
        <v>1325.7</v>
      </c>
      <c r="DA100" s="33">
        <f t="shared" si="26"/>
        <v>0</v>
      </c>
      <c r="DB100" s="33">
        <f t="shared" si="26"/>
        <v>0</v>
      </c>
      <c r="DC100" s="33">
        <v>1001.7</v>
      </c>
      <c r="DD100" s="33">
        <v>0</v>
      </c>
      <c r="DE100" s="33">
        <v>1001.7</v>
      </c>
      <c r="DF100" s="33">
        <v>0</v>
      </c>
      <c r="DG100" s="33">
        <v>0</v>
      </c>
      <c r="DH100" s="33">
        <f t="shared" si="29"/>
        <v>1325.7</v>
      </c>
      <c r="DI100" s="33">
        <f t="shared" si="29"/>
        <v>0</v>
      </c>
      <c r="DJ100" s="33">
        <f t="shared" si="29"/>
        <v>1325.7</v>
      </c>
      <c r="DK100" s="33">
        <f t="shared" si="29"/>
        <v>0</v>
      </c>
      <c r="DL100" s="33">
        <f t="shared" si="29"/>
        <v>0</v>
      </c>
      <c r="DM100" s="33">
        <f t="shared" si="27"/>
        <v>1325.7</v>
      </c>
      <c r="DN100" s="33">
        <f t="shared" si="27"/>
        <v>0</v>
      </c>
      <c r="DO100" s="33">
        <f t="shared" si="27"/>
        <v>1325.7</v>
      </c>
      <c r="DP100" s="33">
        <f t="shared" si="27"/>
        <v>0</v>
      </c>
      <c r="DQ100" s="33">
        <f t="shared" si="27"/>
        <v>0</v>
      </c>
      <c r="DR100" s="33" t="s">
        <v>183</v>
      </c>
    </row>
    <row r="101" spans="1:122" ht="180.95" customHeight="1" x14ac:dyDescent="0.2">
      <c r="A101" s="32" t="s">
        <v>513</v>
      </c>
      <c r="B101" s="43" t="s">
        <v>0</v>
      </c>
      <c r="C101" s="44" t="s">
        <v>0</v>
      </c>
      <c r="D101" s="31" t="s">
        <v>502</v>
      </c>
      <c r="E101" s="31" t="s">
        <v>503</v>
      </c>
      <c r="F101" s="31" t="s">
        <v>504</v>
      </c>
      <c r="G101" s="31" t="s">
        <v>0</v>
      </c>
      <c r="H101" s="31" t="s">
        <v>0</v>
      </c>
      <c r="I101" s="31" t="s">
        <v>0</v>
      </c>
      <c r="J101" s="31" t="s">
        <v>0</v>
      </c>
      <c r="K101" s="31" t="s">
        <v>0</v>
      </c>
      <c r="L101" s="31" t="s">
        <v>0</v>
      </c>
      <c r="M101" s="31" t="s">
        <v>0</v>
      </c>
      <c r="N101" s="31" t="s">
        <v>0</v>
      </c>
      <c r="O101" s="31" t="s">
        <v>0</v>
      </c>
      <c r="P101" s="31" t="s">
        <v>0</v>
      </c>
      <c r="Q101" s="31" t="s">
        <v>0</v>
      </c>
      <c r="R101" s="31" t="s">
        <v>0</v>
      </c>
      <c r="S101" s="31" t="s">
        <v>0</v>
      </c>
      <c r="T101" s="31" t="s">
        <v>0</v>
      </c>
      <c r="U101" s="31" t="s">
        <v>0</v>
      </c>
      <c r="V101" s="31" t="s">
        <v>0</v>
      </c>
      <c r="W101" s="31" t="s">
        <v>0</v>
      </c>
      <c r="X101" s="31" t="s">
        <v>417</v>
      </c>
      <c r="Y101" s="31" t="s">
        <v>180</v>
      </c>
      <c r="Z101" s="31" t="s">
        <v>418</v>
      </c>
      <c r="AA101" s="31" t="s">
        <v>0</v>
      </c>
      <c r="AB101" s="31" t="s">
        <v>0</v>
      </c>
      <c r="AC101" s="31" t="s">
        <v>418</v>
      </c>
      <c r="AD101" s="31" t="s">
        <v>44</v>
      </c>
      <c r="AE101" s="31" t="s">
        <v>0</v>
      </c>
      <c r="AF101" s="33">
        <v>0</v>
      </c>
      <c r="AG101" s="33">
        <v>0</v>
      </c>
      <c r="AH101" s="33">
        <v>0</v>
      </c>
      <c r="AI101" s="33">
        <v>0</v>
      </c>
      <c r="AJ101" s="33">
        <v>0</v>
      </c>
      <c r="AK101" s="33">
        <v>0</v>
      </c>
      <c r="AL101" s="33">
        <v>0</v>
      </c>
      <c r="AM101" s="33">
        <v>0</v>
      </c>
      <c r="AN101" s="33">
        <v>0</v>
      </c>
      <c r="AO101" s="33">
        <v>0</v>
      </c>
      <c r="AP101" s="33">
        <f t="shared" si="32"/>
        <v>0</v>
      </c>
      <c r="AQ101" s="33">
        <v>0</v>
      </c>
      <c r="AR101" s="33">
        <v>0</v>
      </c>
      <c r="AS101" s="33">
        <v>0</v>
      </c>
      <c r="AT101" s="33">
        <v>0</v>
      </c>
      <c r="AU101" s="33">
        <f t="shared" si="33"/>
        <v>0</v>
      </c>
      <c r="AV101" s="33">
        <v>0</v>
      </c>
      <c r="AW101" s="33">
        <v>0</v>
      </c>
      <c r="AX101" s="33">
        <v>0</v>
      </c>
      <c r="AY101" s="33">
        <v>0</v>
      </c>
      <c r="AZ101" s="33">
        <f t="shared" si="34"/>
        <v>0</v>
      </c>
      <c r="BA101" s="33">
        <v>0</v>
      </c>
      <c r="BB101" s="33">
        <v>0</v>
      </c>
      <c r="BC101" s="33">
        <v>0</v>
      </c>
      <c r="BD101" s="33">
        <v>0</v>
      </c>
      <c r="BE101" s="33">
        <f t="shared" si="35"/>
        <v>0</v>
      </c>
      <c r="BF101" s="33">
        <v>0</v>
      </c>
      <c r="BG101" s="33">
        <v>0</v>
      </c>
      <c r="BH101" s="33">
        <v>0</v>
      </c>
      <c r="BI101" s="33">
        <v>0</v>
      </c>
      <c r="BJ101" s="33">
        <v>0</v>
      </c>
      <c r="BK101" s="33">
        <v>0</v>
      </c>
      <c r="BL101" s="33">
        <v>0</v>
      </c>
      <c r="BM101" s="33">
        <v>0</v>
      </c>
      <c r="BN101" s="33">
        <v>0</v>
      </c>
      <c r="BO101" s="33">
        <v>0</v>
      </c>
      <c r="BP101" s="33">
        <v>0</v>
      </c>
      <c r="BQ101" s="33">
        <v>0</v>
      </c>
      <c r="BR101" s="33">
        <v>0</v>
      </c>
      <c r="BS101" s="33">
        <v>0</v>
      </c>
      <c r="BT101" s="33">
        <f t="shared" si="36"/>
        <v>0</v>
      </c>
      <c r="BU101" s="33">
        <v>0</v>
      </c>
      <c r="BV101" s="33">
        <v>0</v>
      </c>
      <c r="BW101" s="33">
        <v>0</v>
      </c>
      <c r="BX101" s="33">
        <v>0</v>
      </c>
      <c r="BY101" s="33">
        <f t="shared" si="37"/>
        <v>0</v>
      </c>
      <c r="BZ101" s="33">
        <v>0</v>
      </c>
      <c r="CA101" s="33">
        <v>0</v>
      </c>
      <c r="CB101" s="33">
        <v>0</v>
      </c>
      <c r="CC101" s="33">
        <v>0</v>
      </c>
      <c r="CD101" s="33">
        <v>0</v>
      </c>
      <c r="CE101" s="33">
        <v>0</v>
      </c>
      <c r="CF101" s="33">
        <v>0</v>
      </c>
      <c r="CG101" s="33">
        <v>0</v>
      </c>
      <c r="CH101" s="33">
        <v>0</v>
      </c>
      <c r="CI101" s="33">
        <f t="shared" si="38"/>
        <v>0</v>
      </c>
      <c r="CJ101" s="33">
        <v>0</v>
      </c>
      <c r="CK101" s="33">
        <v>0</v>
      </c>
      <c r="CL101" s="33">
        <v>0</v>
      </c>
      <c r="CM101" s="33">
        <v>0</v>
      </c>
      <c r="CN101" s="33">
        <v>0</v>
      </c>
      <c r="CO101" s="33">
        <v>0</v>
      </c>
      <c r="CP101" s="33">
        <v>0</v>
      </c>
      <c r="CQ101" s="33">
        <v>0</v>
      </c>
      <c r="CR101" s="33">
        <v>0</v>
      </c>
      <c r="CS101" s="33">
        <f t="shared" si="28"/>
        <v>0</v>
      </c>
      <c r="CT101" s="33">
        <f t="shared" si="28"/>
        <v>0</v>
      </c>
      <c r="CU101" s="33">
        <f t="shared" si="28"/>
        <v>0</v>
      </c>
      <c r="CV101" s="33">
        <f t="shared" si="28"/>
        <v>0</v>
      </c>
      <c r="CW101" s="33">
        <f t="shared" si="28"/>
        <v>0</v>
      </c>
      <c r="CX101" s="33">
        <f t="shared" si="26"/>
        <v>0</v>
      </c>
      <c r="CY101" s="33">
        <f t="shared" si="26"/>
        <v>0</v>
      </c>
      <c r="CZ101" s="33">
        <f t="shared" si="26"/>
        <v>0</v>
      </c>
      <c r="DA101" s="33">
        <f t="shared" si="26"/>
        <v>0</v>
      </c>
      <c r="DB101" s="33">
        <f t="shared" si="26"/>
        <v>0</v>
      </c>
      <c r="DC101" s="33">
        <v>0</v>
      </c>
      <c r="DD101" s="33">
        <v>0</v>
      </c>
      <c r="DE101" s="33">
        <v>0</v>
      </c>
      <c r="DF101" s="33">
        <v>0</v>
      </c>
      <c r="DG101" s="33">
        <v>0</v>
      </c>
      <c r="DH101" s="33">
        <f t="shared" si="29"/>
        <v>0</v>
      </c>
      <c r="DI101" s="33">
        <f t="shared" si="29"/>
        <v>0</v>
      </c>
      <c r="DJ101" s="33">
        <f t="shared" si="29"/>
        <v>0</v>
      </c>
      <c r="DK101" s="33">
        <f t="shared" si="29"/>
        <v>0</v>
      </c>
      <c r="DL101" s="33">
        <f t="shared" si="29"/>
        <v>0</v>
      </c>
      <c r="DM101" s="33">
        <f t="shared" si="27"/>
        <v>0</v>
      </c>
      <c r="DN101" s="33">
        <f t="shared" si="27"/>
        <v>0</v>
      </c>
      <c r="DO101" s="33">
        <f t="shared" si="27"/>
        <v>0</v>
      </c>
      <c r="DP101" s="33">
        <f t="shared" si="27"/>
        <v>0</v>
      </c>
      <c r="DQ101" s="33">
        <f t="shared" si="27"/>
        <v>0</v>
      </c>
      <c r="DR101" s="33" t="s">
        <v>0</v>
      </c>
    </row>
    <row r="102" spans="1:122" ht="180.95" customHeight="1" x14ac:dyDescent="0.2">
      <c r="A102" s="32" t="s">
        <v>513</v>
      </c>
      <c r="B102" s="43" t="s">
        <v>0</v>
      </c>
      <c r="C102" s="44" t="s">
        <v>0</v>
      </c>
      <c r="D102" s="31" t="s">
        <v>0</v>
      </c>
      <c r="E102" s="31" t="s">
        <v>0</v>
      </c>
      <c r="F102" s="31" t="s">
        <v>0</v>
      </c>
      <c r="G102" s="31" t="s">
        <v>0</v>
      </c>
      <c r="H102" s="31" t="s">
        <v>0</v>
      </c>
      <c r="I102" s="31" t="s">
        <v>0</v>
      </c>
      <c r="J102" s="31" t="s">
        <v>0</v>
      </c>
      <c r="K102" s="31" t="s">
        <v>0</v>
      </c>
      <c r="L102" s="31" t="s">
        <v>0</v>
      </c>
      <c r="M102" s="31" t="s">
        <v>0</v>
      </c>
      <c r="N102" s="31" t="s">
        <v>0</v>
      </c>
      <c r="O102" s="31" t="s">
        <v>0</v>
      </c>
      <c r="P102" s="31" t="s">
        <v>0</v>
      </c>
      <c r="Q102" s="31" t="s">
        <v>0</v>
      </c>
      <c r="R102" s="31" t="s">
        <v>0</v>
      </c>
      <c r="S102" s="31" t="s">
        <v>0</v>
      </c>
      <c r="T102" s="31" t="s">
        <v>0</v>
      </c>
      <c r="U102" s="31" t="s">
        <v>0</v>
      </c>
      <c r="V102" s="31" t="s">
        <v>0</v>
      </c>
      <c r="W102" s="31" t="s">
        <v>0</v>
      </c>
      <c r="X102" s="31" t="s">
        <v>505</v>
      </c>
      <c r="Y102" s="31" t="s">
        <v>180</v>
      </c>
      <c r="Z102" s="31" t="s">
        <v>506</v>
      </c>
      <c r="AA102" s="31" t="s">
        <v>0</v>
      </c>
      <c r="AB102" s="31" t="s">
        <v>0</v>
      </c>
      <c r="AC102" s="31" t="s">
        <v>506</v>
      </c>
      <c r="AD102" s="31" t="s">
        <v>44</v>
      </c>
      <c r="AE102" s="31" t="s">
        <v>0</v>
      </c>
      <c r="AF102" s="33">
        <v>0</v>
      </c>
      <c r="AG102" s="33">
        <v>0</v>
      </c>
      <c r="AH102" s="33">
        <v>0</v>
      </c>
      <c r="AI102" s="33">
        <v>0</v>
      </c>
      <c r="AJ102" s="33">
        <v>0</v>
      </c>
      <c r="AK102" s="33">
        <v>0</v>
      </c>
      <c r="AL102" s="33">
        <v>0</v>
      </c>
      <c r="AM102" s="33">
        <v>0</v>
      </c>
      <c r="AN102" s="33">
        <v>0</v>
      </c>
      <c r="AO102" s="33">
        <v>0</v>
      </c>
      <c r="AP102" s="33">
        <f t="shared" si="32"/>
        <v>0</v>
      </c>
      <c r="AQ102" s="33">
        <v>0</v>
      </c>
      <c r="AR102" s="33">
        <v>0</v>
      </c>
      <c r="AS102" s="33">
        <v>0</v>
      </c>
      <c r="AT102" s="33">
        <v>0</v>
      </c>
      <c r="AU102" s="33">
        <f t="shared" si="33"/>
        <v>0</v>
      </c>
      <c r="AV102" s="33">
        <v>0</v>
      </c>
      <c r="AW102" s="33">
        <v>0</v>
      </c>
      <c r="AX102" s="33">
        <v>0</v>
      </c>
      <c r="AY102" s="33">
        <v>0</v>
      </c>
      <c r="AZ102" s="33">
        <f t="shared" si="34"/>
        <v>0</v>
      </c>
      <c r="BA102" s="33">
        <v>0</v>
      </c>
      <c r="BB102" s="33">
        <v>0</v>
      </c>
      <c r="BC102" s="33">
        <v>0</v>
      </c>
      <c r="BD102" s="33">
        <v>0</v>
      </c>
      <c r="BE102" s="33">
        <f t="shared" si="35"/>
        <v>0</v>
      </c>
      <c r="BF102" s="33">
        <v>0</v>
      </c>
      <c r="BG102" s="33">
        <v>0</v>
      </c>
      <c r="BH102" s="33">
        <v>0</v>
      </c>
      <c r="BI102" s="33">
        <v>0</v>
      </c>
      <c r="BJ102" s="33">
        <v>0</v>
      </c>
      <c r="BK102" s="33">
        <v>0</v>
      </c>
      <c r="BL102" s="33">
        <v>0</v>
      </c>
      <c r="BM102" s="33">
        <v>0</v>
      </c>
      <c r="BN102" s="33">
        <v>0</v>
      </c>
      <c r="BO102" s="33">
        <v>0</v>
      </c>
      <c r="BP102" s="33">
        <v>0</v>
      </c>
      <c r="BQ102" s="33">
        <v>0</v>
      </c>
      <c r="BR102" s="33">
        <v>0</v>
      </c>
      <c r="BS102" s="33">
        <v>0</v>
      </c>
      <c r="BT102" s="33">
        <f t="shared" si="36"/>
        <v>0</v>
      </c>
      <c r="BU102" s="33">
        <v>0</v>
      </c>
      <c r="BV102" s="33">
        <v>0</v>
      </c>
      <c r="BW102" s="33">
        <v>0</v>
      </c>
      <c r="BX102" s="33">
        <v>0</v>
      </c>
      <c r="BY102" s="33">
        <f t="shared" si="37"/>
        <v>0</v>
      </c>
      <c r="BZ102" s="33">
        <v>0</v>
      </c>
      <c r="CA102" s="33">
        <v>0</v>
      </c>
      <c r="CB102" s="33">
        <v>0</v>
      </c>
      <c r="CC102" s="33">
        <v>0</v>
      </c>
      <c r="CD102" s="33">
        <v>0</v>
      </c>
      <c r="CE102" s="33">
        <v>0</v>
      </c>
      <c r="CF102" s="33">
        <v>0</v>
      </c>
      <c r="CG102" s="33">
        <v>0</v>
      </c>
      <c r="CH102" s="33">
        <v>0</v>
      </c>
      <c r="CI102" s="33">
        <f t="shared" si="38"/>
        <v>0</v>
      </c>
      <c r="CJ102" s="33">
        <v>0</v>
      </c>
      <c r="CK102" s="33">
        <v>0</v>
      </c>
      <c r="CL102" s="33">
        <v>0</v>
      </c>
      <c r="CM102" s="33">
        <v>0</v>
      </c>
      <c r="CN102" s="33">
        <v>0</v>
      </c>
      <c r="CO102" s="33">
        <v>0</v>
      </c>
      <c r="CP102" s="33">
        <v>0</v>
      </c>
      <c r="CQ102" s="33">
        <v>0</v>
      </c>
      <c r="CR102" s="33">
        <v>0</v>
      </c>
      <c r="CS102" s="33">
        <f t="shared" si="28"/>
        <v>0</v>
      </c>
      <c r="CT102" s="33">
        <f t="shared" si="28"/>
        <v>0</v>
      </c>
      <c r="CU102" s="33">
        <f t="shared" si="28"/>
        <v>0</v>
      </c>
      <c r="CV102" s="33">
        <f t="shared" si="28"/>
        <v>0</v>
      </c>
      <c r="CW102" s="33">
        <f t="shared" si="28"/>
        <v>0</v>
      </c>
      <c r="CX102" s="33">
        <f t="shared" si="26"/>
        <v>0</v>
      </c>
      <c r="CY102" s="33">
        <f t="shared" si="26"/>
        <v>0</v>
      </c>
      <c r="CZ102" s="33">
        <f t="shared" si="26"/>
        <v>0</v>
      </c>
      <c r="DA102" s="33">
        <f t="shared" si="26"/>
        <v>0</v>
      </c>
      <c r="DB102" s="33">
        <f t="shared" si="26"/>
        <v>0</v>
      </c>
      <c r="DC102" s="33">
        <v>0</v>
      </c>
      <c r="DD102" s="33">
        <v>0</v>
      </c>
      <c r="DE102" s="33">
        <v>0</v>
      </c>
      <c r="DF102" s="33">
        <v>0</v>
      </c>
      <c r="DG102" s="33">
        <v>0</v>
      </c>
      <c r="DH102" s="33">
        <f t="shared" si="29"/>
        <v>0</v>
      </c>
      <c r="DI102" s="33">
        <f t="shared" si="29"/>
        <v>0</v>
      </c>
      <c r="DJ102" s="33">
        <f t="shared" si="29"/>
        <v>0</v>
      </c>
      <c r="DK102" s="33">
        <f t="shared" si="29"/>
        <v>0</v>
      </c>
      <c r="DL102" s="33">
        <f t="shared" si="29"/>
        <v>0</v>
      </c>
      <c r="DM102" s="33">
        <f t="shared" si="27"/>
        <v>0</v>
      </c>
      <c r="DN102" s="33">
        <f t="shared" si="27"/>
        <v>0</v>
      </c>
      <c r="DO102" s="33">
        <f t="shared" si="27"/>
        <v>0</v>
      </c>
      <c r="DP102" s="33">
        <f t="shared" si="27"/>
        <v>0</v>
      </c>
      <c r="DQ102" s="33">
        <f t="shared" si="27"/>
        <v>0</v>
      </c>
      <c r="DR102" s="33" t="s">
        <v>0</v>
      </c>
    </row>
    <row r="103" spans="1:122" ht="132.4" customHeight="1" x14ac:dyDescent="0.2">
      <c r="A103" s="32" t="s">
        <v>513</v>
      </c>
      <c r="B103" s="43" t="s">
        <v>0</v>
      </c>
      <c r="C103" s="44" t="s">
        <v>0</v>
      </c>
      <c r="D103" s="31" t="s">
        <v>0</v>
      </c>
      <c r="E103" s="31" t="s">
        <v>0</v>
      </c>
      <c r="F103" s="31" t="s">
        <v>0</v>
      </c>
      <c r="G103" s="31" t="s">
        <v>0</v>
      </c>
      <c r="H103" s="31" t="s">
        <v>0</v>
      </c>
      <c r="I103" s="31" t="s">
        <v>0</v>
      </c>
      <c r="J103" s="31" t="s">
        <v>0</v>
      </c>
      <c r="K103" s="31" t="s">
        <v>0</v>
      </c>
      <c r="L103" s="31" t="s">
        <v>0</v>
      </c>
      <c r="M103" s="31" t="s">
        <v>0</v>
      </c>
      <c r="N103" s="31" t="s">
        <v>0</v>
      </c>
      <c r="O103" s="31" t="s">
        <v>0</v>
      </c>
      <c r="P103" s="31" t="s">
        <v>0</v>
      </c>
      <c r="Q103" s="31" t="s">
        <v>0</v>
      </c>
      <c r="R103" s="31" t="s">
        <v>0</v>
      </c>
      <c r="S103" s="31" t="s">
        <v>0</v>
      </c>
      <c r="T103" s="31" t="s">
        <v>0</v>
      </c>
      <c r="U103" s="31" t="s">
        <v>0</v>
      </c>
      <c r="V103" s="31" t="s">
        <v>0</v>
      </c>
      <c r="W103" s="31" t="s">
        <v>0</v>
      </c>
      <c r="X103" s="31" t="s">
        <v>507</v>
      </c>
      <c r="Y103" s="31" t="s">
        <v>180</v>
      </c>
      <c r="Z103" s="31" t="s">
        <v>508</v>
      </c>
      <c r="AA103" s="31" t="s">
        <v>0</v>
      </c>
      <c r="AB103" s="31" t="s">
        <v>0</v>
      </c>
      <c r="AC103" s="31" t="s">
        <v>508</v>
      </c>
      <c r="AD103" s="31" t="s">
        <v>44</v>
      </c>
      <c r="AE103" s="31" t="s">
        <v>0</v>
      </c>
      <c r="AF103" s="33">
        <v>0</v>
      </c>
      <c r="AG103" s="33">
        <v>0</v>
      </c>
      <c r="AH103" s="33">
        <v>0</v>
      </c>
      <c r="AI103" s="33">
        <v>0</v>
      </c>
      <c r="AJ103" s="33">
        <v>0</v>
      </c>
      <c r="AK103" s="33">
        <v>0</v>
      </c>
      <c r="AL103" s="33">
        <v>0</v>
      </c>
      <c r="AM103" s="33">
        <v>0</v>
      </c>
      <c r="AN103" s="33">
        <v>0</v>
      </c>
      <c r="AO103" s="33">
        <v>0</v>
      </c>
      <c r="AP103" s="33">
        <f t="shared" si="32"/>
        <v>0</v>
      </c>
      <c r="AQ103" s="33">
        <v>0</v>
      </c>
      <c r="AR103" s="33">
        <v>0</v>
      </c>
      <c r="AS103" s="33">
        <v>0</v>
      </c>
      <c r="AT103" s="33">
        <v>0</v>
      </c>
      <c r="AU103" s="33">
        <f t="shared" si="33"/>
        <v>0</v>
      </c>
      <c r="AV103" s="33">
        <v>0</v>
      </c>
      <c r="AW103" s="33">
        <v>0</v>
      </c>
      <c r="AX103" s="33">
        <v>0</v>
      </c>
      <c r="AY103" s="33">
        <v>0</v>
      </c>
      <c r="AZ103" s="33">
        <f t="shared" si="34"/>
        <v>0</v>
      </c>
      <c r="BA103" s="33">
        <v>0</v>
      </c>
      <c r="BB103" s="33">
        <v>0</v>
      </c>
      <c r="BC103" s="33">
        <v>0</v>
      </c>
      <c r="BD103" s="33">
        <v>0</v>
      </c>
      <c r="BE103" s="33">
        <f t="shared" si="35"/>
        <v>0</v>
      </c>
      <c r="BF103" s="33">
        <v>0</v>
      </c>
      <c r="BG103" s="33">
        <v>0</v>
      </c>
      <c r="BH103" s="33">
        <v>0</v>
      </c>
      <c r="BI103" s="33">
        <v>0</v>
      </c>
      <c r="BJ103" s="33">
        <v>0</v>
      </c>
      <c r="BK103" s="33">
        <v>0</v>
      </c>
      <c r="BL103" s="33">
        <v>0</v>
      </c>
      <c r="BM103" s="33">
        <v>0</v>
      </c>
      <c r="BN103" s="33">
        <v>0</v>
      </c>
      <c r="BO103" s="33">
        <v>0</v>
      </c>
      <c r="BP103" s="33">
        <v>0</v>
      </c>
      <c r="BQ103" s="33">
        <v>0</v>
      </c>
      <c r="BR103" s="33">
        <v>0</v>
      </c>
      <c r="BS103" s="33">
        <v>0</v>
      </c>
      <c r="BT103" s="33">
        <f t="shared" si="36"/>
        <v>0</v>
      </c>
      <c r="BU103" s="33">
        <v>0</v>
      </c>
      <c r="BV103" s="33">
        <v>0</v>
      </c>
      <c r="BW103" s="33">
        <v>0</v>
      </c>
      <c r="BX103" s="33">
        <v>0</v>
      </c>
      <c r="BY103" s="33">
        <f t="shared" si="37"/>
        <v>0</v>
      </c>
      <c r="BZ103" s="33">
        <v>0</v>
      </c>
      <c r="CA103" s="33">
        <v>0</v>
      </c>
      <c r="CB103" s="33">
        <v>0</v>
      </c>
      <c r="CC103" s="33">
        <v>0</v>
      </c>
      <c r="CD103" s="33">
        <v>0</v>
      </c>
      <c r="CE103" s="33">
        <v>0</v>
      </c>
      <c r="CF103" s="33">
        <v>0</v>
      </c>
      <c r="CG103" s="33">
        <v>0</v>
      </c>
      <c r="CH103" s="33">
        <v>0</v>
      </c>
      <c r="CI103" s="33">
        <f t="shared" si="38"/>
        <v>0</v>
      </c>
      <c r="CJ103" s="33">
        <v>0</v>
      </c>
      <c r="CK103" s="33">
        <v>0</v>
      </c>
      <c r="CL103" s="33">
        <v>0</v>
      </c>
      <c r="CM103" s="33">
        <v>0</v>
      </c>
      <c r="CN103" s="33">
        <v>0</v>
      </c>
      <c r="CO103" s="33">
        <v>0</v>
      </c>
      <c r="CP103" s="33">
        <v>0</v>
      </c>
      <c r="CQ103" s="33">
        <v>0</v>
      </c>
      <c r="CR103" s="33">
        <v>0</v>
      </c>
      <c r="CS103" s="33">
        <f t="shared" si="28"/>
        <v>0</v>
      </c>
      <c r="CT103" s="33">
        <f t="shared" si="28"/>
        <v>0</v>
      </c>
      <c r="CU103" s="33">
        <f t="shared" si="28"/>
        <v>0</v>
      </c>
      <c r="CV103" s="33">
        <f t="shared" si="28"/>
        <v>0</v>
      </c>
      <c r="CW103" s="33">
        <f t="shared" si="28"/>
        <v>0</v>
      </c>
      <c r="CX103" s="33">
        <f t="shared" si="26"/>
        <v>0</v>
      </c>
      <c r="CY103" s="33">
        <f t="shared" si="26"/>
        <v>0</v>
      </c>
      <c r="CZ103" s="33">
        <f t="shared" si="26"/>
        <v>0</v>
      </c>
      <c r="DA103" s="33">
        <f t="shared" si="26"/>
        <v>0</v>
      </c>
      <c r="DB103" s="33">
        <f t="shared" si="26"/>
        <v>0</v>
      </c>
      <c r="DC103" s="33">
        <v>0</v>
      </c>
      <c r="DD103" s="33">
        <v>0</v>
      </c>
      <c r="DE103" s="33">
        <v>0</v>
      </c>
      <c r="DF103" s="33">
        <v>0</v>
      </c>
      <c r="DG103" s="33">
        <v>0</v>
      </c>
      <c r="DH103" s="33">
        <f t="shared" si="29"/>
        <v>0</v>
      </c>
      <c r="DI103" s="33">
        <f t="shared" si="29"/>
        <v>0</v>
      </c>
      <c r="DJ103" s="33">
        <f t="shared" si="29"/>
        <v>0</v>
      </c>
      <c r="DK103" s="33">
        <f t="shared" si="29"/>
        <v>0</v>
      </c>
      <c r="DL103" s="33">
        <f t="shared" si="29"/>
        <v>0</v>
      </c>
      <c r="DM103" s="33">
        <f t="shared" si="27"/>
        <v>0</v>
      </c>
      <c r="DN103" s="33">
        <f t="shared" si="27"/>
        <v>0</v>
      </c>
      <c r="DO103" s="33">
        <f t="shared" si="27"/>
        <v>0</v>
      </c>
      <c r="DP103" s="33">
        <f t="shared" si="27"/>
        <v>0</v>
      </c>
      <c r="DQ103" s="33">
        <f t="shared" si="27"/>
        <v>0</v>
      </c>
      <c r="DR103" s="33" t="s">
        <v>0</v>
      </c>
    </row>
    <row r="104" spans="1:122" ht="120.4" customHeight="1" x14ac:dyDescent="0.2">
      <c r="A104" s="32" t="s">
        <v>513</v>
      </c>
      <c r="B104" s="43" t="s">
        <v>0</v>
      </c>
      <c r="C104" s="44" t="s">
        <v>0</v>
      </c>
      <c r="D104" s="31" t="s">
        <v>0</v>
      </c>
      <c r="E104" s="31" t="s">
        <v>0</v>
      </c>
      <c r="F104" s="31" t="s">
        <v>0</v>
      </c>
      <c r="G104" s="31" t="s">
        <v>0</v>
      </c>
      <c r="H104" s="31" t="s">
        <v>0</v>
      </c>
      <c r="I104" s="31" t="s">
        <v>0</v>
      </c>
      <c r="J104" s="31" t="s">
        <v>0</v>
      </c>
      <c r="K104" s="31" t="s">
        <v>0</v>
      </c>
      <c r="L104" s="31" t="s">
        <v>0</v>
      </c>
      <c r="M104" s="31" t="s">
        <v>0</v>
      </c>
      <c r="N104" s="31" t="s">
        <v>0</v>
      </c>
      <c r="O104" s="31" t="s">
        <v>0</v>
      </c>
      <c r="P104" s="31" t="s">
        <v>0</v>
      </c>
      <c r="Q104" s="31" t="s">
        <v>0</v>
      </c>
      <c r="R104" s="31" t="s">
        <v>0</v>
      </c>
      <c r="S104" s="31" t="s">
        <v>0</v>
      </c>
      <c r="T104" s="31" t="s">
        <v>0</v>
      </c>
      <c r="U104" s="31" t="s">
        <v>0</v>
      </c>
      <c r="V104" s="31" t="s">
        <v>0</v>
      </c>
      <c r="W104" s="31" t="s">
        <v>0</v>
      </c>
      <c r="X104" s="31" t="s">
        <v>509</v>
      </c>
      <c r="Y104" s="31" t="s">
        <v>180</v>
      </c>
      <c r="Z104" s="31" t="s">
        <v>510</v>
      </c>
      <c r="AA104" s="31" t="s">
        <v>0</v>
      </c>
      <c r="AB104" s="31" t="s">
        <v>0</v>
      </c>
      <c r="AC104" s="31" t="s">
        <v>510</v>
      </c>
      <c r="AD104" s="31" t="s">
        <v>44</v>
      </c>
      <c r="AE104" s="31" t="s">
        <v>0</v>
      </c>
      <c r="AF104" s="33">
        <v>0</v>
      </c>
      <c r="AG104" s="33">
        <v>0</v>
      </c>
      <c r="AH104" s="33">
        <v>0</v>
      </c>
      <c r="AI104" s="33">
        <v>0</v>
      </c>
      <c r="AJ104" s="33">
        <v>0</v>
      </c>
      <c r="AK104" s="33">
        <v>0</v>
      </c>
      <c r="AL104" s="33">
        <v>0</v>
      </c>
      <c r="AM104" s="33">
        <v>0</v>
      </c>
      <c r="AN104" s="33">
        <v>0</v>
      </c>
      <c r="AO104" s="33">
        <v>0</v>
      </c>
      <c r="AP104" s="33">
        <f t="shared" si="32"/>
        <v>0</v>
      </c>
      <c r="AQ104" s="33">
        <v>0</v>
      </c>
      <c r="AR104" s="33">
        <v>0</v>
      </c>
      <c r="AS104" s="33">
        <v>0</v>
      </c>
      <c r="AT104" s="33">
        <v>0</v>
      </c>
      <c r="AU104" s="33">
        <f t="shared" si="33"/>
        <v>0</v>
      </c>
      <c r="AV104" s="33">
        <v>0</v>
      </c>
      <c r="AW104" s="33">
        <v>0</v>
      </c>
      <c r="AX104" s="33">
        <v>0</v>
      </c>
      <c r="AY104" s="33">
        <v>0</v>
      </c>
      <c r="AZ104" s="33">
        <f t="shared" si="34"/>
        <v>0</v>
      </c>
      <c r="BA104" s="33">
        <v>0</v>
      </c>
      <c r="BB104" s="33">
        <v>0</v>
      </c>
      <c r="BC104" s="33">
        <v>0</v>
      </c>
      <c r="BD104" s="33">
        <v>0</v>
      </c>
      <c r="BE104" s="33">
        <f t="shared" si="35"/>
        <v>0</v>
      </c>
      <c r="BF104" s="33">
        <v>0</v>
      </c>
      <c r="BG104" s="33">
        <v>0</v>
      </c>
      <c r="BH104" s="33">
        <v>0</v>
      </c>
      <c r="BI104" s="33">
        <v>0</v>
      </c>
      <c r="BJ104" s="33">
        <v>0</v>
      </c>
      <c r="BK104" s="33">
        <v>0</v>
      </c>
      <c r="BL104" s="33">
        <v>0</v>
      </c>
      <c r="BM104" s="33">
        <v>0</v>
      </c>
      <c r="BN104" s="33">
        <v>0</v>
      </c>
      <c r="BO104" s="33">
        <v>0</v>
      </c>
      <c r="BP104" s="33">
        <v>0</v>
      </c>
      <c r="BQ104" s="33">
        <v>0</v>
      </c>
      <c r="BR104" s="33">
        <v>0</v>
      </c>
      <c r="BS104" s="33">
        <v>0</v>
      </c>
      <c r="BT104" s="33">
        <f t="shared" si="36"/>
        <v>0</v>
      </c>
      <c r="BU104" s="33">
        <v>0</v>
      </c>
      <c r="BV104" s="33">
        <v>0</v>
      </c>
      <c r="BW104" s="33">
        <v>0</v>
      </c>
      <c r="BX104" s="33">
        <v>0</v>
      </c>
      <c r="BY104" s="33">
        <f t="shared" si="37"/>
        <v>0</v>
      </c>
      <c r="BZ104" s="33">
        <v>0</v>
      </c>
      <c r="CA104" s="33">
        <v>0</v>
      </c>
      <c r="CB104" s="33">
        <v>0</v>
      </c>
      <c r="CC104" s="33">
        <v>0</v>
      </c>
      <c r="CD104" s="33">
        <v>0</v>
      </c>
      <c r="CE104" s="33">
        <v>0</v>
      </c>
      <c r="CF104" s="33">
        <v>0</v>
      </c>
      <c r="CG104" s="33">
        <v>0</v>
      </c>
      <c r="CH104" s="33">
        <v>0</v>
      </c>
      <c r="CI104" s="33">
        <f t="shared" si="38"/>
        <v>0</v>
      </c>
      <c r="CJ104" s="33">
        <v>0</v>
      </c>
      <c r="CK104" s="33">
        <v>0</v>
      </c>
      <c r="CL104" s="33">
        <v>0</v>
      </c>
      <c r="CM104" s="33">
        <v>0</v>
      </c>
      <c r="CN104" s="33">
        <v>0</v>
      </c>
      <c r="CO104" s="33">
        <v>0</v>
      </c>
      <c r="CP104" s="33">
        <v>0</v>
      </c>
      <c r="CQ104" s="33">
        <v>0</v>
      </c>
      <c r="CR104" s="33">
        <v>0</v>
      </c>
      <c r="CS104" s="33">
        <f t="shared" si="28"/>
        <v>0</v>
      </c>
      <c r="CT104" s="33">
        <f t="shared" si="28"/>
        <v>0</v>
      </c>
      <c r="CU104" s="33">
        <f t="shared" si="28"/>
        <v>0</v>
      </c>
      <c r="CV104" s="33">
        <f t="shared" si="28"/>
        <v>0</v>
      </c>
      <c r="CW104" s="33">
        <f t="shared" si="28"/>
        <v>0</v>
      </c>
      <c r="CX104" s="33">
        <f t="shared" si="26"/>
        <v>0</v>
      </c>
      <c r="CY104" s="33">
        <f t="shared" si="26"/>
        <v>0</v>
      </c>
      <c r="CZ104" s="33">
        <f t="shared" si="26"/>
        <v>0</v>
      </c>
      <c r="DA104" s="33">
        <f t="shared" si="26"/>
        <v>0</v>
      </c>
      <c r="DB104" s="33">
        <f t="shared" si="26"/>
        <v>0</v>
      </c>
      <c r="DC104" s="33">
        <v>0</v>
      </c>
      <c r="DD104" s="33">
        <v>0</v>
      </c>
      <c r="DE104" s="33">
        <v>0</v>
      </c>
      <c r="DF104" s="33">
        <v>0</v>
      </c>
      <c r="DG104" s="33">
        <v>0</v>
      </c>
      <c r="DH104" s="33">
        <f t="shared" si="29"/>
        <v>0</v>
      </c>
      <c r="DI104" s="33">
        <f t="shared" si="29"/>
        <v>0</v>
      </c>
      <c r="DJ104" s="33">
        <f t="shared" si="29"/>
        <v>0</v>
      </c>
      <c r="DK104" s="33">
        <f t="shared" si="29"/>
        <v>0</v>
      </c>
      <c r="DL104" s="33">
        <f t="shared" si="29"/>
        <v>0</v>
      </c>
      <c r="DM104" s="33">
        <f t="shared" si="27"/>
        <v>0</v>
      </c>
      <c r="DN104" s="33">
        <f t="shared" si="27"/>
        <v>0</v>
      </c>
      <c r="DO104" s="33">
        <f t="shared" si="27"/>
        <v>0</v>
      </c>
      <c r="DP104" s="33">
        <f t="shared" si="27"/>
        <v>0</v>
      </c>
      <c r="DQ104" s="33">
        <f t="shared" si="27"/>
        <v>0</v>
      </c>
      <c r="DR104" s="33" t="s">
        <v>0</v>
      </c>
    </row>
    <row r="105" spans="1:122" ht="47.65" customHeight="1" x14ac:dyDescent="0.2">
      <c r="A105" s="32" t="s">
        <v>513</v>
      </c>
      <c r="B105" s="43" t="s">
        <v>0</v>
      </c>
      <c r="C105" s="44" t="s">
        <v>0</v>
      </c>
      <c r="D105" s="31" t="s">
        <v>0</v>
      </c>
      <c r="E105" s="31" t="s">
        <v>0</v>
      </c>
      <c r="F105" s="31" t="s">
        <v>0</v>
      </c>
      <c r="G105" s="31" t="s">
        <v>0</v>
      </c>
      <c r="H105" s="31" t="s">
        <v>0</v>
      </c>
      <c r="I105" s="31" t="s">
        <v>0</v>
      </c>
      <c r="J105" s="31" t="s">
        <v>0</v>
      </c>
      <c r="K105" s="31" t="s">
        <v>0</v>
      </c>
      <c r="L105" s="31" t="s">
        <v>0</v>
      </c>
      <c r="M105" s="31" t="s">
        <v>0</v>
      </c>
      <c r="N105" s="31" t="s">
        <v>0</v>
      </c>
      <c r="O105" s="31" t="s">
        <v>0</v>
      </c>
      <c r="P105" s="31" t="s">
        <v>0</v>
      </c>
      <c r="Q105" s="31" t="s">
        <v>0</v>
      </c>
      <c r="R105" s="31" t="s">
        <v>0</v>
      </c>
      <c r="S105" s="31" t="s">
        <v>0</v>
      </c>
      <c r="T105" s="31" t="s">
        <v>0</v>
      </c>
      <c r="U105" s="31" t="s">
        <v>0</v>
      </c>
      <c r="V105" s="31" t="s">
        <v>0</v>
      </c>
      <c r="W105" s="31" t="s">
        <v>0</v>
      </c>
      <c r="X105" s="31" t="s">
        <v>478</v>
      </c>
      <c r="Y105" s="31" t="s">
        <v>479</v>
      </c>
      <c r="Z105" s="31" t="s">
        <v>480</v>
      </c>
      <c r="AA105" s="31" t="s">
        <v>0</v>
      </c>
      <c r="AB105" s="31" t="s">
        <v>0</v>
      </c>
      <c r="AC105" s="31" t="s">
        <v>480</v>
      </c>
      <c r="AD105" s="31" t="s">
        <v>44</v>
      </c>
      <c r="AE105" s="31" t="s">
        <v>0</v>
      </c>
      <c r="AF105" s="33">
        <v>0</v>
      </c>
      <c r="AG105" s="33">
        <v>0</v>
      </c>
      <c r="AH105" s="33">
        <v>0</v>
      </c>
      <c r="AI105" s="33">
        <v>0</v>
      </c>
      <c r="AJ105" s="33">
        <v>0</v>
      </c>
      <c r="AK105" s="33">
        <v>0</v>
      </c>
      <c r="AL105" s="33">
        <v>0</v>
      </c>
      <c r="AM105" s="33">
        <v>0</v>
      </c>
      <c r="AN105" s="33">
        <v>0</v>
      </c>
      <c r="AO105" s="33">
        <v>0</v>
      </c>
      <c r="AP105" s="33">
        <f t="shared" si="32"/>
        <v>0</v>
      </c>
      <c r="AQ105" s="33">
        <v>0</v>
      </c>
      <c r="AR105" s="33">
        <v>0</v>
      </c>
      <c r="AS105" s="33">
        <v>0</v>
      </c>
      <c r="AT105" s="33">
        <v>0</v>
      </c>
      <c r="AU105" s="33">
        <f t="shared" si="33"/>
        <v>0</v>
      </c>
      <c r="AV105" s="33">
        <v>0</v>
      </c>
      <c r="AW105" s="33">
        <v>0</v>
      </c>
      <c r="AX105" s="33">
        <v>0</v>
      </c>
      <c r="AY105" s="33">
        <v>0</v>
      </c>
      <c r="AZ105" s="33">
        <f t="shared" si="34"/>
        <v>0</v>
      </c>
      <c r="BA105" s="33">
        <v>0</v>
      </c>
      <c r="BB105" s="33">
        <v>0</v>
      </c>
      <c r="BC105" s="33">
        <v>0</v>
      </c>
      <c r="BD105" s="33">
        <v>0</v>
      </c>
      <c r="BE105" s="33">
        <f t="shared" si="35"/>
        <v>0</v>
      </c>
      <c r="BF105" s="33">
        <v>0</v>
      </c>
      <c r="BG105" s="33">
        <v>0</v>
      </c>
      <c r="BH105" s="33">
        <v>0</v>
      </c>
      <c r="BI105" s="33">
        <v>0</v>
      </c>
      <c r="BJ105" s="33">
        <v>0</v>
      </c>
      <c r="BK105" s="33">
        <v>0</v>
      </c>
      <c r="BL105" s="33">
        <v>0</v>
      </c>
      <c r="BM105" s="33">
        <v>0</v>
      </c>
      <c r="BN105" s="33">
        <v>0</v>
      </c>
      <c r="BO105" s="33">
        <v>0</v>
      </c>
      <c r="BP105" s="33">
        <v>0</v>
      </c>
      <c r="BQ105" s="33">
        <v>0</v>
      </c>
      <c r="BR105" s="33">
        <v>0</v>
      </c>
      <c r="BS105" s="33">
        <v>0</v>
      </c>
      <c r="BT105" s="33">
        <f t="shared" si="36"/>
        <v>0</v>
      </c>
      <c r="BU105" s="33">
        <v>0</v>
      </c>
      <c r="BV105" s="33">
        <v>0</v>
      </c>
      <c r="BW105" s="33">
        <v>0</v>
      </c>
      <c r="BX105" s="33">
        <v>0</v>
      </c>
      <c r="BY105" s="33">
        <f t="shared" si="37"/>
        <v>0</v>
      </c>
      <c r="BZ105" s="33">
        <v>0</v>
      </c>
      <c r="CA105" s="33">
        <v>0</v>
      </c>
      <c r="CB105" s="33">
        <v>0</v>
      </c>
      <c r="CC105" s="33">
        <v>0</v>
      </c>
      <c r="CD105" s="33">
        <v>0</v>
      </c>
      <c r="CE105" s="33">
        <v>0</v>
      </c>
      <c r="CF105" s="33">
        <v>0</v>
      </c>
      <c r="CG105" s="33">
        <v>0</v>
      </c>
      <c r="CH105" s="33">
        <v>0</v>
      </c>
      <c r="CI105" s="33">
        <f t="shared" si="38"/>
        <v>0</v>
      </c>
      <c r="CJ105" s="33">
        <v>0</v>
      </c>
      <c r="CK105" s="33">
        <v>0</v>
      </c>
      <c r="CL105" s="33">
        <v>0</v>
      </c>
      <c r="CM105" s="33">
        <v>0</v>
      </c>
      <c r="CN105" s="33">
        <v>0</v>
      </c>
      <c r="CO105" s="33">
        <v>0</v>
      </c>
      <c r="CP105" s="33">
        <v>0</v>
      </c>
      <c r="CQ105" s="33">
        <v>0</v>
      </c>
      <c r="CR105" s="33">
        <v>0</v>
      </c>
      <c r="CS105" s="33">
        <f t="shared" si="28"/>
        <v>0</v>
      </c>
      <c r="CT105" s="33">
        <f t="shared" si="28"/>
        <v>0</v>
      </c>
      <c r="CU105" s="33">
        <f t="shared" si="28"/>
        <v>0</v>
      </c>
      <c r="CV105" s="33">
        <f t="shared" si="28"/>
        <v>0</v>
      </c>
      <c r="CW105" s="33">
        <f t="shared" si="28"/>
        <v>0</v>
      </c>
      <c r="CX105" s="33">
        <f t="shared" si="26"/>
        <v>0</v>
      </c>
      <c r="CY105" s="33">
        <f t="shared" si="26"/>
        <v>0</v>
      </c>
      <c r="CZ105" s="33">
        <f t="shared" si="26"/>
        <v>0</v>
      </c>
      <c r="DA105" s="33">
        <f t="shared" si="26"/>
        <v>0</v>
      </c>
      <c r="DB105" s="33">
        <f t="shared" si="26"/>
        <v>0</v>
      </c>
      <c r="DC105" s="33">
        <v>0</v>
      </c>
      <c r="DD105" s="33">
        <v>0</v>
      </c>
      <c r="DE105" s="33">
        <v>0</v>
      </c>
      <c r="DF105" s="33">
        <v>0</v>
      </c>
      <c r="DG105" s="33">
        <v>0</v>
      </c>
      <c r="DH105" s="33">
        <f t="shared" si="29"/>
        <v>0</v>
      </c>
      <c r="DI105" s="33">
        <f t="shared" si="29"/>
        <v>0</v>
      </c>
      <c r="DJ105" s="33">
        <f t="shared" si="29"/>
        <v>0</v>
      </c>
      <c r="DK105" s="33">
        <f t="shared" si="29"/>
        <v>0</v>
      </c>
      <c r="DL105" s="33">
        <f t="shared" si="29"/>
        <v>0</v>
      </c>
      <c r="DM105" s="33">
        <f t="shared" si="27"/>
        <v>0</v>
      </c>
      <c r="DN105" s="33">
        <f t="shared" si="27"/>
        <v>0</v>
      </c>
      <c r="DO105" s="33">
        <f t="shared" si="27"/>
        <v>0</v>
      </c>
      <c r="DP105" s="33">
        <f t="shared" si="27"/>
        <v>0</v>
      </c>
      <c r="DQ105" s="33">
        <f t="shared" si="27"/>
        <v>0</v>
      </c>
      <c r="DR105" s="33" t="s">
        <v>0</v>
      </c>
    </row>
    <row r="106" spans="1:122" ht="144.6" customHeight="1" x14ac:dyDescent="0.2">
      <c r="A106" s="32" t="s">
        <v>513</v>
      </c>
      <c r="B106" s="43" t="s">
        <v>0</v>
      </c>
      <c r="C106" s="44" t="s">
        <v>0</v>
      </c>
      <c r="D106" s="31" t="s">
        <v>0</v>
      </c>
      <c r="E106" s="31" t="s">
        <v>0</v>
      </c>
      <c r="F106" s="31" t="s">
        <v>0</v>
      </c>
      <c r="G106" s="31" t="s">
        <v>0</v>
      </c>
      <c r="H106" s="31" t="s">
        <v>0</v>
      </c>
      <c r="I106" s="31" t="s">
        <v>0</v>
      </c>
      <c r="J106" s="31" t="s">
        <v>0</v>
      </c>
      <c r="K106" s="31" t="s">
        <v>0</v>
      </c>
      <c r="L106" s="31" t="s">
        <v>0</v>
      </c>
      <c r="M106" s="31" t="s">
        <v>0</v>
      </c>
      <c r="N106" s="31" t="s">
        <v>0</v>
      </c>
      <c r="O106" s="31" t="s">
        <v>0</v>
      </c>
      <c r="P106" s="31" t="s">
        <v>0</v>
      </c>
      <c r="Q106" s="31" t="s">
        <v>0</v>
      </c>
      <c r="R106" s="31" t="s">
        <v>0</v>
      </c>
      <c r="S106" s="31" t="s">
        <v>0</v>
      </c>
      <c r="T106" s="31" t="s">
        <v>0</v>
      </c>
      <c r="U106" s="31" t="s">
        <v>0</v>
      </c>
      <c r="V106" s="31" t="s">
        <v>0</v>
      </c>
      <c r="W106" s="31" t="s">
        <v>0</v>
      </c>
      <c r="X106" s="31" t="s">
        <v>511</v>
      </c>
      <c r="Y106" s="31" t="s">
        <v>180</v>
      </c>
      <c r="Z106" s="31" t="s">
        <v>512</v>
      </c>
      <c r="AA106" s="31" t="s">
        <v>0</v>
      </c>
      <c r="AB106" s="31" t="s">
        <v>0</v>
      </c>
      <c r="AC106" s="31" t="s">
        <v>512</v>
      </c>
      <c r="AD106" s="31" t="s">
        <v>44</v>
      </c>
      <c r="AE106" s="31" t="s">
        <v>0</v>
      </c>
      <c r="AF106" s="33">
        <v>0</v>
      </c>
      <c r="AG106" s="33">
        <v>0</v>
      </c>
      <c r="AH106" s="33">
        <v>0</v>
      </c>
      <c r="AI106" s="33">
        <v>0</v>
      </c>
      <c r="AJ106" s="33">
        <v>0</v>
      </c>
      <c r="AK106" s="33">
        <v>0</v>
      </c>
      <c r="AL106" s="33">
        <v>0</v>
      </c>
      <c r="AM106" s="33">
        <v>0</v>
      </c>
      <c r="AN106" s="33">
        <v>0</v>
      </c>
      <c r="AO106" s="33">
        <v>0</v>
      </c>
      <c r="AP106" s="33">
        <f t="shared" si="32"/>
        <v>0</v>
      </c>
      <c r="AQ106" s="33">
        <v>0</v>
      </c>
      <c r="AR106" s="33">
        <v>0</v>
      </c>
      <c r="AS106" s="33">
        <v>0</v>
      </c>
      <c r="AT106" s="33">
        <v>0</v>
      </c>
      <c r="AU106" s="33">
        <f t="shared" si="33"/>
        <v>0</v>
      </c>
      <c r="AV106" s="33">
        <v>0</v>
      </c>
      <c r="AW106" s="33">
        <v>0</v>
      </c>
      <c r="AX106" s="33">
        <v>0</v>
      </c>
      <c r="AY106" s="33">
        <v>0</v>
      </c>
      <c r="AZ106" s="33">
        <f t="shared" si="34"/>
        <v>0</v>
      </c>
      <c r="BA106" s="33">
        <v>0</v>
      </c>
      <c r="BB106" s="33">
        <v>0</v>
      </c>
      <c r="BC106" s="33">
        <v>0</v>
      </c>
      <c r="BD106" s="33">
        <v>0</v>
      </c>
      <c r="BE106" s="33">
        <f t="shared" si="35"/>
        <v>0</v>
      </c>
      <c r="BF106" s="33">
        <v>0</v>
      </c>
      <c r="BG106" s="33">
        <v>0</v>
      </c>
      <c r="BH106" s="33">
        <v>0</v>
      </c>
      <c r="BI106" s="33">
        <v>0</v>
      </c>
      <c r="BJ106" s="33">
        <v>0</v>
      </c>
      <c r="BK106" s="33">
        <v>0</v>
      </c>
      <c r="BL106" s="33">
        <v>0</v>
      </c>
      <c r="BM106" s="33">
        <v>0</v>
      </c>
      <c r="BN106" s="33">
        <v>0</v>
      </c>
      <c r="BO106" s="33">
        <v>0</v>
      </c>
      <c r="BP106" s="33">
        <v>0</v>
      </c>
      <c r="BQ106" s="33">
        <v>0</v>
      </c>
      <c r="BR106" s="33">
        <v>0</v>
      </c>
      <c r="BS106" s="33">
        <v>0</v>
      </c>
      <c r="BT106" s="33">
        <f t="shared" si="36"/>
        <v>0</v>
      </c>
      <c r="BU106" s="33">
        <v>0</v>
      </c>
      <c r="BV106" s="33">
        <v>0</v>
      </c>
      <c r="BW106" s="33">
        <v>0</v>
      </c>
      <c r="BX106" s="33">
        <v>0</v>
      </c>
      <c r="BY106" s="33">
        <f t="shared" si="37"/>
        <v>0</v>
      </c>
      <c r="BZ106" s="33">
        <v>0</v>
      </c>
      <c r="CA106" s="33">
        <v>0</v>
      </c>
      <c r="CB106" s="33">
        <v>0</v>
      </c>
      <c r="CC106" s="33">
        <v>0</v>
      </c>
      <c r="CD106" s="33">
        <v>0</v>
      </c>
      <c r="CE106" s="33">
        <v>0</v>
      </c>
      <c r="CF106" s="33">
        <v>0</v>
      </c>
      <c r="CG106" s="33">
        <v>0</v>
      </c>
      <c r="CH106" s="33">
        <v>0</v>
      </c>
      <c r="CI106" s="33">
        <f t="shared" si="38"/>
        <v>0</v>
      </c>
      <c r="CJ106" s="33">
        <v>0</v>
      </c>
      <c r="CK106" s="33">
        <v>0</v>
      </c>
      <c r="CL106" s="33">
        <v>0</v>
      </c>
      <c r="CM106" s="33">
        <v>0</v>
      </c>
      <c r="CN106" s="33">
        <v>0</v>
      </c>
      <c r="CO106" s="33">
        <v>0</v>
      </c>
      <c r="CP106" s="33">
        <v>0</v>
      </c>
      <c r="CQ106" s="33">
        <v>0</v>
      </c>
      <c r="CR106" s="33">
        <v>0</v>
      </c>
      <c r="CS106" s="33">
        <f t="shared" si="28"/>
        <v>0</v>
      </c>
      <c r="CT106" s="33">
        <f t="shared" si="28"/>
        <v>0</v>
      </c>
      <c r="CU106" s="33">
        <f t="shared" si="28"/>
        <v>0</v>
      </c>
      <c r="CV106" s="33">
        <f t="shared" si="28"/>
        <v>0</v>
      </c>
      <c r="CW106" s="33">
        <f t="shared" si="28"/>
        <v>0</v>
      </c>
      <c r="CX106" s="33">
        <f t="shared" si="26"/>
        <v>0</v>
      </c>
      <c r="CY106" s="33">
        <f t="shared" si="26"/>
        <v>0</v>
      </c>
      <c r="CZ106" s="33">
        <f t="shared" si="26"/>
        <v>0</v>
      </c>
      <c r="DA106" s="33">
        <f t="shared" si="26"/>
        <v>0</v>
      </c>
      <c r="DB106" s="33">
        <f t="shared" si="26"/>
        <v>0</v>
      </c>
      <c r="DC106" s="33">
        <v>0</v>
      </c>
      <c r="DD106" s="33">
        <v>0</v>
      </c>
      <c r="DE106" s="33">
        <v>0</v>
      </c>
      <c r="DF106" s="33">
        <v>0</v>
      </c>
      <c r="DG106" s="33">
        <v>0</v>
      </c>
      <c r="DH106" s="33">
        <f t="shared" si="29"/>
        <v>0</v>
      </c>
      <c r="DI106" s="33">
        <f t="shared" si="29"/>
        <v>0</v>
      </c>
      <c r="DJ106" s="33">
        <f t="shared" si="29"/>
        <v>0</v>
      </c>
      <c r="DK106" s="33">
        <f t="shared" si="29"/>
        <v>0</v>
      </c>
      <c r="DL106" s="33">
        <f t="shared" si="29"/>
        <v>0</v>
      </c>
      <c r="DM106" s="33">
        <f t="shared" si="27"/>
        <v>0</v>
      </c>
      <c r="DN106" s="33">
        <f t="shared" si="27"/>
        <v>0</v>
      </c>
      <c r="DO106" s="33">
        <f t="shared" si="27"/>
        <v>0</v>
      </c>
      <c r="DP106" s="33">
        <f t="shared" si="27"/>
        <v>0</v>
      </c>
      <c r="DQ106" s="33">
        <f t="shared" si="27"/>
        <v>0</v>
      </c>
      <c r="DR106" s="33" t="s">
        <v>0</v>
      </c>
    </row>
    <row r="107" spans="1:122" ht="180.95" customHeight="1" x14ac:dyDescent="0.2">
      <c r="A107" s="32" t="s">
        <v>516</v>
      </c>
      <c r="B107" s="43" t="s">
        <v>517</v>
      </c>
      <c r="C107" s="44" t="s">
        <v>518</v>
      </c>
      <c r="D107" s="31" t="s">
        <v>176</v>
      </c>
      <c r="E107" s="31" t="s">
        <v>482</v>
      </c>
      <c r="F107" s="31" t="s">
        <v>178</v>
      </c>
      <c r="G107" s="31" t="s">
        <v>0</v>
      </c>
      <c r="H107" s="31" t="s">
        <v>0</v>
      </c>
      <c r="I107" s="31" t="s">
        <v>0</v>
      </c>
      <c r="J107" s="31" t="s">
        <v>0</v>
      </c>
      <c r="K107" s="31" t="s">
        <v>0</v>
      </c>
      <c r="L107" s="31" t="s">
        <v>0</v>
      </c>
      <c r="M107" s="31" t="s">
        <v>0</v>
      </c>
      <c r="N107" s="31" t="s">
        <v>0</v>
      </c>
      <c r="O107" s="31" t="s">
        <v>0</v>
      </c>
      <c r="P107" s="31" t="s">
        <v>0</v>
      </c>
      <c r="Q107" s="31" t="s">
        <v>0</v>
      </c>
      <c r="R107" s="31" t="s">
        <v>0</v>
      </c>
      <c r="S107" s="31" t="s">
        <v>0</v>
      </c>
      <c r="T107" s="31" t="s">
        <v>0</v>
      </c>
      <c r="U107" s="31" t="s">
        <v>0</v>
      </c>
      <c r="V107" s="31" t="s">
        <v>0</v>
      </c>
      <c r="W107" s="31" t="s">
        <v>0</v>
      </c>
      <c r="X107" s="31" t="s">
        <v>519</v>
      </c>
      <c r="Y107" s="31" t="s">
        <v>180</v>
      </c>
      <c r="Z107" s="31" t="s">
        <v>520</v>
      </c>
      <c r="AA107" s="31" t="s">
        <v>0</v>
      </c>
      <c r="AB107" s="31" t="s">
        <v>0</v>
      </c>
      <c r="AC107" s="31" t="s">
        <v>520</v>
      </c>
      <c r="AD107" s="31" t="s">
        <v>53</v>
      </c>
      <c r="AE107" s="31" t="s">
        <v>406</v>
      </c>
      <c r="AF107" s="33">
        <v>139285</v>
      </c>
      <c r="AG107" s="33">
        <v>126601.5</v>
      </c>
      <c r="AH107" s="33">
        <v>0</v>
      </c>
      <c r="AI107" s="33">
        <v>0</v>
      </c>
      <c r="AJ107" s="33">
        <v>139285</v>
      </c>
      <c r="AK107" s="33">
        <v>126601.5</v>
      </c>
      <c r="AL107" s="33">
        <v>0</v>
      </c>
      <c r="AM107" s="33">
        <v>0</v>
      </c>
      <c r="AN107" s="33">
        <v>0</v>
      </c>
      <c r="AO107" s="33">
        <v>0</v>
      </c>
      <c r="AP107" s="33">
        <f t="shared" si="32"/>
        <v>82709.600000000006</v>
      </c>
      <c r="AQ107" s="33">
        <v>0</v>
      </c>
      <c r="AR107" s="33">
        <v>82709.600000000006</v>
      </c>
      <c r="AS107" s="33">
        <v>0</v>
      </c>
      <c r="AT107" s="33">
        <v>0</v>
      </c>
      <c r="AU107" s="33">
        <f t="shared" si="33"/>
        <v>82709.600000000006</v>
      </c>
      <c r="AV107" s="33">
        <v>0</v>
      </c>
      <c r="AW107" s="33">
        <v>82709.600000000006</v>
      </c>
      <c r="AX107" s="33">
        <v>0</v>
      </c>
      <c r="AY107" s="33">
        <v>0</v>
      </c>
      <c r="AZ107" s="33">
        <f t="shared" si="34"/>
        <v>82709.600000000006</v>
      </c>
      <c r="BA107" s="33">
        <v>0</v>
      </c>
      <c r="BB107" s="33">
        <v>82709.600000000006</v>
      </c>
      <c r="BC107" s="33">
        <v>0</v>
      </c>
      <c r="BD107" s="33">
        <v>0</v>
      </c>
      <c r="BE107" s="33">
        <f t="shared" si="35"/>
        <v>82709.600000000006</v>
      </c>
      <c r="BF107" s="33">
        <v>0</v>
      </c>
      <c r="BG107" s="33">
        <v>82709.600000000006</v>
      </c>
      <c r="BH107" s="33">
        <v>0</v>
      </c>
      <c r="BI107" s="33">
        <v>0</v>
      </c>
      <c r="BJ107" s="33">
        <v>29679.4</v>
      </c>
      <c r="BK107" s="33">
        <v>19429.099999999999</v>
      </c>
      <c r="BL107" s="33">
        <v>0</v>
      </c>
      <c r="BM107" s="33">
        <v>0</v>
      </c>
      <c r="BN107" s="33">
        <v>29679.4</v>
      </c>
      <c r="BO107" s="33">
        <v>19429.099999999999</v>
      </c>
      <c r="BP107" s="33">
        <v>0</v>
      </c>
      <c r="BQ107" s="33">
        <v>0</v>
      </c>
      <c r="BR107" s="33">
        <v>0</v>
      </c>
      <c r="BS107" s="33">
        <v>0</v>
      </c>
      <c r="BT107" s="33">
        <f t="shared" si="36"/>
        <v>25686.2</v>
      </c>
      <c r="BU107" s="33">
        <v>0</v>
      </c>
      <c r="BV107" s="33">
        <v>25686.2</v>
      </c>
      <c r="BW107" s="33">
        <v>0</v>
      </c>
      <c r="BX107" s="33">
        <v>0</v>
      </c>
      <c r="BY107" s="33">
        <f t="shared" si="37"/>
        <v>25686.2</v>
      </c>
      <c r="BZ107" s="33">
        <v>0</v>
      </c>
      <c r="CA107" s="33">
        <v>25686.2</v>
      </c>
      <c r="CB107" s="33">
        <v>0</v>
      </c>
      <c r="CC107" s="33">
        <v>0</v>
      </c>
      <c r="CD107" s="33">
        <v>25686.2</v>
      </c>
      <c r="CE107" s="33">
        <v>0</v>
      </c>
      <c r="CF107" s="33">
        <v>25686.2</v>
      </c>
      <c r="CG107" s="33">
        <v>0</v>
      </c>
      <c r="CH107" s="33">
        <v>0</v>
      </c>
      <c r="CI107" s="33">
        <f t="shared" si="38"/>
        <v>25686.2</v>
      </c>
      <c r="CJ107" s="33">
        <v>0</v>
      </c>
      <c r="CK107" s="33">
        <v>25686.2</v>
      </c>
      <c r="CL107" s="33">
        <v>0</v>
      </c>
      <c r="CM107" s="33">
        <v>0</v>
      </c>
      <c r="CN107" s="33">
        <v>126601.5</v>
      </c>
      <c r="CO107" s="33">
        <v>0</v>
      </c>
      <c r="CP107" s="33">
        <v>126601.5</v>
      </c>
      <c r="CQ107" s="33">
        <v>0</v>
      </c>
      <c r="CR107" s="33">
        <v>0</v>
      </c>
      <c r="CS107" s="33">
        <f t="shared" si="28"/>
        <v>82709.600000000006</v>
      </c>
      <c r="CT107" s="33">
        <f t="shared" si="28"/>
        <v>0</v>
      </c>
      <c r="CU107" s="33">
        <f t="shared" si="28"/>
        <v>82709.600000000006</v>
      </c>
      <c r="CV107" s="33">
        <f t="shared" si="28"/>
        <v>0</v>
      </c>
      <c r="CW107" s="33">
        <f t="shared" si="28"/>
        <v>0</v>
      </c>
      <c r="CX107" s="33">
        <f t="shared" si="26"/>
        <v>82709.600000000006</v>
      </c>
      <c r="CY107" s="33">
        <f t="shared" si="26"/>
        <v>0</v>
      </c>
      <c r="CZ107" s="33">
        <f t="shared" si="26"/>
        <v>82709.600000000006</v>
      </c>
      <c r="DA107" s="33">
        <f t="shared" si="26"/>
        <v>0</v>
      </c>
      <c r="DB107" s="33">
        <f t="shared" si="26"/>
        <v>0</v>
      </c>
      <c r="DC107" s="33">
        <v>19429.099999999999</v>
      </c>
      <c r="DD107" s="33">
        <v>0</v>
      </c>
      <c r="DE107" s="33">
        <v>19429.099999999999</v>
      </c>
      <c r="DF107" s="33">
        <v>0</v>
      </c>
      <c r="DG107" s="33">
        <v>0</v>
      </c>
      <c r="DH107" s="33">
        <f t="shared" si="29"/>
        <v>25686.2</v>
      </c>
      <c r="DI107" s="33">
        <f t="shared" si="29"/>
        <v>0</v>
      </c>
      <c r="DJ107" s="33">
        <f t="shared" si="29"/>
        <v>25686.2</v>
      </c>
      <c r="DK107" s="33">
        <f t="shared" si="29"/>
        <v>0</v>
      </c>
      <c r="DL107" s="33">
        <f t="shared" si="29"/>
        <v>0</v>
      </c>
      <c r="DM107" s="33">
        <f t="shared" si="27"/>
        <v>25686.2</v>
      </c>
      <c r="DN107" s="33">
        <f t="shared" si="27"/>
        <v>0</v>
      </c>
      <c r="DO107" s="33">
        <f t="shared" si="27"/>
        <v>25686.2</v>
      </c>
      <c r="DP107" s="33">
        <f t="shared" si="27"/>
        <v>0</v>
      </c>
      <c r="DQ107" s="33">
        <f t="shared" si="27"/>
        <v>0</v>
      </c>
      <c r="DR107" s="33" t="s">
        <v>183</v>
      </c>
    </row>
    <row r="108" spans="1:122" ht="47.65" customHeight="1" x14ac:dyDescent="0.2">
      <c r="A108" s="32" t="s">
        <v>516</v>
      </c>
      <c r="B108" s="43" t="s">
        <v>0</v>
      </c>
      <c r="C108" s="44" t="s">
        <v>0</v>
      </c>
      <c r="D108" s="31" t="s">
        <v>0</v>
      </c>
      <c r="E108" s="31" t="s">
        <v>0</v>
      </c>
      <c r="F108" s="31" t="s">
        <v>0</v>
      </c>
      <c r="G108" s="31" t="s">
        <v>0</v>
      </c>
      <c r="H108" s="31" t="s">
        <v>0</v>
      </c>
      <c r="I108" s="31" t="s">
        <v>0</v>
      </c>
      <c r="J108" s="31" t="s">
        <v>0</v>
      </c>
      <c r="K108" s="31" t="s">
        <v>0</v>
      </c>
      <c r="L108" s="31" t="s">
        <v>0</v>
      </c>
      <c r="M108" s="31" t="s">
        <v>0</v>
      </c>
      <c r="N108" s="31" t="s">
        <v>0</v>
      </c>
      <c r="O108" s="31" t="s">
        <v>0</v>
      </c>
      <c r="P108" s="31" t="s">
        <v>0</v>
      </c>
      <c r="Q108" s="31" t="s">
        <v>0</v>
      </c>
      <c r="R108" s="31" t="s">
        <v>0</v>
      </c>
      <c r="S108" s="31" t="s">
        <v>0</v>
      </c>
      <c r="T108" s="31" t="s">
        <v>0</v>
      </c>
      <c r="U108" s="31" t="s">
        <v>0</v>
      </c>
      <c r="V108" s="31" t="s">
        <v>0</v>
      </c>
      <c r="W108" s="31" t="s">
        <v>0</v>
      </c>
      <c r="X108" s="31" t="s">
        <v>478</v>
      </c>
      <c r="Y108" s="31" t="s">
        <v>479</v>
      </c>
      <c r="Z108" s="31" t="s">
        <v>480</v>
      </c>
      <c r="AA108" s="31" t="s">
        <v>0</v>
      </c>
      <c r="AB108" s="31" t="s">
        <v>0</v>
      </c>
      <c r="AC108" s="31" t="s">
        <v>480</v>
      </c>
      <c r="AD108" s="31" t="s">
        <v>53</v>
      </c>
      <c r="AE108" s="31" t="s">
        <v>0</v>
      </c>
      <c r="AF108" s="33">
        <v>0</v>
      </c>
      <c r="AG108" s="33">
        <v>0</v>
      </c>
      <c r="AH108" s="33">
        <v>0</v>
      </c>
      <c r="AI108" s="33">
        <v>0</v>
      </c>
      <c r="AJ108" s="33">
        <v>0</v>
      </c>
      <c r="AK108" s="33">
        <v>0</v>
      </c>
      <c r="AL108" s="33">
        <v>0</v>
      </c>
      <c r="AM108" s="33">
        <v>0</v>
      </c>
      <c r="AN108" s="33">
        <v>0</v>
      </c>
      <c r="AO108" s="33">
        <v>0</v>
      </c>
      <c r="AP108" s="33">
        <f t="shared" si="32"/>
        <v>0</v>
      </c>
      <c r="AQ108" s="33">
        <v>0</v>
      </c>
      <c r="AR108" s="33">
        <v>0</v>
      </c>
      <c r="AS108" s="33">
        <v>0</v>
      </c>
      <c r="AT108" s="33">
        <v>0</v>
      </c>
      <c r="AU108" s="33">
        <f t="shared" si="33"/>
        <v>0</v>
      </c>
      <c r="AV108" s="33">
        <v>0</v>
      </c>
      <c r="AW108" s="33">
        <v>0</v>
      </c>
      <c r="AX108" s="33">
        <v>0</v>
      </c>
      <c r="AY108" s="33">
        <v>0</v>
      </c>
      <c r="AZ108" s="33">
        <f t="shared" si="34"/>
        <v>0</v>
      </c>
      <c r="BA108" s="33">
        <v>0</v>
      </c>
      <c r="BB108" s="33">
        <v>0</v>
      </c>
      <c r="BC108" s="33">
        <v>0</v>
      </c>
      <c r="BD108" s="33">
        <v>0</v>
      </c>
      <c r="BE108" s="33">
        <f t="shared" si="35"/>
        <v>0</v>
      </c>
      <c r="BF108" s="33">
        <v>0</v>
      </c>
      <c r="BG108" s="33">
        <v>0</v>
      </c>
      <c r="BH108" s="33">
        <v>0</v>
      </c>
      <c r="BI108" s="33">
        <v>0</v>
      </c>
      <c r="BJ108" s="33">
        <v>0</v>
      </c>
      <c r="BK108" s="33">
        <v>0</v>
      </c>
      <c r="BL108" s="33">
        <v>0</v>
      </c>
      <c r="BM108" s="33">
        <v>0</v>
      </c>
      <c r="BN108" s="33">
        <v>0</v>
      </c>
      <c r="BO108" s="33">
        <v>0</v>
      </c>
      <c r="BP108" s="33">
        <v>0</v>
      </c>
      <c r="BQ108" s="33">
        <v>0</v>
      </c>
      <c r="BR108" s="33">
        <v>0</v>
      </c>
      <c r="BS108" s="33">
        <v>0</v>
      </c>
      <c r="BT108" s="33">
        <f t="shared" si="36"/>
        <v>0</v>
      </c>
      <c r="BU108" s="33">
        <v>0</v>
      </c>
      <c r="BV108" s="33">
        <v>0</v>
      </c>
      <c r="BW108" s="33">
        <v>0</v>
      </c>
      <c r="BX108" s="33">
        <v>0</v>
      </c>
      <c r="BY108" s="33">
        <f t="shared" si="37"/>
        <v>0</v>
      </c>
      <c r="BZ108" s="33">
        <v>0</v>
      </c>
      <c r="CA108" s="33">
        <v>0</v>
      </c>
      <c r="CB108" s="33">
        <v>0</v>
      </c>
      <c r="CC108" s="33">
        <v>0</v>
      </c>
      <c r="CD108" s="33">
        <v>0</v>
      </c>
      <c r="CE108" s="33">
        <v>0</v>
      </c>
      <c r="CF108" s="33">
        <v>0</v>
      </c>
      <c r="CG108" s="33">
        <v>0</v>
      </c>
      <c r="CH108" s="33">
        <v>0</v>
      </c>
      <c r="CI108" s="33">
        <f t="shared" si="38"/>
        <v>0</v>
      </c>
      <c r="CJ108" s="33">
        <v>0</v>
      </c>
      <c r="CK108" s="33">
        <v>0</v>
      </c>
      <c r="CL108" s="33">
        <v>0</v>
      </c>
      <c r="CM108" s="33">
        <v>0</v>
      </c>
      <c r="CN108" s="33">
        <v>0</v>
      </c>
      <c r="CO108" s="33">
        <v>0</v>
      </c>
      <c r="CP108" s="33">
        <v>0</v>
      </c>
      <c r="CQ108" s="33">
        <v>0</v>
      </c>
      <c r="CR108" s="33">
        <v>0</v>
      </c>
      <c r="CS108" s="33">
        <f t="shared" si="28"/>
        <v>0</v>
      </c>
      <c r="CT108" s="33">
        <f t="shared" si="28"/>
        <v>0</v>
      </c>
      <c r="CU108" s="33">
        <f t="shared" si="28"/>
        <v>0</v>
      </c>
      <c r="CV108" s="33">
        <f t="shared" si="28"/>
        <v>0</v>
      </c>
      <c r="CW108" s="33">
        <f t="shared" si="28"/>
        <v>0</v>
      </c>
      <c r="CX108" s="33">
        <f t="shared" si="26"/>
        <v>0</v>
      </c>
      <c r="CY108" s="33">
        <f t="shared" si="26"/>
        <v>0</v>
      </c>
      <c r="CZ108" s="33">
        <f t="shared" si="26"/>
        <v>0</v>
      </c>
      <c r="DA108" s="33">
        <f t="shared" si="26"/>
        <v>0</v>
      </c>
      <c r="DB108" s="33">
        <f t="shared" si="26"/>
        <v>0</v>
      </c>
      <c r="DC108" s="33">
        <v>0</v>
      </c>
      <c r="DD108" s="33">
        <v>0</v>
      </c>
      <c r="DE108" s="33">
        <v>0</v>
      </c>
      <c r="DF108" s="33">
        <v>0</v>
      </c>
      <c r="DG108" s="33">
        <v>0</v>
      </c>
      <c r="DH108" s="33">
        <f t="shared" si="29"/>
        <v>0</v>
      </c>
      <c r="DI108" s="33">
        <f t="shared" si="29"/>
        <v>0</v>
      </c>
      <c r="DJ108" s="33">
        <f t="shared" si="29"/>
        <v>0</v>
      </c>
      <c r="DK108" s="33">
        <f t="shared" si="29"/>
        <v>0</v>
      </c>
      <c r="DL108" s="33">
        <f t="shared" si="29"/>
        <v>0</v>
      </c>
      <c r="DM108" s="33">
        <f t="shared" si="27"/>
        <v>0</v>
      </c>
      <c r="DN108" s="33">
        <f t="shared" si="27"/>
        <v>0</v>
      </c>
      <c r="DO108" s="33">
        <f t="shared" si="27"/>
        <v>0</v>
      </c>
      <c r="DP108" s="33">
        <f t="shared" si="27"/>
        <v>0</v>
      </c>
      <c r="DQ108" s="33">
        <f t="shared" si="27"/>
        <v>0</v>
      </c>
      <c r="DR108" s="33" t="s">
        <v>0</v>
      </c>
    </row>
    <row r="109" spans="1:122" ht="156.75" customHeight="1" x14ac:dyDescent="0.2">
      <c r="A109" s="32" t="s">
        <v>516</v>
      </c>
      <c r="B109" s="43" t="s">
        <v>0</v>
      </c>
      <c r="C109" s="44" t="s">
        <v>0</v>
      </c>
      <c r="D109" s="31" t="s">
        <v>0</v>
      </c>
      <c r="E109" s="31" t="s">
        <v>0</v>
      </c>
      <c r="F109" s="31" t="s">
        <v>0</v>
      </c>
      <c r="G109" s="31" t="s">
        <v>0</v>
      </c>
      <c r="H109" s="31" t="s">
        <v>0</v>
      </c>
      <c r="I109" s="31" t="s">
        <v>0</v>
      </c>
      <c r="J109" s="31" t="s">
        <v>0</v>
      </c>
      <c r="K109" s="31" t="s">
        <v>0</v>
      </c>
      <c r="L109" s="31" t="s">
        <v>0</v>
      </c>
      <c r="M109" s="31" t="s">
        <v>0</v>
      </c>
      <c r="N109" s="31" t="s">
        <v>0</v>
      </c>
      <c r="O109" s="31" t="s">
        <v>0</v>
      </c>
      <c r="P109" s="31" t="s">
        <v>0</v>
      </c>
      <c r="Q109" s="31" t="s">
        <v>0</v>
      </c>
      <c r="R109" s="31" t="s">
        <v>0</v>
      </c>
      <c r="S109" s="31" t="s">
        <v>0</v>
      </c>
      <c r="T109" s="31" t="s">
        <v>0</v>
      </c>
      <c r="U109" s="31" t="s">
        <v>0</v>
      </c>
      <c r="V109" s="31" t="s">
        <v>0</v>
      </c>
      <c r="W109" s="31" t="s">
        <v>0</v>
      </c>
      <c r="X109" s="31" t="s">
        <v>521</v>
      </c>
      <c r="Y109" s="31" t="s">
        <v>180</v>
      </c>
      <c r="Z109" s="31" t="s">
        <v>522</v>
      </c>
      <c r="AA109" s="31" t="s">
        <v>0</v>
      </c>
      <c r="AB109" s="31" t="s">
        <v>0</v>
      </c>
      <c r="AC109" s="31" t="s">
        <v>522</v>
      </c>
      <c r="AD109" s="31" t="s">
        <v>53</v>
      </c>
      <c r="AE109" s="31" t="s">
        <v>0</v>
      </c>
      <c r="AF109" s="33">
        <v>0</v>
      </c>
      <c r="AG109" s="33">
        <v>0</v>
      </c>
      <c r="AH109" s="33">
        <v>0</v>
      </c>
      <c r="AI109" s="33">
        <v>0</v>
      </c>
      <c r="AJ109" s="33">
        <v>0</v>
      </c>
      <c r="AK109" s="33">
        <v>0</v>
      </c>
      <c r="AL109" s="33">
        <v>0</v>
      </c>
      <c r="AM109" s="33">
        <v>0</v>
      </c>
      <c r="AN109" s="33">
        <v>0</v>
      </c>
      <c r="AO109" s="33">
        <v>0</v>
      </c>
      <c r="AP109" s="33">
        <f t="shared" si="32"/>
        <v>0</v>
      </c>
      <c r="AQ109" s="33">
        <v>0</v>
      </c>
      <c r="AR109" s="33">
        <v>0</v>
      </c>
      <c r="AS109" s="33">
        <v>0</v>
      </c>
      <c r="AT109" s="33">
        <v>0</v>
      </c>
      <c r="AU109" s="33">
        <f t="shared" si="33"/>
        <v>0</v>
      </c>
      <c r="AV109" s="33">
        <v>0</v>
      </c>
      <c r="AW109" s="33">
        <v>0</v>
      </c>
      <c r="AX109" s="33">
        <v>0</v>
      </c>
      <c r="AY109" s="33">
        <v>0</v>
      </c>
      <c r="AZ109" s="33">
        <f t="shared" si="34"/>
        <v>0</v>
      </c>
      <c r="BA109" s="33">
        <v>0</v>
      </c>
      <c r="BB109" s="33">
        <v>0</v>
      </c>
      <c r="BC109" s="33">
        <v>0</v>
      </c>
      <c r="BD109" s="33">
        <v>0</v>
      </c>
      <c r="BE109" s="33">
        <f t="shared" si="35"/>
        <v>0</v>
      </c>
      <c r="BF109" s="33">
        <v>0</v>
      </c>
      <c r="BG109" s="33">
        <v>0</v>
      </c>
      <c r="BH109" s="33">
        <v>0</v>
      </c>
      <c r="BI109" s="33">
        <v>0</v>
      </c>
      <c r="BJ109" s="33">
        <v>0</v>
      </c>
      <c r="BK109" s="33">
        <v>0</v>
      </c>
      <c r="BL109" s="33">
        <v>0</v>
      </c>
      <c r="BM109" s="33">
        <v>0</v>
      </c>
      <c r="BN109" s="33">
        <v>0</v>
      </c>
      <c r="BO109" s="33">
        <v>0</v>
      </c>
      <c r="BP109" s="33">
        <v>0</v>
      </c>
      <c r="BQ109" s="33">
        <v>0</v>
      </c>
      <c r="BR109" s="33">
        <v>0</v>
      </c>
      <c r="BS109" s="33">
        <v>0</v>
      </c>
      <c r="BT109" s="33">
        <f t="shared" si="36"/>
        <v>0</v>
      </c>
      <c r="BU109" s="33">
        <v>0</v>
      </c>
      <c r="BV109" s="33">
        <v>0</v>
      </c>
      <c r="BW109" s="33">
        <v>0</v>
      </c>
      <c r="BX109" s="33">
        <v>0</v>
      </c>
      <c r="BY109" s="33">
        <f t="shared" si="37"/>
        <v>0</v>
      </c>
      <c r="BZ109" s="33">
        <v>0</v>
      </c>
      <c r="CA109" s="33">
        <v>0</v>
      </c>
      <c r="CB109" s="33">
        <v>0</v>
      </c>
      <c r="CC109" s="33">
        <v>0</v>
      </c>
      <c r="CD109" s="33">
        <v>0</v>
      </c>
      <c r="CE109" s="33">
        <v>0</v>
      </c>
      <c r="CF109" s="33">
        <v>0</v>
      </c>
      <c r="CG109" s="33">
        <v>0</v>
      </c>
      <c r="CH109" s="33">
        <v>0</v>
      </c>
      <c r="CI109" s="33">
        <f t="shared" si="38"/>
        <v>0</v>
      </c>
      <c r="CJ109" s="33">
        <v>0</v>
      </c>
      <c r="CK109" s="33">
        <v>0</v>
      </c>
      <c r="CL109" s="33">
        <v>0</v>
      </c>
      <c r="CM109" s="33">
        <v>0</v>
      </c>
      <c r="CN109" s="33">
        <v>0</v>
      </c>
      <c r="CO109" s="33">
        <v>0</v>
      </c>
      <c r="CP109" s="33">
        <v>0</v>
      </c>
      <c r="CQ109" s="33">
        <v>0</v>
      </c>
      <c r="CR109" s="33">
        <v>0</v>
      </c>
      <c r="CS109" s="33">
        <f t="shared" si="28"/>
        <v>0</v>
      </c>
      <c r="CT109" s="33">
        <f t="shared" si="28"/>
        <v>0</v>
      </c>
      <c r="CU109" s="33">
        <f t="shared" si="28"/>
        <v>0</v>
      </c>
      <c r="CV109" s="33">
        <f t="shared" si="28"/>
        <v>0</v>
      </c>
      <c r="CW109" s="33">
        <f t="shared" si="28"/>
        <v>0</v>
      </c>
      <c r="CX109" s="33">
        <f t="shared" si="26"/>
        <v>0</v>
      </c>
      <c r="CY109" s="33">
        <f t="shared" si="26"/>
        <v>0</v>
      </c>
      <c r="CZ109" s="33">
        <f t="shared" si="26"/>
        <v>0</v>
      </c>
      <c r="DA109" s="33">
        <f t="shared" si="26"/>
        <v>0</v>
      </c>
      <c r="DB109" s="33">
        <f t="shared" si="26"/>
        <v>0</v>
      </c>
      <c r="DC109" s="33">
        <v>0</v>
      </c>
      <c r="DD109" s="33">
        <v>0</v>
      </c>
      <c r="DE109" s="33">
        <v>0</v>
      </c>
      <c r="DF109" s="33">
        <v>0</v>
      </c>
      <c r="DG109" s="33">
        <v>0</v>
      </c>
      <c r="DH109" s="33">
        <f t="shared" si="29"/>
        <v>0</v>
      </c>
      <c r="DI109" s="33">
        <f t="shared" si="29"/>
        <v>0</v>
      </c>
      <c r="DJ109" s="33">
        <f t="shared" si="29"/>
        <v>0</v>
      </c>
      <c r="DK109" s="33">
        <f t="shared" si="29"/>
        <v>0</v>
      </c>
      <c r="DL109" s="33">
        <f t="shared" si="29"/>
        <v>0</v>
      </c>
      <c r="DM109" s="33">
        <f t="shared" si="27"/>
        <v>0</v>
      </c>
      <c r="DN109" s="33">
        <f t="shared" si="27"/>
        <v>0</v>
      </c>
      <c r="DO109" s="33">
        <f t="shared" si="27"/>
        <v>0</v>
      </c>
      <c r="DP109" s="33">
        <f t="shared" si="27"/>
        <v>0</v>
      </c>
      <c r="DQ109" s="33">
        <f t="shared" si="27"/>
        <v>0</v>
      </c>
      <c r="DR109" s="33" t="s">
        <v>0</v>
      </c>
    </row>
    <row r="110" spans="1:122" ht="108.2" customHeight="1" x14ac:dyDescent="0.2">
      <c r="A110" s="32" t="s">
        <v>516</v>
      </c>
      <c r="B110" s="43" t="s">
        <v>0</v>
      </c>
      <c r="C110" s="44" t="s">
        <v>0</v>
      </c>
      <c r="D110" s="31" t="s">
        <v>0</v>
      </c>
      <c r="E110" s="31" t="s">
        <v>0</v>
      </c>
      <c r="F110" s="31" t="s">
        <v>0</v>
      </c>
      <c r="G110" s="31" t="s">
        <v>0</v>
      </c>
      <c r="H110" s="31" t="s">
        <v>0</v>
      </c>
      <c r="I110" s="31" t="s">
        <v>0</v>
      </c>
      <c r="J110" s="31" t="s">
        <v>0</v>
      </c>
      <c r="K110" s="31" t="s">
        <v>0</v>
      </c>
      <c r="L110" s="31" t="s">
        <v>0</v>
      </c>
      <c r="M110" s="31" t="s">
        <v>0</v>
      </c>
      <c r="N110" s="31" t="s">
        <v>0</v>
      </c>
      <c r="O110" s="31" t="s">
        <v>0</v>
      </c>
      <c r="P110" s="31" t="s">
        <v>0</v>
      </c>
      <c r="Q110" s="31" t="s">
        <v>0</v>
      </c>
      <c r="R110" s="31" t="s">
        <v>0</v>
      </c>
      <c r="S110" s="31" t="s">
        <v>0</v>
      </c>
      <c r="T110" s="31" t="s">
        <v>0</v>
      </c>
      <c r="U110" s="31" t="s">
        <v>0</v>
      </c>
      <c r="V110" s="31" t="s">
        <v>0</v>
      </c>
      <c r="W110" s="31" t="s">
        <v>0</v>
      </c>
      <c r="X110" s="31" t="s">
        <v>409</v>
      </c>
      <c r="Y110" s="31" t="s">
        <v>180</v>
      </c>
      <c r="Z110" s="31" t="s">
        <v>307</v>
      </c>
      <c r="AA110" s="31" t="s">
        <v>0</v>
      </c>
      <c r="AB110" s="31" t="s">
        <v>0</v>
      </c>
      <c r="AC110" s="31" t="s">
        <v>307</v>
      </c>
      <c r="AD110" s="31" t="s">
        <v>53</v>
      </c>
      <c r="AE110" s="31" t="s">
        <v>0</v>
      </c>
      <c r="AF110" s="33">
        <v>0</v>
      </c>
      <c r="AG110" s="33">
        <v>0</v>
      </c>
      <c r="AH110" s="33">
        <v>0</v>
      </c>
      <c r="AI110" s="33">
        <v>0</v>
      </c>
      <c r="AJ110" s="33">
        <v>0</v>
      </c>
      <c r="AK110" s="33">
        <v>0</v>
      </c>
      <c r="AL110" s="33">
        <v>0</v>
      </c>
      <c r="AM110" s="33">
        <v>0</v>
      </c>
      <c r="AN110" s="33">
        <v>0</v>
      </c>
      <c r="AO110" s="33">
        <v>0</v>
      </c>
      <c r="AP110" s="33">
        <f t="shared" si="32"/>
        <v>0</v>
      </c>
      <c r="AQ110" s="33">
        <v>0</v>
      </c>
      <c r="AR110" s="33">
        <v>0</v>
      </c>
      <c r="AS110" s="33">
        <v>0</v>
      </c>
      <c r="AT110" s="33">
        <v>0</v>
      </c>
      <c r="AU110" s="33">
        <f t="shared" si="33"/>
        <v>0</v>
      </c>
      <c r="AV110" s="33">
        <v>0</v>
      </c>
      <c r="AW110" s="33">
        <v>0</v>
      </c>
      <c r="AX110" s="33">
        <v>0</v>
      </c>
      <c r="AY110" s="33">
        <v>0</v>
      </c>
      <c r="AZ110" s="33">
        <f t="shared" si="34"/>
        <v>0</v>
      </c>
      <c r="BA110" s="33">
        <v>0</v>
      </c>
      <c r="BB110" s="33">
        <v>0</v>
      </c>
      <c r="BC110" s="33">
        <v>0</v>
      </c>
      <c r="BD110" s="33">
        <v>0</v>
      </c>
      <c r="BE110" s="33">
        <f t="shared" si="35"/>
        <v>0</v>
      </c>
      <c r="BF110" s="33">
        <v>0</v>
      </c>
      <c r="BG110" s="33">
        <v>0</v>
      </c>
      <c r="BH110" s="33">
        <v>0</v>
      </c>
      <c r="BI110" s="33">
        <v>0</v>
      </c>
      <c r="BJ110" s="33">
        <v>0</v>
      </c>
      <c r="BK110" s="33">
        <v>0</v>
      </c>
      <c r="BL110" s="33">
        <v>0</v>
      </c>
      <c r="BM110" s="33">
        <v>0</v>
      </c>
      <c r="BN110" s="33">
        <v>0</v>
      </c>
      <c r="BO110" s="33">
        <v>0</v>
      </c>
      <c r="BP110" s="33">
        <v>0</v>
      </c>
      <c r="BQ110" s="33">
        <v>0</v>
      </c>
      <c r="BR110" s="33">
        <v>0</v>
      </c>
      <c r="BS110" s="33">
        <v>0</v>
      </c>
      <c r="BT110" s="33">
        <f t="shared" si="36"/>
        <v>0</v>
      </c>
      <c r="BU110" s="33">
        <v>0</v>
      </c>
      <c r="BV110" s="33">
        <v>0</v>
      </c>
      <c r="BW110" s="33">
        <v>0</v>
      </c>
      <c r="BX110" s="33">
        <v>0</v>
      </c>
      <c r="BY110" s="33">
        <f t="shared" si="37"/>
        <v>0</v>
      </c>
      <c r="BZ110" s="33">
        <v>0</v>
      </c>
      <c r="CA110" s="33">
        <v>0</v>
      </c>
      <c r="CB110" s="33">
        <v>0</v>
      </c>
      <c r="CC110" s="33">
        <v>0</v>
      </c>
      <c r="CD110" s="33">
        <v>0</v>
      </c>
      <c r="CE110" s="33">
        <v>0</v>
      </c>
      <c r="CF110" s="33">
        <v>0</v>
      </c>
      <c r="CG110" s="33">
        <v>0</v>
      </c>
      <c r="CH110" s="33">
        <v>0</v>
      </c>
      <c r="CI110" s="33">
        <f t="shared" si="38"/>
        <v>0</v>
      </c>
      <c r="CJ110" s="33">
        <v>0</v>
      </c>
      <c r="CK110" s="33">
        <v>0</v>
      </c>
      <c r="CL110" s="33">
        <v>0</v>
      </c>
      <c r="CM110" s="33">
        <v>0</v>
      </c>
      <c r="CN110" s="33">
        <v>0</v>
      </c>
      <c r="CO110" s="33">
        <v>0</v>
      </c>
      <c r="CP110" s="33">
        <v>0</v>
      </c>
      <c r="CQ110" s="33">
        <v>0</v>
      </c>
      <c r="CR110" s="33">
        <v>0</v>
      </c>
      <c r="CS110" s="33">
        <f t="shared" si="28"/>
        <v>0</v>
      </c>
      <c r="CT110" s="33">
        <f t="shared" si="28"/>
        <v>0</v>
      </c>
      <c r="CU110" s="33">
        <f t="shared" si="28"/>
        <v>0</v>
      </c>
      <c r="CV110" s="33">
        <f t="shared" si="28"/>
        <v>0</v>
      </c>
      <c r="CW110" s="33">
        <f t="shared" si="28"/>
        <v>0</v>
      </c>
      <c r="CX110" s="33">
        <f t="shared" si="26"/>
        <v>0</v>
      </c>
      <c r="CY110" s="33">
        <f t="shared" si="26"/>
        <v>0</v>
      </c>
      <c r="CZ110" s="33">
        <f t="shared" si="26"/>
        <v>0</v>
      </c>
      <c r="DA110" s="33">
        <f t="shared" si="26"/>
        <v>0</v>
      </c>
      <c r="DB110" s="33">
        <f t="shared" si="26"/>
        <v>0</v>
      </c>
      <c r="DC110" s="33">
        <v>0</v>
      </c>
      <c r="DD110" s="33">
        <v>0</v>
      </c>
      <c r="DE110" s="33">
        <v>0</v>
      </c>
      <c r="DF110" s="33">
        <v>0</v>
      </c>
      <c r="DG110" s="33">
        <v>0</v>
      </c>
      <c r="DH110" s="33">
        <f t="shared" si="29"/>
        <v>0</v>
      </c>
      <c r="DI110" s="33">
        <f t="shared" si="29"/>
        <v>0</v>
      </c>
      <c r="DJ110" s="33">
        <f t="shared" si="29"/>
        <v>0</v>
      </c>
      <c r="DK110" s="33">
        <f t="shared" si="29"/>
        <v>0</v>
      </c>
      <c r="DL110" s="33">
        <f t="shared" si="29"/>
        <v>0</v>
      </c>
      <c r="DM110" s="33">
        <f t="shared" si="27"/>
        <v>0</v>
      </c>
      <c r="DN110" s="33">
        <f t="shared" si="27"/>
        <v>0</v>
      </c>
      <c r="DO110" s="33">
        <f t="shared" si="27"/>
        <v>0</v>
      </c>
      <c r="DP110" s="33">
        <f t="shared" si="27"/>
        <v>0</v>
      </c>
      <c r="DQ110" s="33">
        <f t="shared" si="27"/>
        <v>0</v>
      </c>
      <c r="DR110" s="33" t="s">
        <v>0</v>
      </c>
    </row>
    <row r="111" spans="1:122" ht="180.95" customHeight="1" x14ac:dyDescent="0.2">
      <c r="A111" s="32" t="s">
        <v>516</v>
      </c>
      <c r="B111" s="43" t="s">
        <v>0</v>
      </c>
      <c r="C111" s="44" t="s">
        <v>0</v>
      </c>
      <c r="D111" s="31" t="s">
        <v>0</v>
      </c>
      <c r="E111" s="31" t="s">
        <v>0</v>
      </c>
      <c r="F111" s="31" t="s">
        <v>0</v>
      </c>
      <c r="G111" s="31" t="s">
        <v>0</v>
      </c>
      <c r="H111" s="31" t="s">
        <v>0</v>
      </c>
      <c r="I111" s="31" t="s">
        <v>0</v>
      </c>
      <c r="J111" s="31" t="s">
        <v>0</v>
      </c>
      <c r="K111" s="31" t="s">
        <v>0</v>
      </c>
      <c r="L111" s="31" t="s">
        <v>0</v>
      </c>
      <c r="M111" s="31" t="s">
        <v>0</v>
      </c>
      <c r="N111" s="31" t="s">
        <v>331</v>
      </c>
      <c r="O111" s="31" t="s">
        <v>180</v>
      </c>
      <c r="P111" s="31" t="s">
        <v>238</v>
      </c>
      <c r="Q111" s="31" t="s">
        <v>332</v>
      </c>
      <c r="R111" s="31" t="s">
        <v>0</v>
      </c>
      <c r="S111" s="31" t="s">
        <v>0</v>
      </c>
      <c r="T111" s="31" t="s">
        <v>0</v>
      </c>
      <c r="U111" s="31" t="s">
        <v>0</v>
      </c>
      <c r="V111" s="31" t="s">
        <v>0</v>
      </c>
      <c r="W111" s="31" t="s">
        <v>0</v>
      </c>
      <c r="X111" s="31" t="s">
        <v>0</v>
      </c>
      <c r="Y111" s="31" t="s">
        <v>0</v>
      </c>
      <c r="Z111" s="31" t="s">
        <v>0</v>
      </c>
      <c r="AA111" s="31" t="s">
        <v>0</v>
      </c>
      <c r="AB111" s="31" t="s">
        <v>0</v>
      </c>
      <c r="AC111" s="31" t="s">
        <v>0</v>
      </c>
      <c r="AD111" s="31" t="s">
        <v>53</v>
      </c>
      <c r="AE111" s="31" t="s">
        <v>406</v>
      </c>
      <c r="AF111" s="33">
        <v>139285</v>
      </c>
      <c r="AG111" s="33">
        <v>126601.5</v>
      </c>
      <c r="AH111" s="33">
        <v>0</v>
      </c>
      <c r="AI111" s="33">
        <v>0</v>
      </c>
      <c r="AJ111" s="33">
        <v>139285</v>
      </c>
      <c r="AK111" s="33">
        <v>126601.5</v>
      </c>
      <c r="AL111" s="33">
        <v>0</v>
      </c>
      <c r="AM111" s="33">
        <v>0</v>
      </c>
      <c r="AN111" s="33">
        <v>0</v>
      </c>
      <c r="AO111" s="33">
        <v>0</v>
      </c>
      <c r="AP111" s="33">
        <f t="shared" si="32"/>
        <v>82709.600000000006</v>
      </c>
      <c r="AQ111" s="33">
        <v>0</v>
      </c>
      <c r="AR111" s="33">
        <v>82709.600000000006</v>
      </c>
      <c r="AS111" s="33">
        <v>0</v>
      </c>
      <c r="AT111" s="33">
        <v>0</v>
      </c>
      <c r="AU111" s="33">
        <f t="shared" si="33"/>
        <v>82709.600000000006</v>
      </c>
      <c r="AV111" s="33">
        <v>0</v>
      </c>
      <c r="AW111" s="33">
        <v>82709.600000000006</v>
      </c>
      <c r="AX111" s="33">
        <v>0</v>
      </c>
      <c r="AY111" s="33">
        <v>0</v>
      </c>
      <c r="AZ111" s="33">
        <f t="shared" si="34"/>
        <v>82709.600000000006</v>
      </c>
      <c r="BA111" s="33">
        <v>0</v>
      </c>
      <c r="BB111" s="33">
        <v>82709.600000000006</v>
      </c>
      <c r="BC111" s="33">
        <v>0</v>
      </c>
      <c r="BD111" s="33">
        <v>0</v>
      </c>
      <c r="BE111" s="33">
        <f t="shared" si="35"/>
        <v>82709.600000000006</v>
      </c>
      <c r="BF111" s="33">
        <v>0</v>
      </c>
      <c r="BG111" s="33">
        <v>82709.600000000006</v>
      </c>
      <c r="BH111" s="33">
        <v>0</v>
      </c>
      <c r="BI111" s="33">
        <v>0</v>
      </c>
      <c r="BJ111" s="33">
        <v>29679.4</v>
      </c>
      <c r="BK111" s="33">
        <v>19429.099999999999</v>
      </c>
      <c r="BL111" s="33">
        <v>0</v>
      </c>
      <c r="BM111" s="33">
        <v>0</v>
      </c>
      <c r="BN111" s="33">
        <v>29679.4</v>
      </c>
      <c r="BO111" s="33">
        <v>19429.099999999999</v>
      </c>
      <c r="BP111" s="33">
        <v>0</v>
      </c>
      <c r="BQ111" s="33">
        <v>0</v>
      </c>
      <c r="BR111" s="33">
        <v>0</v>
      </c>
      <c r="BS111" s="33">
        <v>0</v>
      </c>
      <c r="BT111" s="33">
        <f t="shared" si="36"/>
        <v>25686.2</v>
      </c>
      <c r="BU111" s="33">
        <v>0</v>
      </c>
      <c r="BV111" s="33">
        <v>25686.2</v>
      </c>
      <c r="BW111" s="33">
        <v>0</v>
      </c>
      <c r="BX111" s="33">
        <v>0</v>
      </c>
      <c r="BY111" s="33">
        <f t="shared" si="37"/>
        <v>25686.2</v>
      </c>
      <c r="BZ111" s="33">
        <v>0</v>
      </c>
      <c r="CA111" s="33">
        <v>25686.2</v>
      </c>
      <c r="CB111" s="33">
        <v>0</v>
      </c>
      <c r="CC111" s="33">
        <v>0</v>
      </c>
      <c r="CD111" s="33">
        <v>25686.2</v>
      </c>
      <c r="CE111" s="33">
        <v>0</v>
      </c>
      <c r="CF111" s="33">
        <v>25686.2</v>
      </c>
      <c r="CG111" s="33">
        <v>0</v>
      </c>
      <c r="CH111" s="33">
        <v>0</v>
      </c>
      <c r="CI111" s="33">
        <f t="shared" si="38"/>
        <v>25686.2</v>
      </c>
      <c r="CJ111" s="33">
        <v>0</v>
      </c>
      <c r="CK111" s="33">
        <v>25686.2</v>
      </c>
      <c r="CL111" s="33">
        <v>0</v>
      </c>
      <c r="CM111" s="33">
        <v>0</v>
      </c>
      <c r="CN111" s="33">
        <v>126601.5</v>
      </c>
      <c r="CO111" s="33">
        <v>0</v>
      </c>
      <c r="CP111" s="33">
        <v>126601.5</v>
      </c>
      <c r="CQ111" s="33">
        <v>0</v>
      </c>
      <c r="CR111" s="33">
        <v>0</v>
      </c>
      <c r="CS111" s="33">
        <f t="shared" si="28"/>
        <v>82709.600000000006</v>
      </c>
      <c r="CT111" s="33">
        <f t="shared" si="28"/>
        <v>0</v>
      </c>
      <c r="CU111" s="33">
        <f t="shared" si="28"/>
        <v>82709.600000000006</v>
      </c>
      <c r="CV111" s="33">
        <f t="shared" si="28"/>
        <v>0</v>
      </c>
      <c r="CW111" s="33">
        <f t="shared" si="28"/>
        <v>0</v>
      </c>
      <c r="CX111" s="33">
        <f t="shared" si="26"/>
        <v>82709.600000000006</v>
      </c>
      <c r="CY111" s="33">
        <f t="shared" si="26"/>
        <v>0</v>
      </c>
      <c r="CZ111" s="33">
        <f t="shared" si="26"/>
        <v>82709.600000000006</v>
      </c>
      <c r="DA111" s="33">
        <f t="shared" si="26"/>
        <v>0</v>
      </c>
      <c r="DB111" s="33">
        <f t="shared" si="26"/>
        <v>0</v>
      </c>
      <c r="DC111" s="33">
        <v>19429.099999999999</v>
      </c>
      <c r="DD111" s="33">
        <v>0</v>
      </c>
      <c r="DE111" s="33">
        <v>19429.099999999999</v>
      </c>
      <c r="DF111" s="33">
        <v>0</v>
      </c>
      <c r="DG111" s="33">
        <v>0</v>
      </c>
      <c r="DH111" s="33">
        <f t="shared" si="29"/>
        <v>25686.2</v>
      </c>
      <c r="DI111" s="33">
        <f t="shared" si="29"/>
        <v>0</v>
      </c>
      <c r="DJ111" s="33">
        <f t="shared" si="29"/>
        <v>25686.2</v>
      </c>
      <c r="DK111" s="33">
        <f t="shared" si="29"/>
        <v>0</v>
      </c>
      <c r="DL111" s="33">
        <f t="shared" si="29"/>
        <v>0</v>
      </c>
      <c r="DM111" s="33">
        <f t="shared" si="27"/>
        <v>25686.2</v>
      </c>
      <c r="DN111" s="33">
        <f t="shared" si="27"/>
        <v>0</v>
      </c>
      <c r="DO111" s="33">
        <f t="shared" si="27"/>
        <v>25686.2</v>
      </c>
      <c r="DP111" s="33">
        <f t="shared" si="27"/>
        <v>0</v>
      </c>
      <c r="DQ111" s="33">
        <f t="shared" si="27"/>
        <v>0</v>
      </c>
      <c r="DR111" s="33" t="s">
        <v>183</v>
      </c>
    </row>
    <row r="112" spans="1:122" ht="84" customHeight="1" x14ac:dyDescent="0.2">
      <c r="A112" s="32" t="s">
        <v>523</v>
      </c>
      <c r="B112" s="43" t="s">
        <v>524</v>
      </c>
      <c r="C112" s="44" t="s">
        <v>525</v>
      </c>
      <c r="D112" s="31" t="s">
        <v>176</v>
      </c>
      <c r="E112" s="31" t="s">
        <v>482</v>
      </c>
      <c r="F112" s="31" t="s">
        <v>178</v>
      </c>
      <c r="G112" s="31" t="s">
        <v>0</v>
      </c>
      <c r="H112" s="31" t="s">
        <v>0</v>
      </c>
      <c r="I112" s="31" t="s">
        <v>0</v>
      </c>
      <c r="J112" s="31" t="s">
        <v>0</v>
      </c>
      <c r="K112" s="31" t="s">
        <v>0</v>
      </c>
      <c r="L112" s="31" t="s">
        <v>0</v>
      </c>
      <c r="M112" s="31" t="s">
        <v>0</v>
      </c>
      <c r="N112" s="31" t="s">
        <v>0</v>
      </c>
      <c r="O112" s="31" t="s">
        <v>0</v>
      </c>
      <c r="P112" s="31" t="s">
        <v>0</v>
      </c>
      <c r="Q112" s="31" t="s">
        <v>0</v>
      </c>
      <c r="R112" s="31" t="s">
        <v>0</v>
      </c>
      <c r="S112" s="31" t="s">
        <v>0</v>
      </c>
      <c r="T112" s="31" t="s">
        <v>0</v>
      </c>
      <c r="U112" s="31" t="s">
        <v>0</v>
      </c>
      <c r="V112" s="31" t="s">
        <v>0</v>
      </c>
      <c r="W112" s="31" t="s">
        <v>0</v>
      </c>
      <c r="X112" s="31" t="s">
        <v>478</v>
      </c>
      <c r="Y112" s="31" t="s">
        <v>479</v>
      </c>
      <c r="Z112" s="31" t="s">
        <v>480</v>
      </c>
      <c r="AA112" s="31" t="s">
        <v>0</v>
      </c>
      <c r="AB112" s="31" t="s">
        <v>0</v>
      </c>
      <c r="AC112" s="31" t="s">
        <v>480</v>
      </c>
      <c r="AD112" s="31" t="s">
        <v>53</v>
      </c>
      <c r="AE112" s="31" t="s">
        <v>406</v>
      </c>
      <c r="AF112" s="33">
        <v>97.6</v>
      </c>
      <c r="AG112" s="33">
        <v>53.1</v>
      </c>
      <c r="AH112" s="33">
        <v>0</v>
      </c>
      <c r="AI112" s="33">
        <v>0</v>
      </c>
      <c r="AJ112" s="33">
        <v>97.6</v>
      </c>
      <c r="AK112" s="33">
        <v>53.1</v>
      </c>
      <c r="AL112" s="33">
        <v>0</v>
      </c>
      <c r="AM112" s="33">
        <v>0</v>
      </c>
      <c r="AN112" s="33">
        <v>0</v>
      </c>
      <c r="AO112" s="33">
        <v>0</v>
      </c>
      <c r="AP112" s="33">
        <f t="shared" si="32"/>
        <v>48.8</v>
      </c>
      <c r="AQ112" s="33">
        <v>0</v>
      </c>
      <c r="AR112" s="33">
        <v>48.8</v>
      </c>
      <c r="AS112" s="33">
        <v>0</v>
      </c>
      <c r="AT112" s="33">
        <v>0</v>
      </c>
      <c r="AU112" s="33">
        <f t="shared" si="33"/>
        <v>48.8</v>
      </c>
      <c r="AV112" s="33">
        <v>0</v>
      </c>
      <c r="AW112" s="33">
        <v>48.8</v>
      </c>
      <c r="AX112" s="33">
        <v>0</v>
      </c>
      <c r="AY112" s="33">
        <v>0</v>
      </c>
      <c r="AZ112" s="33">
        <f t="shared" si="34"/>
        <v>48.8</v>
      </c>
      <c r="BA112" s="33">
        <v>0</v>
      </c>
      <c r="BB112" s="33">
        <v>48.8</v>
      </c>
      <c r="BC112" s="33">
        <v>0</v>
      </c>
      <c r="BD112" s="33">
        <v>0</v>
      </c>
      <c r="BE112" s="33">
        <f t="shared" si="35"/>
        <v>48.8</v>
      </c>
      <c r="BF112" s="33">
        <v>0</v>
      </c>
      <c r="BG112" s="33">
        <v>48.8</v>
      </c>
      <c r="BH112" s="33">
        <v>0</v>
      </c>
      <c r="BI112" s="33">
        <v>0</v>
      </c>
      <c r="BJ112" s="33">
        <v>97.6</v>
      </c>
      <c r="BK112" s="33">
        <v>53.1</v>
      </c>
      <c r="BL112" s="33">
        <v>0</v>
      </c>
      <c r="BM112" s="33">
        <v>0</v>
      </c>
      <c r="BN112" s="33">
        <v>97.6</v>
      </c>
      <c r="BO112" s="33">
        <v>53.1</v>
      </c>
      <c r="BP112" s="33">
        <v>0</v>
      </c>
      <c r="BQ112" s="33">
        <v>0</v>
      </c>
      <c r="BR112" s="33">
        <v>0</v>
      </c>
      <c r="BS112" s="33">
        <v>0</v>
      </c>
      <c r="BT112" s="33">
        <f t="shared" si="36"/>
        <v>48.8</v>
      </c>
      <c r="BU112" s="33">
        <v>0</v>
      </c>
      <c r="BV112" s="33">
        <v>48.8</v>
      </c>
      <c r="BW112" s="33">
        <v>0</v>
      </c>
      <c r="BX112" s="33">
        <v>0</v>
      </c>
      <c r="BY112" s="33">
        <f t="shared" si="37"/>
        <v>48.8</v>
      </c>
      <c r="BZ112" s="33">
        <v>0</v>
      </c>
      <c r="CA112" s="33">
        <v>48.8</v>
      </c>
      <c r="CB112" s="33">
        <v>0</v>
      </c>
      <c r="CC112" s="33">
        <v>0</v>
      </c>
      <c r="CD112" s="33">
        <v>48.8</v>
      </c>
      <c r="CE112" s="33">
        <v>0</v>
      </c>
      <c r="CF112" s="33">
        <v>48.8</v>
      </c>
      <c r="CG112" s="33">
        <v>0</v>
      </c>
      <c r="CH112" s="33">
        <v>0</v>
      </c>
      <c r="CI112" s="33">
        <f t="shared" si="38"/>
        <v>48.8</v>
      </c>
      <c r="CJ112" s="33">
        <v>0</v>
      </c>
      <c r="CK112" s="33">
        <v>48.8</v>
      </c>
      <c r="CL112" s="33">
        <v>0</v>
      </c>
      <c r="CM112" s="33">
        <v>0</v>
      </c>
      <c r="CN112" s="33">
        <v>53.1</v>
      </c>
      <c r="CO112" s="33">
        <v>0</v>
      </c>
      <c r="CP112" s="33">
        <v>53.1</v>
      </c>
      <c r="CQ112" s="33">
        <v>0</v>
      </c>
      <c r="CR112" s="33">
        <v>0</v>
      </c>
      <c r="CS112" s="33">
        <f t="shared" si="28"/>
        <v>48.8</v>
      </c>
      <c r="CT112" s="33">
        <f t="shared" si="28"/>
        <v>0</v>
      </c>
      <c r="CU112" s="33">
        <f t="shared" si="28"/>
        <v>48.8</v>
      </c>
      <c r="CV112" s="33">
        <f t="shared" si="28"/>
        <v>0</v>
      </c>
      <c r="CW112" s="33">
        <f t="shared" si="28"/>
        <v>0</v>
      </c>
      <c r="CX112" s="33">
        <f t="shared" si="26"/>
        <v>48.8</v>
      </c>
      <c r="CY112" s="33">
        <f t="shared" si="26"/>
        <v>0</v>
      </c>
      <c r="CZ112" s="33">
        <f t="shared" si="26"/>
        <v>48.8</v>
      </c>
      <c r="DA112" s="33">
        <f t="shared" si="26"/>
        <v>0</v>
      </c>
      <c r="DB112" s="33">
        <f t="shared" si="26"/>
        <v>0</v>
      </c>
      <c r="DC112" s="33">
        <v>53.1</v>
      </c>
      <c r="DD112" s="33">
        <v>0</v>
      </c>
      <c r="DE112" s="33">
        <v>53.1</v>
      </c>
      <c r="DF112" s="33">
        <v>0</v>
      </c>
      <c r="DG112" s="33">
        <v>0</v>
      </c>
      <c r="DH112" s="33">
        <f t="shared" si="29"/>
        <v>48.8</v>
      </c>
      <c r="DI112" s="33">
        <f t="shared" si="29"/>
        <v>0</v>
      </c>
      <c r="DJ112" s="33">
        <f t="shared" si="29"/>
        <v>48.8</v>
      </c>
      <c r="DK112" s="33">
        <f t="shared" si="29"/>
        <v>0</v>
      </c>
      <c r="DL112" s="33">
        <f t="shared" si="29"/>
        <v>0</v>
      </c>
      <c r="DM112" s="33">
        <f t="shared" si="27"/>
        <v>48.8</v>
      </c>
      <c r="DN112" s="33">
        <f t="shared" si="27"/>
        <v>0</v>
      </c>
      <c r="DO112" s="33">
        <f t="shared" si="27"/>
        <v>48.8</v>
      </c>
      <c r="DP112" s="33">
        <f t="shared" si="27"/>
        <v>0</v>
      </c>
      <c r="DQ112" s="33">
        <f t="shared" si="27"/>
        <v>0</v>
      </c>
      <c r="DR112" s="33" t="s">
        <v>183</v>
      </c>
    </row>
    <row r="113" spans="1:122" ht="156.75" customHeight="1" x14ac:dyDescent="0.2">
      <c r="A113" s="32" t="s">
        <v>523</v>
      </c>
      <c r="B113" s="43" t="s">
        <v>0</v>
      </c>
      <c r="C113" s="44" t="s">
        <v>0</v>
      </c>
      <c r="D113" s="31" t="s">
        <v>0</v>
      </c>
      <c r="E113" s="31" t="s">
        <v>0</v>
      </c>
      <c r="F113" s="31" t="s">
        <v>0</v>
      </c>
      <c r="G113" s="31" t="s">
        <v>0</v>
      </c>
      <c r="H113" s="31" t="s">
        <v>0</v>
      </c>
      <c r="I113" s="31" t="s">
        <v>0</v>
      </c>
      <c r="J113" s="31" t="s">
        <v>0</v>
      </c>
      <c r="K113" s="31" t="s">
        <v>0</v>
      </c>
      <c r="L113" s="31" t="s">
        <v>0</v>
      </c>
      <c r="M113" s="31" t="s">
        <v>0</v>
      </c>
      <c r="N113" s="31" t="s">
        <v>0</v>
      </c>
      <c r="O113" s="31" t="s">
        <v>0</v>
      </c>
      <c r="P113" s="31" t="s">
        <v>0</v>
      </c>
      <c r="Q113" s="31" t="s">
        <v>0</v>
      </c>
      <c r="R113" s="31" t="s">
        <v>0</v>
      </c>
      <c r="S113" s="31" t="s">
        <v>0</v>
      </c>
      <c r="T113" s="31" t="s">
        <v>0</v>
      </c>
      <c r="U113" s="31" t="s">
        <v>0</v>
      </c>
      <c r="V113" s="31" t="s">
        <v>0</v>
      </c>
      <c r="W113" s="31" t="s">
        <v>0</v>
      </c>
      <c r="X113" s="31" t="s">
        <v>521</v>
      </c>
      <c r="Y113" s="31" t="s">
        <v>180</v>
      </c>
      <c r="Z113" s="31" t="s">
        <v>522</v>
      </c>
      <c r="AA113" s="31" t="s">
        <v>0</v>
      </c>
      <c r="AB113" s="31" t="s">
        <v>0</v>
      </c>
      <c r="AC113" s="31" t="s">
        <v>522</v>
      </c>
      <c r="AD113" s="31" t="s">
        <v>53</v>
      </c>
      <c r="AE113" s="31" t="s">
        <v>0</v>
      </c>
      <c r="AF113" s="33">
        <v>0</v>
      </c>
      <c r="AG113" s="33">
        <v>0</v>
      </c>
      <c r="AH113" s="33">
        <v>0</v>
      </c>
      <c r="AI113" s="33">
        <v>0</v>
      </c>
      <c r="AJ113" s="33">
        <v>0</v>
      </c>
      <c r="AK113" s="33">
        <v>0</v>
      </c>
      <c r="AL113" s="33">
        <v>0</v>
      </c>
      <c r="AM113" s="33">
        <v>0</v>
      </c>
      <c r="AN113" s="33">
        <v>0</v>
      </c>
      <c r="AO113" s="33">
        <v>0</v>
      </c>
      <c r="AP113" s="33">
        <f t="shared" si="32"/>
        <v>0</v>
      </c>
      <c r="AQ113" s="33">
        <v>0</v>
      </c>
      <c r="AR113" s="33">
        <v>0</v>
      </c>
      <c r="AS113" s="33">
        <v>0</v>
      </c>
      <c r="AT113" s="33">
        <v>0</v>
      </c>
      <c r="AU113" s="33">
        <f t="shared" si="33"/>
        <v>0</v>
      </c>
      <c r="AV113" s="33">
        <v>0</v>
      </c>
      <c r="AW113" s="33">
        <v>0</v>
      </c>
      <c r="AX113" s="33">
        <v>0</v>
      </c>
      <c r="AY113" s="33">
        <v>0</v>
      </c>
      <c r="AZ113" s="33">
        <f t="shared" si="34"/>
        <v>0</v>
      </c>
      <c r="BA113" s="33">
        <v>0</v>
      </c>
      <c r="BB113" s="33">
        <v>0</v>
      </c>
      <c r="BC113" s="33">
        <v>0</v>
      </c>
      <c r="BD113" s="33">
        <v>0</v>
      </c>
      <c r="BE113" s="33">
        <f t="shared" si="35"/>
        <v>0</v>
      </c>
      <c r="BF113" s="33">
        <v>0</v>
      </c>
      <c r="BG113" s="33">
        <v>0</v>
      </c>
      <c r="BH113" s="33">
        <v>0</v>
      </c>
      <c r="BI113" s="33">
        <v>0</v>
      </c>
      <c r="BJ113" s="33">
        <v>0</v>
      </c>
      <c r="BK113" s="33">
        <v>0</v>
      </c>
      <c r="BL113" s="33">
        <v>0</v>
      </c>
      <c r="BM113" s="33">
        <v>0</v>
      </c>
      <c r="BN113" s="33">
        <v>0</v>
      </c>
      <c r="BO113" s="33">
        <v>0</v>
      </c>
      <c r="BP113" s="33">
        <v>0</v>
      </c>
      <c r="BQ113" s="33">
        <v>0</v>
      </c>
      <c r="BR113" s="33">
        <v>0</v>
      </c>
      <c r="BS113" s="33">
        <v>0</v>
      </c>
      <c r="BT113" s="33">
        <f t="shared" si="36"/>
        <v>0</v>
      </c>
      <c r="BU113" s="33">
        <v>0</v>
      </c>
      <c r="BV113" s="33">
        <v>0</v>
      </c>
      <c r="BW113" s="33">
        <v>0</v>
      </c>
      <c r="BX113" s="33">
        <v>0</v>
      </c>
      <c r="BY113" s="33">
        <f t="shared" si="37"/>
        <v>0</v>
      </c>
      <c r="BZ113" s="33">
        <v>0</v>
      </c>
      <c r="CA113" s="33">
        <v>0</v>
      </c>
      <c r="CB113" s="33">
        <v>0</v>
      </c>
      <c r="CC113" s="33">
        <v>0</v>
      </c>
      <c r="CD113" s="33">
        <v>0</v>
      </c>
      <c r="CE113" s="33">
        <v>0</v>
      </c>
      <c r="CF113" s="33">
        <v>0</v>
      </c>
      <c r="CG113" s="33">
        <v>0</v>
      </c>
      <c r="CH113" s="33">
        <v>0</v>
      </c>
      <c r="CI113" s="33">
        <f t="shared" si="38"/>
        <v>0</v>
      </c>
      <c r="CJ113" s="33">
        <v>0</v>
      </c>
      <c r="CK113" s="33">
        <v>0</v>
      </c>
      <c r="CL113" s="33">
        <v>0</v>
      </c>
      <c r="CM113" s="33">
        <v>0</v>
      </c>
      <c r="CN113" s="33">
        <v>0</v>
      </c>
      <c r="CO113" s="33">
        <v>0</v>
      </c>
      <c r="CP113" s="33">
        <v>0</v>
      </c>
      <c r="CQ113" s="33">
        <v>0</v>
      </c>
      <c r="CR113" s="33">
        <v>0</v>
      </c>
      <c r="CS113" s="33">
        <f t="shared" si="28"/>
        <v>0</v>
      </c>
      <c r="CT113" s="33">
        <f t="shared" si="28"/>
        <v>0</v>
      </c>
      <c r="CU113" s="33">
        <f t="shared" si="28"/>
        <v>0</v>
      </c>
      <c r="CV113" s="33">
        <f t="shared" si="28"/>
        <v>0</v>
      </c>
      <c r="CW113" s="33">
        <f t="shared" si="28"/>
        <v>0</v>
      </c>
      <c r="CX113" s="33">
        <f t="shared" si="26"/>
        <v>0</v>
      </c>
      <c r="CY113" s="33">
        <f t="shared" si="26"/>
        <v>0</v>
      </c>
      <c r="CZ113" s="33">
        <f t="shared" si="26"/>
        <v>0</v>
      </c>
      <c r="DA113" s="33">
        <f t="shared" si="26"/>
        <v>0</v>
      </c>
      <c r="DB113" s="33">
        <f t="shared" si="26"/>
        <v>0</v>
      </c>
      <c r="DC113" s="33">
        <v>0</v>
      </c>
      <c r="DD113" s="33">
        <v>0</v>
      </c>
      <c r="DE113" s="33">
        <v>0</v>
      </c>
      <c r="DF113" s="33">
        <v>0</v>
      </c>
      <c r="DG113" s="33">
        <v>0</v>
      </c>
      <c r="DH113" s="33">
        <f t="shared" si="29"/>
        <v>0</v>
      </c>
      <c r="DI113" s="33">
        <f t="shared" si="29"/>
        <v>0</v>
      </c>
      <c r="DJ113" s="33">
        <f t="shared" si="29"/>
        <v>0</v>
      </c>
      <c r="DK113" s="33">
        <f t="shared" si="29"/>
        <v>0</v>
      </c>
      <c r="DL113" s="33">
        <f t="shared" si="29"/>
        <v>0</v>
      </c>
      <c r="DM113" s="33">
        <f t="shared" si="27"/>
        <v>0</v>
      </c>
      <c r="DN113" s="33">
        <f t="shared" si="27"/>
        <v>0</v>
      </c>
      <c r="DO113" s="33">
        <f t="shared" si="27"/>
        <v>0</v>
      </c>
      <c r="DP113" s="33">
        <f t="shared" si="27"/>
        <v>0</v>
      </c>
      <c r="DQ113" s="33">
        <f t="shared" si="27"/>
        <v>0</v>
      </c>
      <c r="DR113" s="33" t="s">
        <v>0</v>
      </c>
    </row>
    <row r="114" spans="1:122" ht="108.2" customHeight="1" x14ac:dyDescent="0.2">
      <c r="A114" s="32" t="s">
        <v>523</v>
      </c>
      <c r="B114" s="43" t="s">
        <v>0</v>
      </c>
      <c r="C114" s="44" t="s">
        <v>0</v>
      </c>
      <c r="D114" s="31" t="s">
        <v>0</v>
      </c>
      <c r="E114" s="31" t="s">
        <v>0</v>
      </c>
      <c r="F114" s="31" t="s">
        <v>0</v>
      </c>
      <c r="G114" s="31" t="s">
        <v>0</v>
      </c>
      <c r="H114" s="31" t="s">
        <v>0</v>
      </c>
      <c r="I114" s="31" t="s">
        <v>0</v>
      </c>
      <c r="J114" s="31" t="s">
        <v>0</v>
      </c>
      <c r="K114" s="31" t="s">
        <v>0</v>
      </c>
      <c r="L114" s="31" t="s">
        <v>0</v>
      </c>
      <c r="M114" s="31" t="s">
        <v>0</v>
      </c>
      <c r="N114" s="31" t="s">
        <v>0</v>
      </c>
      <c r="O114" s="31" t="s">
        <v>0</v>
      </c>
      <c r="P114" s="31" t="s">
        <v>0</v>
      </c>
      <c r="Q114" s="31" t="s">
        <v>0</v>
      </c>
      <c r="R114" s="31" t="s">
        <v>0</v>
      </c>
      <c r="S114" s="31" t="s">
        <v>0</v>
      </c>
      <c r="T114" s="31" t="s">
        <v>0</v>
      </c>
      <c r="U114" s="31" t="s">
        <v>0</v>
      </c>
      <c r="V114" s="31" t="s">
        <v>0</v>
      </c>
      <c r="W114" s="31" t="s">
        <v>0</v>
      </c>
      <c r="X114" s="31" t="s">
        <v>409</v>
      </c>
      <c r="Y114" s="31" t="s">
        <v>180</v>
      </c>
      <c r="Z114" s="31" t="s">
        <v>307</v>
      </c>
      <c r="AA114" s="31" t="s">
        <v>0</v>
      </c>
      <c r="AB114" s="31" t="s">
        <v>0</v>
      </c>
      <c r="AC114" s="31" t="s">
        <v>307</v>
      </c>
      <c r="AD114" s="31" t="s">
        <v>53</v>
      </c>
      <c r="AE114" s="31" t="s">
        <v>0</v>
      </c>
      <c r="AF114" s="33">
        <v>0</v>
      </c>
      <c r="AG114" s="33">
        <v>0</v>
      </c>
      <c r="AH114" s="33">
        <v>0</v>
      </c>
      <c r="AI114" s="33">
        <v>0</v>
      </c>
      <c r="AJ114" s="33">
        <v>0</v>
      </c>
      <c r="AK114" s="33">
        <v>0</v>
      </c>
      <c r="AL114" s="33">
        <v>0</v>
      </c>
      <c r="AM114" s="33">
        <v>0</v>
      </c>
      <c r="AN114" s="33">
        <v>0</v>
      </c>
      <c r="AO114" s="33">
        <v>0</v>
      </c>
      <c r="AP114" s="33">
        <f t="shared" si="32"/>
        <v>0</v>
      </c>
      <c r="AQ114" s="33">
        <v>0</v>
      </c>
      <c r="AR114" s="33">
        <v>0</v>
      </c>
      <c r="AS114" s="33">
        <v>0</v>
      </c>
      <c r="AT114" s="33">
        <v>0</v>
      </c>
      <c r="AU114" s="33">
        <f t="shared" si="33"/>
        <v>0</v>
      </c>
      <c r="AV114" s="33">
        <v>0</v>
      </c>
      <c r="AW114" s="33">
        <v>0</v>
      </c>
      <c r="AX114" s="33">
        <v>0</v>
      </c>
      <c r="AY114" s="33">
        <v>0</v>
      </c>
      <c r="AZ114" s="33">
        <f t="shared" si="34"/>
        <v>0</v>
      </c>
      <c r="BA114" s="33">
        <v>0</v>
      </c>
      <c r="BB114" s="33">
        <v>0</v>
      </c>
      <c r="BC114" s="33">
        <v>0</v>
      </c>
      <c r="BD114" s="33">
        <v>0</v>
      </c>
      <c r="BE114" s="33">
        <f t="shared" si="35"/>
        <v>0</v>
      </c>
      <c r="BF114" s="33">
        <v>0</v>
      </c>
      <c r="BG114" s="33">
        <v>0</v>
      </c>
      <c r="BH114" s="33">
        <v>0</v>
      </c>
      <c r="BI114" s="33">
        <v>0</v>
      </c>
      <c r="BJ114" s="33">
        <v>0</v>
      </c>
      <c r="BK114" s="33">
        <v>0</v>
      </c>
      <c r="BL114" s="33">
        <v>0</v>
      </c>
      <c r="BM114" s="33">
        <v>0</v>
      </c>
      <c r="BN114" s="33">
        <v>0</v>
      </c>
      <c r="BO114" s="33">
        <v>0</v>
      </c>
      <c r="BP114" s="33">
        <v>0</v>
      </c>
      <c r="BQ114" s="33">
        <v>0</v>
      </c>
      <c r="BR114" s="33">
        <v>0</v>
      </c>
      <c r="BS114" s="33">
        <v>0</v>
      </c>
      <c r="BT114" s="33">
        <f t="shared" si="36"/>
        <v>0</v>
      </c>
      <c r="BU114" s="33">
        <v>0</v>
      </c>
      <c r="BV114" s="33">
        <v>0</v>
      </c>
      <c r="BW114" s="33">
        <v>0</v>
      </c>
      <c r="BX114" s="33">
        <v>0</v>
      </c>
      <c r="BY114" s="33">
        <f t="shared" si="37"/>
        <v>0</v>
      </c>
      <c r="BZ114" s="33">
        <v>0</v>
      </c>
      <c r="CA114" s="33">
        <v>0</v>
      </c>
      <c r="CB114" s="33">
        <v>0</v>
      </c>
      <c r="CC114" s="33">
        <v>0</v>
      </c>
      <c r="CD114" s="33">
        <v>0</v>
      </c>
      <c r="CE114" s="33">
        <v>0</v>
      </c>
      <c r="CF114" s="33">
        <v>0</v>
      </c>
      <c r="CG114" s="33">
        <v>0</v>
      </c>
      <c r="CH114" s="33">
        <v>0</v>
      </c>
      <c r="CI114" s="33">
        <f t="shared" si="38"/>
        <v>0</v>
      </c>
      <c r="CJ114" s="33">
        <v>0</v>
      </c>
      <c r="CK114" s="33">
        <v>0</v>
      </c>
      <c r="CL114" s="33">
        <v>0</v>
      </c>
      <c r="CM114" s="33">
        <v>0</v>
      </c>
      <c r="CN114" s="33">
        <v>0</v>
      </c>
      <c r="CO114" s="33">
        <v>0</v>
      </c>
      <c r="CP114" s="33">
        <v>0</v>
      </c>
      <c r="CQ114" s="33">
        <v>0</v>
      </c>
      <c r="CR114" s="33">
        <v>0</v>
      </c>
      <c r="CS114" s="33">
        <f t="shared" si="28"/>
        <v>0</v>
      </c>
      <c r="CT114" s="33">
        <f t="shared" si="28"/>
        <v>0</v>
      </c>
      <c r="CU114" s="33">
        <f t="shared" si="28"/>
        <v>0</v>
      </c>
      <c r="CV114" s="33">
        <f t="shared" si="28"/>
        <v>0</v>
      </c>
      <c r="CW114" s="33">
        <f t="shared" si="28"/>
        <v>0</v>
      </c>
      <c r="CX114" s="33">
        <f t="shared" si="26"/>
        <v>0</v>
      </c>
      <c r="CY114" s="33">
        <f t="shared" si="26"/>
        <v>0</v>
      </c>
      <c r="CZ114" s="33">
        <f t="shared" si="26"/>
        <v>0</v>
      </c>
      <c r="DA114" s="33">
        <f t="shared" si="26"/>
        <v>0</v>
      </c>
      <c r="DB114" s="33">
        <f t="shared" si="26"/>
        <v>0</v>
      </c>
      <c r="DC114" s="33">
        <v>0</v>
      </c>
      <c r="DD114" s="33">
        <v>0</v>
      </c>
      <c r="DE114" s="33">
        <v>0</v>
      </c>
      <c r="DF114" s="33">
        <v>0</v>
      </c>
      <c r="DG114" s="33">
        <v>0</v>
      </c>
      <c r="DH114" s="33">
        <f t="shared" si="29"/>
        <v>0</v>
      </c>
      <c r="DI114" s="33">
        <f t="shared" si="29"/>
        <v>0</v>
      </c>
      <c r="DJ114" s="33">
        <f t="shared" si="29"/>
        <v>0</v>
      </c>
      <c r="DK114" s="33">
        <f t="shared" si="29"/>
        <v>0</v>
      </c>
      <c r="DL114" s="33">
        <f t="shared" si="29"/>
        <v>0</v>
      </c>
      <c r="DM114" s="33">
        <f t="shared" si="27"/>
        <v>0</v>
      </c>
      <c r="DN114" s="33">
        <f t="shared" si="27"/>
        <v>0</v>
      </c>
      <c r="DO114" s="33">
        <f t="shared" si="27"/>
        <v>0</v>
      </c>
      <c r="DP114" s="33">
        <f t="shared" si="27"/>
        <v>0</v>
      </c>
      <c r="DQ114" s="33">
        <f t="shared" si="27"/>
        <v>0</v>
      </c>
      <c r="DR114" s="33" t="s">
        <v>0</v>
      </c>
    </row>
    <row r="115" spans="1:122" ht="290.10000000000002" customHeight="1" x14ac:dyDescent="0.2">
      <c r="A115" s="32" t="s">
        <v>526</v>
      </c>
      <c r="B115" s="43" t="s">
        <v>527</v>
      </c>
      <c r="C115" s="44" t="s">
        <v>528</v>
      </c>
      <c r="D115" s="31" t="s">
        <v>176</v>
      </c>
      <c r="E115" s="31" t="s">
        <v>482</v>
      </c>
      <c r="F115" s="31" t="s">
        <v>178</v>
      </c>
      <c r="G115" s="31" t="s">
        <v>0</v>
      </c>
      <c r="H115" s="31" t="s">
        <v>0</v>
      </c>
      <c r="I115" s="31" t="s">
        <v>0</v>
      </c>
      <c r="J115" s="31" t="s">
        <v>0</v>
      </c>
      <c r="K115" s="31" t="s">
        <v>0</v>
      </c>
      <c r="L115" s="31" t="s">
        <v>0</v>
      </c>
      <c r="M115" s="31" t="s">
        <v>0</v>
      </c>
      <c r="N115" s="31" t="s">
        <v>0</v>
      </c>
      <c r="O115" s="31" t="s">
        <v>0</v>
      </c>
      <c r="P115" s="31" t="s">
        <v>0</v>
      </c>
      <c r="Q115" s="31" t="s">
        <v>0</v>
      </c>
      <c r="R115" s="31" t="s">
        <v>0</v>
      </c>
      <c r="S115" s="31" t="s">
        <v>0</v>
      </c>
      <c r="T115" s="31" t="s">
        <v>0</v>
      </c>
      <c r="U115" s="31" t="s">
        <v>0</v>
      </c>
      <c r="V115" s="31" t="s">
        <v>0</v>
      </c>
      <c r="W115" s="31" t="s">
        <v>0</v>
      </c>
      <c r="X115" s="31" t="s">
        <v>529</v>
      </c>
      <c r="Y115" s="31" t="s">
        <v>180</v>
      </c>
      <c r="Z115" s="31" t="s">
        <v>500</v>
      </c>
      <c r="AA115" s="31" t="s">
        <v>530</v>
      </c>
      <c r="AB115" s="31" t="s">
        <v>180</v>
      </c>
      <c r="AC115" s="31" t="s">
        <v>500</v>
      </c>
      <c r="AD115" s="31" t="s">
        <v>53</v>
      </c>
      <c r="AE115" s="31" t="s">
        <v>266</v>
      </c>
      <c r="AF115" s="33">
        <v>79.2</v>
      </c>
      <c r="AG115" s="33">
        <v>79.2</v>
      </c>
      <c r="AH115" s="33">
        <v>0</v>
      </c>
      <c r="AI115" s="33">
        <v>0</v>
      </c>
      <c r="AJ115" s="33">
        <v>79.2</v>
      </c>
      <c r="AK115" s="33">
        <v>79.2</v>
      </c>
      <c r="AL115" s="33">
        <v>0</v>
      </c>
      <c r="AM115" s="33">
        <v>0</v>
      </c>
      <c r="AN115" s="33">
        <v>0</v>
      </c>
      <c r="AO115" s="33">
        <v>0</v>
      </c>
      <c r="AP115" s="33">
        <f t="shared" si="32"/>
        <v>79.2</v>
      </c>
      <c r="AQ115" s="33">
        <v>0</v>
      </c>
      <c r="AR115" s="33">
        <v>79.2</v>
      </c>
      <c r="AS115" s="33">
        <v>0</v>
      </c>
      <c r="AT115" s="33">
        <v>0</v>
      </c>
      <c r="AU115" s="33">
        <f t="shared" si="33"/>
        <v>79.2</v>
      </c>
      <c r="AV115" s="33">
        <v>0</v>
      </c>
      <c r="AW115" s="33">
        <v>79.2</v>
      </c>
      <c r="AX115" s="33">
        <v>0</v>
      </c>
      <c r="AY115" s="33">
        <v>0</v>
      </c>
      <c r="AZ115" s="33">
        <f t="shared" si="34"/>
        <v>79.2</v>
      </c>
      <c r="BA115" s="33">
        <v>0</v>
      </c>
      <c r="BB115" s="33">
        <v>79.2</v>
      </c>
      <c r="BC115" s="33">
        <v>0</v>
      </c>
      <c r="BD115" s="33">
        <v>0</v>
      </c>
      <c r="BE115" s="33">
        <f t="shared" si="35"/>
        <v>79.2</v>
      </c>
      <c r="BF115" s="33">
        <v>0</v>
      </c>
      <c r="BG115" s="33">
        <v>79.2</v>
      </c>
      <c r="BH115" s="33">
        <v>0</v>
      </c>
      <c r="BI115" s="33">
        <v>0</v>
      </c>
      <c r="BJ115" s="33">
        <v>79.2</v>
      </c>
      <c r="BK115" s="33">
        <v>79.2</v>
      </c>
      <c r="BL115" s="33">
        <v>0</v>
      </c>
      <c r="BM115" s="33">
        <v>0</v>
      </c>
      <c r="BN115" s="33">
        <v>79.2</v>
      </c>
      <c r="BO115" s="33">
        <v>79.2</v>
      </c>
      <c r="BP115" s="33">
        <v>0</v>
      </c>
      <c r="BQ115" s="33">
        <v>0</v>
      </c>
      <c r="BR115" s="33">
        <v>0</v>
      </c>
      <c r="BS115" s="33">
        <v>0</v>
      </c>
      <c r="BT115" s="33">
        <f t="shared" si="36"/>
        <v>79.2</v>
      </c>
      <c r="BU115" s="33">
        <v>0</v>
      </c>
      <c r="BV115" s="33">
        <v>79.2</v>
      </c>
      <c r="BW115" s="33">
        <v>0</v>
      </c>
      <c r="BX115" s="33">
        <v>0</v>
      </c>
      <c r="BY115" s="33">
        <f t="shared" si="37"/>
        <v>79.2</v>
      </c>
      <c r="BZ115" s="33">
        <v>0</v>
      </c>
      <c r="CA115" s="33">
        <v>79.2</v>
      </c>
      <c r="CB115" s="33">
        <v>0</v>
      </c>
      <c r="CC115" s="33">
        <v>0</v>
      </c>
      <c r="CD115" s="33">
        <v>79.2</v>
      </c>
      <c r="CE115" s="33">
        <v>0</v>
      </c>
      <c r="CF115" s="33">
        <v>79.2</v>
      </c>
      <c r="CG115" s="33">
        <v>0</v>
      </c>
      <c r="CH115" s="33">
        <v>0</v>
      </c>
      <c r="CI115" s="33">
        <f t="shared" si="38"/>
        <v>79.2</v>
      </c>
      <c r="CJ115" s="33">
        <v>0</v>
      </c>
      <c r="CK115" s="33">
        <v>79.2</v>
      </c>
      <c r="CL115" s="33">
        <v>0</v>
      </c>
      <c r="CM115" s="33">
        <v>0</v>
      </c>
      <c r="CN115" s="33">
        <v>79.2</v>
      </c>
      <c r="CO115" s="33">
        <v>0</v>
      </c>
      <c r="CP115" s="33">
        <v>79.2</v>
      </c>
      <c r="CQ115" s="33">
        <v>0</v>
      </c>
      <c r="CR115" s="33">
        <v>0</v>
      </c>
      <c r="CS115" s="33">
        <f t="shared" si="28"/>
        <v>79.2</v>
      </c>
      <c r="CT115" s="33">
        <f t="shared" si="28"/>
        <v>0</v>
      </c>
      <c r="CU115" s="33">
        <f t="shared" si="28"/>
        <v>79.2</v>
      </c>
      <c r="CV115" s="33">
        <f t="shared" si="28"/>
        <v>0</v>
      </c>
      <c r="CW115" s="33">
        <f t="shared" si="28"/>
        <v>0</v>
      </c>
      <c r="CX115" s="33">
        <f t="shared" si="26"/>
        <v>79.2</v>
      </c>
      <c r="CY115" s="33">
        <f t="shared" si="26"/>
        <v>0</v>
      </c>
      <c r="CZ115" s="33">
        <f t="shared" si="26"/>
        <v>79.2</v>
      </c>
      <c r="DA115" s="33">
        <f t="shared" si="26"/>
        <v>0</v>
      </c>
      <c r="DB115" s="33">
        <f t="shared" si="26"/>
        <v>0</v>
      </c>
      <c r="DC115" s="33">
        <v>79.2</v>
      </c>
      <c r="DD115" s="33">
        <v>0</v>
      </c>
      <c r="DE115" s="33">
        <v>79.2</v>
      </c>
      <c r="DF115" s="33">
        <v>0</v>
      </c>
      <c r="DG115" s="33">
        <v>0</v>
      </c>
      <c r="DH115" s="33">
        <f t="shared" si="29"/>
        <v>79.2</v>
      </c>
      <c r="DI115" s="33">
        <f t="shared" si="29"/>
        <v>0</v>
      </c>
      <c r="DJ115" s="33">
        <f t="shared" si="29"/>
        <v>79.2</v>
      </c>
      <c r="DK115" s="33">
        <f t="shared" si="29"/>
        <v>0</v>
      </c>
      <c r="DL115" s="33">
        <f t="shared" si="29"/>
        <v>0</v>
      </c>
      <c r="DM115" s="33">
        <f t="shared" si="27"/>
        <v>79.2</v>
      </c>
      <c r="DN115" s="33">
        <f t="shared" si="27"/>
        <v>0</v>
      </c>
      <c r="DO115" s="33">
        <f t="shared" si="27"/>
        <v>79.2</v>
      </c>
      <c r="DP115" s="33">
        <f t="shared" si="27"/>
        <v>0</v>
      </c>
      <c r="DQ115" s="33">
        <f t="shared" si="27"/>
        <v>0</v>
      </c>
      <c r="DR115" s="33" t="s">
        <v>183</v>
      </c>
    </row>
    <row r="116" spans="1:122" ht="265.89999999999998" customHeight="1" x14ac:dyDescent="0.2">
      <c r="A116" s="32" t="s">
        <v>526</v>
      </c>
      <c r="B116" s="43" t="s">
        <v>0</v>
      </c>
      <c r="C116" s="44" t="s">
        <v>0</v>
      </c>
      <c r="D116" s="31" t="s">
        <v>0</v>
      </c>
      <c r="E116" s="31" t="s">
        <v>0</v>
      </c>
      <c r="F116" s="31" t="s">
        <v>0</v>
      </c>
      <c r="G116" s="31" t="s">
        <v>0</v>
      </c>
      <c r="H116" s="31" t="s">
        <v>0</v>
      </c>
      <c r="I116" s="31" t="s">
        <v>0</v>
      </c>
      <c r="J116" s="31" t="s">
        <v>0</v>
      </c>
      <c r="K116" s="31" t="s">
        <v>0</v>
      </c>
      <c r="L116" s="31" t="s">
        <v>0</v>
      </c>
      <c r="M116" s="31" t="s">
        <v>0</v>
      </c>
      <c r="N116" s="31" t="s">
        <v>0</v>
      </c>
      <c r="O116" s="31" t="s">
        <v>0</v>
      </c>
      <c r="P116" s="31" t="s">
        <v>0</v>
      </c>
      <c r="Q116" s="31" t="s">
        <v>0</v>
      </c>
      <c r="R116" s="31" t="s">
        <v>0</v>
      </c>
      <c r="S116" s="31" t="s">
        <v>0</v>
      </c>
      <c r="T116" s="31" t="s">
        <v>0</v>
      </c>
      <c r="U116" s="31" t="s">
        <v>0</v>
      </c>
      <c r="V116" s="31" t="s">
        <v>0</v>
      </c>
      <c r="W116" s="31" t="s">
        <v>0</v>
      </c>
      <c r="X116" s="31" t="s">
        <v>532</v>
      </c>
      <c r="Y116" s="31" t="s">
        <v>180</v>
      </c>
      <c r="Z116" s="31" t="s">
        <v>500</v>
      </c>
      <c r="AA116" s="31" t="s">
        <v>0</v>
      </c>
      <c r="AB116" s="31" t="s">
        <v>0</v>
      </c>
      <c r="AC116" s="31" t="s">
        <v>500</v>
      </c>
      <c r="AD116" s="31" t="s">
        <v>53</v>
      </c>
      <c r="AE116" s="31" t="s">
        <v>0</v>
      </c>
      <c r="AF116" s="33">
        <v>0</v>
      </c>
      <c r="AG116" s="33">
        <v>0</v>
      </c>
      <c r="AH116" s="33">
        <v>0</v>
      </c>
      <c r="AI116" s="33">
        <v>0</v>
      </c>
      <c r="AJ116" s="33">
        <v>0</v>
      </c>
      <c r="AK116" s="33">
        <v>0</v>
      </c>
      <c r="AL116" s="33">
        <v>0</v>
      </c>
      <c r="AM116" s="33">
        <v>0</v>
      </c>
      <c r="AN116" s="33">
        <v>0</v>
      </c>
      <c r="AO116" s="33">
        <v>0</v>
      </c>
      <c r="AP116" s="33">
        <f t="shared" si="32"/>
        <v>0</v>
      </c>
      <c r="AQ116" s="33">
        <v>0</v>
      </c>
      <c r="AR116" s="33">
        <v>0</v>
      </c>
      <c r="AS116" s="33">
        <v>0</v>
      </c>
      <c r="AT116" s="33">
        <v>0</v>
      </c>
      <c r="AU116" s="33">
        <f t="shared" si="33"/>
        <v>0</v>
      </c>
      <c r="AV116" s="33">
        <v>0</v>
      </c>
      <c r="AW116" s="33">
        <v>0</v>
      </c>
      <c r="AX116" s="33">
        <v>0</v>
      </c>
      <c r="AY116" s="33">
        <v>0</v>
      </c>
      <c r="AZ116" s="33">
        <f t="shared" si="34"/>
        <v>0</v>
      </c>
      <c r="BA116" s="33">
        <v>0</v>
      </c>
      <c r="BB116" s="33">
        <v>0</v>
      </c>
      <c r="BC116" s="33">
        <v>0</v>
      </c>
      <c r="BD116" s="33">
        <v>0</v>
      </c>
      <c r="BE116" s="33">
        <f t="shared" si="35"/>
        <v>0</v>
      </c>
      <c r="BF116" s="33">
        <v>0</v>
      </c>
      <c r="BG116" s="33">
        <v>0</v>
      </c>
      <c r="BH116" s="33">
        <v>0</v>
      </c>
      <c r="BI116" s="33">
        <v>0</v>
      </c>
      <c r="BJ116" s="33">
        <v>0</v>
      </c>
      <c r="BK116" s="33">
        <v>0</v>
      </c>
      <c r="BL116" s="33">
        <v>0</v>
      </c>
      <c r="BM116" s="33">
        <v>0</v>
      </c>
      <c r="BN116" s="33">
        <v>0</v>
      </c>
      <c r="BO116" s="33">
        <v>0</v>
      </c>
      <c r="BP116" s="33">
        <v>0</v>
      </c>
      <c r="BQ116" s="33">
        <v>0</v>
      </c>
      <c r="BR116" s="33">
        <v>0</v>
      </c>
      <c r="BS116" s="33">
        <v>0</v>
      </c>
      <c r="BT116" s="33">
        <f t="shared" si="36"/>
        <v>0</v>
      </c>
      <c r="BU116" s="33">
        <v>0</v>
      </c>
      <c r="BV116" s="33">
        <v>0</v>
      </c>
      <c r="BW116" s="33">
        <v>0</v>
      </c>
      <c r="BX116" s="33">
        <v>0</v>
      </c>
      <c r="BY116" s="33">
        <f t="shared" si="37"/>
        <v>0</v>
      </c>
      <c r="BZ116" s="33">
        <v>0</v>
      </c>
      <c r="CA116" s="33">
        <v>0</v>
      </c>
      <c r="CB116" s="33">
        <v>0</v>
      </c>
      <c r="CC116" s="33">
        <v>0</v>
      </c>
      <c r="CD116" s="33">
        <v>0</v>
      </c>
      <c r="CE116" s="33">
        <v>0</v>
      </c>
      <c r="CF116" s="33">
        <v>0</v>
      </c>
      <c r="CG116" s="33">
        <v>0</v>
      </c>
      <c r="CH116" s="33">
        <v>0</v>
      </c>
      <c r="CI116" s="33">
        <f t="shared" si="38"/>
        <v>0</v>
      </c>
      <c r="CJ116" s="33">
        <v>0</v>
      </c>
      <c r="CK116" s="33">
        <v>0</v>
      </c>
      <c r="CL116" s="33">
        <v>0</v>
      </c>
      <c r="CM116" s="33">
        <v>0</v>
      </c>
      <c r="CN116" s="33">
        <v>0</v>
      </c>
      <c r="CO116" s="33">
        <v>0</v>
      </c>
      <c r="CP116" s="33">
        <v>0</v>
      </c>
      <c r="CQ116" s="33">
        <v>0</v>
      </c>
      <c r="CR116" s="33">
        <v>0</v>
      </c>
      <c r="CS116" s="33">
        <f t="shared" si="28"/>
        <v>0</v>
      </c>
      <c r="CT116" s="33">
        <f t="shared" si="28"/>
        <v>0</v>
      </c>
      <c r="CU116" s="33">
        <f t="shared" si="28"/>
        <v>0</v>
      </c>
      <c r="CV116" s="33">
        <f t="shared" si="28"/>
        <v>0</v>
      </c>
      <c r="CW116" s="33">
        <f t="shared" si="28"/>
        <v>0</v>
      </c>
      <c r="CX116" s="33">
        <f t="shared" si="26"/>
        <v>0</v>
      </c>
      <c r="CY116" s="33">
        <f t="shared" si="26"/>
        <v>0</v>
      </c>
      <c r="CZ116" s="33">
        <f t="shared" si="26"/>
        <v>0</v>
      </c>
      <c r="DA116" s="33">
        <f t="shared" si="26"/>
        <v>0</v>
      </c>
      <c r="DB116" s="33">
        <f t="shared" si="26"/>
        <v>0</v>
      </c>
      <c r="DC116" s="33">
        <v>0</v>
      </c>
      <c r="DD116" s="33">
        <v>0</v>
      </c>
      <c r="DE116" s="33">
        <v>0</v>
      </c>
      <c r="DF116" s="33">
        <v>0</v>
      </c>
      <c r="DG116" s="33">
        <v>0</v>
      </c>
      <c r="DH116" s="33">
        <f t="shared" si="29"/>
        <v>0</v>
      </c>
      <c r="DI116" s="33">
        <f t="shared" si="29"/>
        <v>0</v>
      </c>
      <c r="DJ116" s="33">
        <f t="shared" si="29"/>
        <v>0</v>
      </c>
      <c r="DK116" s="33">
        <f t="shared" si="29"/>
        <v>0</v>
      </c>
      <c r="DL116" s="33">
        <f t="shared" si="29"/>
        <v>0</v>
      </c>
      <c r="DM116" s="33">
        <f t="shared" si="27"/>
        <v>0</v>
      </c>
      <c r="DN116" s="33">
        <f t="shared" si="27"/>
        <v>0</v>
      </c>
      <c r="DO116" s="33">
        <f t="shared" si="27"/>
        <v>0</v>
      </c>
      <c r="DP116" s="33">
        <f t="shared" si="27"/>
        <v>0</v>
      </c>
      <c r="DQ116" s="33">
        <f t="shared" si="27"/>
        <v>0</v>
      </c>
      <c r="DR116" s="33" t="s">
        <v>0</v>
      </c>
    </row>
    <row r="117" spans="1:122" ht="168.95" customHeight="1" x14ac:dyDescent="0.2">
      <c r="A117" s="32" t="s">
        <v>526</v>
      </c>
      <c r="B117" s="43" t="s">
        <v>0</v>
      </c>
      <c r="C117" s="44" t="s">
        <v>0</v>
      </c>
      <c r="D117" s="31" t="s">
        <v>0</v>
      </c>
      <c r="E117" s="31" t="s">
        <v>0</v>
      </c>
      <c r="F117" s="31" t="s">
        <v>0</v>
      </c>
      <c r="G117" s="31" t="s">
        <v>0</v>
      </c>
      <c r="H117" s="31" t="s">
        <v>0</v>
      </c>
      <c r="I117" s="31" t="s">
        <v>0</v>
      </c>
      <c r="J117" s="31" t="s">
        <v>0</v>
      </c>
      <c r="K117" s="31" t="s">
        <v>0</v>
      </c>
      <c r="L117" s="31" t="s">
        <v>0</v>
      </c>
      <c r="M117" s="31" t="s">
        <v>0</v>
      </c>
      <c r="N117" s="31" t="s">
        <v>0</v>
      </c>
      <c r="O117" s="31" t="s">
        <v>0</v>
      </c>
      <c r="P117" s="31" t="s">
        <v>0</v>
      </c>
      <c r="Q117" s="31" t="s">
        <v>0</v>
      </c>
      <c r="R117" s="31" t="s">
        <v>0</v>
      </c>
      <c r="S117" s="31" t="s">
        <v>0</v>
      </c>
      <c r="T117" s="31" t="s">
        <v>0</v>
      </c>
      <c r="U117" s="31" t="s">
        <v>0</v>
      </c>
      <c r="V117" s="31" t="s">
        <v>0</v>
      </c>
      <c r="W117" s="31" t="s">
        <v>0</v>
      </c>
      <c r="X117" s="31" t="s">
        <v>533</v>
      </c>
      <c r="Y117" s="31" t="s">
        <v>180</v>
      </c>
      <c r="Z117" s="31" t="s">
        <v>534</v>
      </c>
      <c r="AA117" s="31" t="s">
        <v>0</v>
      </c>
      <c r="AB117" s="31" t="s">
        <v>0</v>
      </c>
      <c r="AC117" s="31" t="s">
        <v>534</v>
      </c>
      <c r="AD117" s="31" t="s">
        <v>53</v>
      </c>
      <c r="AE117" s="31" t="s">
        <v>0</v>
      </c>
      <c r="AF117" s="33">
        <v>0</v>
      </c>
      <c r="AG117" s="33">
        <v>0</v>
      </c>
      <c r="AH117" s="33">
        <v>0</v>
      </c>
      <c r="AI117" s="33">
        <v>0</v>
      </c>
      <c r="AJ117" s="33">
        <v>0</v>
      </c>
      <c r="AK117" s="33">
        <v>0</v>
      </c>
      <c r="AL117" s="33">
        <v>0</v>
      </c>
      <c r="AM117" s="33">
        <v>0</v>
      </c>
      <c r="AN117" s="33">
        <v>0</v>
      </c>
      <c r="AO117" s="33">
        <v>0</v>
      </c>
      <c r="AP117" s="33">
        <f t="shared" si="32"/>
        <v>0</v>
      </c>
      <c r="AQ117" s="33">
        <v>0</v>
      </c>
      <c r="AR117" s="33">
        <v>0</v>
      </c>
      <c r="AS117" s="33">
        <v>0</v>
      </c>
      <c r="AT117" s="33">
        <v>0</v>
      </c>
      <c r="AU117" s="33">
        <f t="shared" si="33"/>
        <v>0</v>
      </c>
      <c r="AV117" s="33">
        <v>0</v>
      </c>
      <c r="AW117" s="33">
        <v>0</v>
      </c>
      <c r="AX117" s="33">
        <v>0</v>
      </c>
      <c r="AY117" s="33">
        <v>0</v>
      </c>
      <c r="AZ117" s="33">
        <f t="shared" si="34"/>
        <v>0</v>
      </c>
      <c r="BA117" s="33">
        <v>0</v>
      </c>
      <c r="BB117" s="33">
        <v>0</v>
      </c>
      <c r="BC117" s="33">
        <v>0</v>
      </c>
      <c r="BD117" s="33">
        <v>0</v>
      </c>
      <c r="BE117" s="33">
        <f t="shared" si="35"/>
        <v>0</v>
      </c>
      <c r="BF117" s="33">
        <v>0</v>
      </c>
      <c r="BG117" s="33">
        <v>0</v>
      </c>
      <c r="BH117" s="33">
        <v>0</v>
      </c>
      <c r="BI117" s="33">
        <v>0</v>
      </c>
      <c r="BJ117" s="33">
        <v>0</v>
      </c>
      <c r="BK117" s="33">
        <v>0</v>
      </c>
      <c r="BL117" s="33">
        <v>0</v>
      </c>
      <c r="BM117" s="33">
        <v>0</v>
      </c>
      <c r="BN117" s="33">
        <v>0</v>
      </c>
      <c r="BO117" s="33">
        <v>0</v>
      </c>
      <c r="BP117" s="33">
        <v>0</v>
      </c>
      <c r="BQ117" s="33">
        <v>0</v>
      </c>
      <c r="BR117" s="33">
        <v>0</v>
      </c>
      <c r="BS117" s="33">
        <v>0</v>
      </c>
      <c r="BT117" s="33">
        <f t="shared" si="36"/>
        <v>0</v>
      </c>
      <c r="BU117" s="33">
        <v>0</v>
      </c>
      <c r="BV117" s="33">
        <v>0</v>
      </c>
      <c r="BW117" s="33">
        <v>0</v>
      </c>
      <c r="BX117" s="33">
        <v>0</v>
      </c>
      <c r="BY117" s="33">
        <f t="shared" si="37"/>
        <v>0</v>
      </c>
      <c r="BZ117" s="33">
        <v>0</v>
      </c>
      <c r="CA117" s="33">
        <v>0</v>
      </c>
      <c r="CB117" s="33">
        <v>0</v>
      </c>
      <c r="CC117" s="33">
        <v>0</v>
      </c>
      <c r="CD117" s="33">
        <v>0</v>
      </c>
      <c r="CE117" s="33">
        <v>0</v>
      </c>
      <c r="CF117" s="33">
        <v>0</v>
      </c>
      <c r="CG117" s="33">
        <v>0</v>
      </c>
      <c r="CH117" s="33">
        <v>0</v>
      </c>
      <c r="CI117" s="33">
        <f t="shared" si="38"/>
        <v>0</v>
      </c>
      <c r="CJ117" s="33">
        <v>0</v>
      </c>
      <c r="CK117" s="33">
        <v>0</v>
      </c>
      <c r="CL117" s="33">
        <v>0</v>
      </c>
      <c r="CM117" s="33">
        <v>0</v>
      </c>
      <c r="CN117" s="33">
        <v>0</v>
      </c>
      <c r="CO117" s="33">
        <v>0</v>
      </c>
      <c r="CP117" s="33">
        <v>0</v>
      </c>
      <c r="CQ117" s="33">
        <v>0</v>
      </c>
      <c r="CR117" s="33">
        <v>0</v>
      </c>
      <c r="CS117" s="33">
        <f t="shared" si="28"/>
        <v>0</v>
      </c>
      <c r="CT117" s="33">
        <f t="shared" si="28"/>
        <v>0</v>
      </c>
      <c r="CU117" s="33">
        <f t="shared" si="28"/>
        <v>0</v>
      </c>
      <c r="CV117" s="33">
        <f t="shared" si="28"/>
        <v>0</v>
      </c>
      <c r="CW117" s="33">
        <f t="shared" si="28"/>
        <v>0</v>
      </c>
      <c r="CX117" s="33">
        <f t="shared" si="26"/>
        <v>0</v>
      </c>
      <c r="CY117" s="33">
        <f t="shared" si="26"/>
        <v>0</v>
      </c>
      <c r="CZ117" s="33">
        <f t="shared" si="26"/>
        <v>0</v>
      </c>
      <c r="DA117" s="33">
        <f t="shared" si="26"/>
        <v>0</v>
      </c>
      <c r="DB117" s="33">
        <f t="shared" si="26"/>
        <v>0</v>
      </c>
      <c r="DC117" s="33">
        <v>0</v>
      </c>
      <c r="DD117" s="33">
        <v>0</v>
      </c>
      <c r="DE117" s="33">
        <v>0</v>
      </c>
      <c r="DF117" s="33">
        <v>0</v>
      </c>
      <c r="DG117" s="33">
        <v>0</v>
      </c>
      <c r="DH117" s="33">
        <f t="shared" si="29"/>
        <v>0</v>
      </c>
      <c r="DI117" s="33">
        <f t="shared" si="29"/>
        <v>0</v>
      </c>
      <c r="DJ117" s="33">
        <f t="shared" si="29"/>
        <v>0</v>
      </c>
      <c r="DK117" s="33">
        <f t="shared" si="29"/>
        <v>0</v>
      </c>
      <c r="DL117" s="33">
        <f t="shared" si="29"/>
        <v>0</v>
      </c>
      <c r="DM117" s="33">
        <f t="shared" si="27"/>
        <v>0</v>
      </c>
      <c r="DN117" s="33">
        <f t="shared" si="27"/>
        <v>0</v>
      </c>
      <c r="DO117" s="33">
        <f t="shared" si="27"/>
        <v>0</v>
      </c>
      <c r="DP117" s="33">
        <f t="shared" si="27"/>
        <v>0</v>
      </c>
      <c r="DQ117" s="33">
        <f t="shared" si="27"/>
        <v>0</v>
      </c>
      <c r="DR117" s="33" t="s">
        <v>0</v>
      </c>
    </row>
    <row r="118" spans="1:122" ht="47.65" customHeight="1" x14ac:dyDescent="0.2">
      <c r="A118" s="32" t="s">
        <v>526</v>
      </c>
      <c r="B118" s="43" t="s">
        <v>0</v>
      </c>
      <c r="C118" s="44" t="s">
        <v>0</v>
      </c>
      <c r="D118" s="31" t="s">
        <v>0</v>
      </c>
      <c r="E118" s="31" t="s">
        <v>0</v>
      </c>
      <c r="F118" s="31" t="s">
        <v>0</v>
      </c>
      <c r="G118" s="31" t="s">
        <v>0</v>
      </c>
      <c r="H118" s="31" t="s">
        <v>0</v>
      </c>
      <c r="I118" s="31" t="s">
        <v>0</v>
      </c>
      <c r="J118" s="31" t="s">
        <v>0</v>
      </c>
      <c r="K118" s="31" t="s">
        <v>0</v>
      </c>
      <c r="L118" s="31" t="s">
        <v>0</v>
      </c>
      <c r="M118" s="31" t="s">
        <v>0</v>
      </c>
      <c r="N118" s="31" t="s">
        <v>0</v>
      </c>
      <c r="O118" s="31" t="s">
        <v>0</v>
      </c>
      <c r="P118" s="31" t="s">
        <v>0</v>
      </c>
      <c r="Q118" s="31" t="s">
        <v>0</v>
      </c>
      <c r="R118" s="31" t="s">
        <v>0</v>
      </c>
      <c r="S118" s="31" t="s">
        <v>0</v>
      </c>
      <c r="T118" s="31" t="s">
        <v>0</v>
      </c>
      <c r="U118" s="31" t="s">
        <v>0</v>
      </c>
      <c r="V118" s="31" t="s">
        <v>0</v>
      </c>
      <c r="W118" s="31" t="s">
        <v>0</v>
      </c>
      <c r="X118" s="31" t="s">
        <v>478</v>
      </c>
      <c r="Y118" s="31" t="s">
        <v>479</v>
      </c>
      <c r="Z118" s="31" t="s">
        <v>480</v>
      </c>
      <c r="AA118" s="31" t="s">
        <v>0</v>
      </c>
      <c r="AB118" s="31" t="s">
        <v>0</v>
      </c>
      <c r="AC118" s="31" t="s">
        <v>480</v>
      </c>
      <c r="AD118" s="31" t="s">
        <v>53</v>
      </c>
      <c r="AE118" s="31" t="s">
        <v>0</v>
      </c>
      <c r="AF118" s="33">
        <v>0</v>
      </c>
      <c r="AG118" s="33">
        <v>0</v>
      </c>
      <c r="AH118" s="33">
        <v>0</v>
      </c>
      <c r="AI118" s="33">
        <v>0</v>
      </c>
      <c r="AJ118" s="33">
        <v>0</v>
      </c>
      <c r="AK118" s="33">
        <v>0</v>
      </c>
      <c r="AL118" s="33">
        <v>0</v>
      </c>
      <c r="AM118" s="33">
        <v>0</v>
      </c>
      <c r="AN118" s="33">
        <v>0</v>
      </c>
      <c r="AO118" s="33">
        <v>0</v>
      </c>
      <c r="AP118" s="33">
        <f t="shared" si="32"/>
        <v>0</v>
      </c>
      <c r="AQ118" s="33">
        <v>0</v>
      </c>
      <c r="AR118" s="33">
        <v>0</v>
      </c>
      <c r="AS118" s="33">
        <v>0</v>
      </c>
      <c r="AT118" s="33">
        <v>0</v>
      </c>
      <c r="AU118" s="33">
        <f t="shared" si="33"/>
        <v>0</v>
      </c>
      <c r="AV118" s="33">
        <v>0</v>
      </c>
      <c r="AW118" s="33">
        <v>0</v>
      </c>
      <c r="AX118" s="33">
        <v>0</v>
      </c>
      <c r="AY118" s="33">
        <v>0</v>
      </c>
      <c r="AZ118" s="33">
        <f t="shared" si="34"/>
        <v>0</v>
      </c>
      <c r="BA118" s="33">
        <v>0</v>
      </c>
      <c r="BB118" s="33">
        <v>0</v>
      </c>
      <c r="BC118" s="33">
        <v>0</v>
      </c>
      <c r="BD118" s="33">
        <v>0</v>
      </c>
      <c r="BE118" s="33">
        <f t="shared" si="35"/>
        <v>0</v>
      </c>
      <c r="BF118" s="33">
        <v>0</v>
      </c>
      <c r="BG118" s="33">
        <v>0</v>
      </c>
      <c r="BH118" s="33">
        <v>0</v>
      </c>
      <c r="BI118" s="33">
        <v>0</v>
      </c>
      <c r="BJ118" s="33">
        <v>0</v>
      </c>
      <c r="BK118" s="33">
        <v>0</v>
      </c>
      <c r="BL118" s="33">
        <v>0</v>
      </c>
      <c r="BM118" s="33">
        <v>0</v>
      </c>
      <c r="BN118" s="33">
        <v>0</v>
      </c>
      <c r="BO118" s="33">
        <v>0</v>
      </c>
      <c r="BP118" s="33">
        <v>0</v>
      </c>
      <c r="BQ118" s="33">
        <v>0</v>
      </c>
      <c r="BR118" s="33">
        <v>0</v>
      </c>
      <c r="BS118" s="33">
        <v>0</v>
      </c>
      <c r="BT118" s="33">
        <f t="shared" si="36"/>
        <v>0</v>
      </c>
      <c r="BU118" s="33">
        <v>0</v>
      </c>
      <c r="BV118" s="33">
        <v>0</v>
      </c>
      <c r="BW118" s="33">
        <v>0</v>
      </c>
      <c r="BX118" s="33">
        <v>0</v>
      </c>
      <c r="BY118" s="33">
        <f t="shared" si="37"/>
        <v>0</v>
      </c>
      <c r="BZ118" s="33">
        <v>0</v>
      </c>
      <c r="CA118" s="33">
        <v>0</v>
      </c>
      <c r="CB118" s="33">
        <v>0</v>
      </c>
      <c r="CC118" s="33">
        <v>0</v>
      </c>
      <c r="CD118" s="33">
        <v>0</v>
      </c>
      <c r="CE118" s="33">
        <v>0</v>
      </c>
      <c r="CF118" s="33">
        <v>0</v>
      </c>
      <c r="CG118" s="33">
        <v>0</v>
      </c>
      <c r="CH118" s="33">
        <v>0</v>
      </c>
      <c r="CI118" s="33">
        <f t="shared" si="38"/>
        <v>0</v>
      </c>
      <c r="CJ118" s="33">
        <v>0</v>
      </c>
      <c r="CK118" s="33">
        <v>0</v>
      </c>
      <c r="CL118" s="33">
        <v>0</v>
      </c>
      <c r="CM118" s="33">
        <v>0</v>
      </c>
      <c r="CN118" s="33">
        <v>0</v>
      </c>
      <c r="CO118" s="33">
        <v>0</v>
      </c>
      <c r="CP118" s="33">
        <v>0</v>
      </c>
      <c r="CQ118" s="33">
        <v>0</v>
      </c>
      <c r="CR118" s="33">
        <v>0</v>
      </c>
      <c r="CS118" s="33">
        <f t="shared" si="28"/>
        <v>0</v>
      </c>
      <c r="CT118" s="33">
        <f t="shared" si="28"/>
        <v>0</v>
      </c>
      <c r="CU118" s="33">
        <f t="shared" si="28"/>
        <v>0</v>
      </c>
      <c r="CV118" s="33">
        <f t="shared" si="28"/>
        <v>0</v>
      </c>
      <c r="CW118" s="33">
        <f t="shared" si="28"/>
        <v>0</v>
      </c>
      <c r="CX118" s="33">
        <f t="shared" si="26"/>
        <v>0</v>
      </c>
      <c r="CY118" s="33">
        <f t="shared" si="26"/>
        <v>0</v>
      </c>
      <c r="CZ118" s="33">
        <f t="shared" si="26"/>
        <v>0</v>
      </c>
      <c r="DA118" s="33">
        <f t="shared" si="26"/>
        <v>0</v>
      </c>
      <c r="DB118" s="33">
        <f t="shared" si="26"/>
        <v>0</v>
      </c>
      <c r="DC118" s="33">
        <v>0</v>
      </c>
      <c r="DD118" s="33">
        <v>0</v>
      </c>
      <c r="DE118" s="33">
        <v>0</v>
      </c>
      <c r="DF118" s="33">
        <v>0</v>
      </c>
      <c r="DG118" s="33">
        <v>0</v>
      </c>
      <c r="DH118" s="33">
        <f t="shared" si="29"/>
        <v>0</v>
      </c>
      <c r="DI118" s="33">
        <f t="shared" si="29"/>
        <v>0</v>
      </c>
      <c r="DJ118" s="33">
        <f t="shared" si="29"/>
        <v>0</v>
      </c>
      <c r="DK118" s="33">
        <f t="shared" si="29"/>
        <v>0</v>
      </c>
      <c r="DL118" s="33">
        <f t="shared" si="29"/>
        <v>0</v>
      </c>
      <c r="DM118" s="33">
        <f t="shared" si="27"/>
        <v>0</v>
      </c>
      <c r="DN118" s="33">
        <f t="shared" si="27"/>
        <v>0</v>
      </c>
      <c r="DO118" s="33">
        <f t="shared" si="27"/>
        <v>0</v>
      </c>
      <c r="DP118" s="33">
        <f t="shared" si="27"/>
        <v>0</v>
      </c>
      <c r="DQ118" s="33">
        <f t="shared" si="27"/>
        <v>0</v>
      </c>
      <c r="DR118" s="33" t="s">
        <v>0</v>
      </c>
    </row>
    <row r="119" spans="1:122" ht="120.4" customHeight="1" x14ac:dyDescent="0.2">
      <c r="A119" s="32" t="s">
        <v>526</v>
      </c>
      <c r="B119" s="43" t="s">
        <v>0</v>
      </c>
      <c r="C119" s="44" t="s">
        <v>0</v>
      </c>
      <c r="D119" s="31" t="s">
        <v>0</v>
      </c>
      <c r="E119" s="31" t="s">
        <v>0</v>
      </c>
      <c r="F119" s="31" t="s">
        <v>0</v>
      </c>
      <c r="G119" s="31" t="s">
        <v>0</v>
      </c>
      <c r="H119" s="31" t="s">
        <v>0</v>
      </c>
      <c r="I119" s="31" t="s">
        <v>0</v>
      </c>
      <c r="J119" s="31" t="s">
        <v>0</v>
      </c>
      <c r="K119" s="31" t="s">
        <v>0</v>
      </c>
      <c r="L119" s="31" t="s">
        <v>0</v>
      </c>
      <c r="M119" s="31" t="s">
        <v>0</v>
      </c>
      <c r="N119" s="31" t="s">
        <v>0</v>
      </c>
      <c r="O119" s="31" t="s">
        <v>0</v>
      </c>
      <c r="P119" s="31" t="s">
        <v>0</v>
      </c>
      <c r="Q119" s="31" t="s">
        <v>0</v>
      </c>
      <c r="R119" s="31" t="s">
        <v>0</v>
      </c>
      <c r="S119" s="31" t="s">
        <v>0</v>
      </c>
      <c r="T119" s="31" t="s">
        <v>0</v>
      </c>
      <c r="U119" s="31" t="s">
        <v>0</v>
      </c>
      <c r="V119" s="31" t="s">
        <v>0</v>
      </c>
      <c r="W119" s="31" t="s">
        <v>0</v>
      </c>
      <c r="X119" s="31" t="s">
        <v>535</v>
      </c>
      <c r="Y119" s="31" t="s">
        <v>180</v>
      </c>
      <c r="Z119" s="31" t="s">
        <v>536</v>
      </c>
      <c r="AA119" s="31" t="s">
        <v>0</v>
      </c>
      <c r="AB119" s="31" t="s">
        <v>0</v>
      </c>
      <c r="AC119" s="31" t="s">
        <v>536</v>
      </c>
      <c r="AD119" s="31" t="s">
        <v>53</v>
      </c>
      <c r="AE119" s="31" t="s">
        <v>0</v>
      </c>
      <c r="AF119" s="33">
        <v>0</v>
      </c>
      <c r="AG119" s="33">
        <v>0</v>
      </c>
      <c r="AH119" s="33">
        <v>0</v>
      </c>
      <c r="AI119" s="33">
        <v>0</v>
      </c>
      <c r="AJ119" s="33">
        <v>0</v>
      </c>
      <c r="AK119" s="33">
        <v>0</v>
      </c>
      <c r="AL119" s="33">
        <v>0</v>
      </c>
      <c r="AM119" s="33">
        <v>0</v>
      </c>
      <c r="AN119" s="33">
        <v>0</v>
      </c>
      <c r="AO119" s="33">
        <v>0</v>
      </c>
      <c r="AP119" s="33">
        <f t="shared" si="32"/>
        <v>0</v>
      </c>
      <c r="AQ119" s="33">
        <v>0</v>
      </c>
      <c r="AR119" s="33">
        <v>0</v>
      </c>
      <c r="AS119" s="33">
        <v>0</v>
      </c>
      <c r="AT119" s="33">
        <v>0</v>
      </c>
      <c r="AU119" s="33">
        <f t="shared" si="33"/>
        <v>0</v>
      </c>
      <c r="AV119" s="33">
        <v>0</v>
      </c>
      <c r="AW119" s="33">
        <v>0</v>
      </c>
      <c r="AX119" s="33">
        <v>0</v>
      </c>
      <c r="AY119" s="33">
        <v>0</v>
      </c>
      <c r="AZ119" s="33">
        <f t="shared" si="34"/>
        <v>0</v>
      </c>
      <c r="BA119" s="33">
        <v>0</v>
      </c>
      <c r="BB119" s="33">
        <v>0</v>
      </c>
      <c r="BC119" s="33">
        <v>0</v>
      </c>
      <c r="BD119" s="33">
        <v>0</v>
      </c>
      <c r="BE119" s="33">
        <f t="shared" si="35"/>
        <v>0</v>
      </c>
      <c r="BF119" s="33">
        <v>0</v>
      </c>
      <c r="BG119" s="33">
        <v>0</v>
      </c>
      <c r="BH119" s="33">
        <v>0</v>
      </c>
      <c r="BI119" s="33">
        <v>0</v>
      </c>
      <c r="BJ119" s="33">
        <v>0</v>
      </c>
      <c r="BK119" s="33">
        <v>0</v>
      </c>
      <c r="BL119" s="33">
        <v>0</v>
      </c>
      <c r="BM119" s="33">
        <v>0</v>
      </c>
      <c r="BN119" s="33">
        <v>0</v>
      </c>
      <c r="BO119" s="33">
        <v>0</v>
      </c>
      <c r="BP119" s="33">
        <v>0</v>
      </c>
      <c r="BQ119" s="33">
        <v>0</v>
      </c>
      <c r="BR119" s="33">
        <v>0</v>
      </c>
      <c r="BS119" s="33">
        <v>0</v>
      </c>
      <c r="BT119" s="33">
        <f t="shared" si="36"/>
        <v>0</v>
      </c>
      <c r="BU119" s="33">
        <v>0</v>
      </c>
      <c r="BV119" s="33">
        <v>0</v>
      </c>
      <c r="BW119" s="33">
        <v>0</v>
      </c>
      <c r="BX119" s="33">
        <v>0</v>
      </c>
      <c r="BY119" s="33">
        <f t="shared" si="37"/>
        <v>0</v>
      </c>
      <c r="BZ119" s="33">
        <v>0</v>
      </c>
      <c r="CA119" s="33">
        <v>0</v>
      </c>
      <c r="CB119" s="33">
        <v>0</v>
      </c>
      <c r="CC119" s="33">
        <v>0</v>
      </c>
      <c r="CD119" s="33">
        <v>0</v>
      </c>
      <c r="CE119" s="33">
        <v>0</v>
      </c>
      <c r="CF119" s="33">
        <v>0</v>
      </c>
      <c r="CG119" s="33">
        <v>0</v>
      </c>
      <c r="CH119" s="33">
        <v>0</v>
      </c>
      <c r="CI119" s="33">
        <f t="shared" si="38"/>
        <v>0</v>
      </c>
      <c r="CJ119" s="33">
        <v>0</v>
      </c>
      <c r="CK119" s="33">
        <v>0</v>
      </c>
      <c r="CL119" s="33">
        <v>0</v>
      </c>
      <c r="CM119" s="33">
        <v>0</v>
      </c>
      <c r="CN119" s="33">
        <v>0</v>
      </c>
      <c r="CO119" s="33">
        <v>0</v>
      </c>
      <c r="CP119" s="33">
        <v>0</v>
      </c>
      <c r="CQ119" s="33">
        <v>0</v>
      </c>
      <c r="CR119" s="33">
        <v>0</v>
      </c>
      <c r="CS119" s="33">
        <f t="shared" si="28"/>
        <v>0</v>
      </c>
      <c r="CT119" s="33">
        <f t="shared" si="28"/>
        <v>0</v>
      </c>
      <c r="CU119" s="33">
        <f t="shared" si="28"/>
        <v>0</v>
      </c>
      <c r="CV119" s="33">
        <f t="shared" si="28"/>
        <v>0</v>
      </c>
      <c r="CW119" s="33">
        <f t="shared" si="28"/>
        <v>0</v>
      </c>
      <c r="CX119" s="33">
        <f t="shared" si="26"/>
        <v>0</v>
      </c>
      <c r="CY119" s="33">
        <f t="shared" si="26"/>
        <v>0</v>
      </c>
      <c r="CZ119" s="33">
        <f t="shared" si="26"/>
        <v>0</v>
      </c>
      <c r="DA119" s="33">
        <f t="shared" si="26"/>
        <v>0</v>
      </c>
      <c r="DB119" s="33">
        <f t="shared" si="26"/>
        <v>0</v>
      </c>
      <c r="DC119" s="33">
        <v>0</v>
      </c>
      <c r="DD119" s="33">
        <v>0</v>
      </c>
      <c r="DE119" s="33">
        <v>0</v>
      </c>
      <c r="DF119" s="33">
        <v>0</v>
      </c>
      <c r="DG119" s="33">
        <v>0</v>
      </c>
      <c r="DH119" s="33">
        <f t="shared" si="29"/>
        <v>0</v>
      </c>
      <c r="DI119" s="33">
        <f t="shared" si="29"/>
        <v>0</v>
      </c>
      <c r="DJ119" s="33">
        <f t="shared" si="29"/>
        <v>0</v>
      </c>
      <c r="DK119" s="33">
        <f t="shared" si="29"/>
        <v>0</v>
      </c>
      <c r="DL119" s="33">
        <f t="shared" si="29"/>
        <v>0</v>
      </c>
      <c r="DM119" s="33">
        <f t="shared" si="27"/>
        <v>0</v>
      </c>
      <c r="DN119" s="33">
        <f t="shared" si="27"/>
        <v>0</v>
      </c>
      <c r="DO119" s="33">
        <f t="shared" si="27"/>
        <v>0</v>
      </c>
      <c r="DP119" s="33">
        <f t="shared" si="27"/>
        <v>0</v>
      </c>
      <c r="DQ119" s="33">
        <f t="shared" si="27"/>
        <v>0</v>
      </c>
      <c r="DR119" s="33" t="s">
        <v>0</v>
      </c>
    </row>
    <row r="120" spans="1:122" ht="156.75" customHeight="1" x14ac:dyDescent="0.2">
      <c r="A120" s="32" t="s">
        <v>537</v>
      </c>
      <c r="B120" s="43" t="s">
        <v>538</v>
      </c>
      <c r="C120" s="44" t="s">
        <v>539</v>
      </c>
      <c r="D120" s="31" t="s">
        <v>176</v>
      </c>
      <c r="E120" s="31" t="s">
        <v>482</v>
      </c>
      <c r="F120" s="31" t="s">
        <v>178</v>
      </c>
      <c r="G120" s="31" t="s">
        <v>0</v>
      </c>
      <c r="H120" s="31" t="s">
        <v>0</v>
      </c>
      <c r="I120" s="31" t="s">
        <v>0</v>
      </c>
      <c r="J120" s="31" t="s">
        <v>0</v>
      </c>
      <c r="K120" s="31" t="s">
        <v>0</v>
      </c>
      <c r="L120" s="31" t="s">
        <v>0</v>
      </c>
      <c r="M120" s="31" t="s">
        <v>0</v>
      </c>
      <c r="N120" s="31" t="s">
        <v>0</v>
      </c>
      <c r="O120" s="31" t="s">
        <v>0</v>
      </c>
      <c r="P120" s="31" t="s">
        <v>0</v>
      </c>
      <c r="Q120" s="31" t="s">
        <v>0</v>
      </c>
      <c r="R120" s="31" t="s">
        <v>0</v>
      </c>
      <c r="S120" s="31" t="s">
        <v>0</v>
      </c>
      <c r="T120" s="31" t="s">
        <v>0</v>
      </c>
      <c r="U120" s="31" t="s">
        <v>0</v>
      </c>
      <c r="V120" s="31" t="s">
        <v>0</v>
      </c>
      <c r="W120" s="31" t="s">
        <v>0</v>
      </c>
      <c r="X120" s="31" t="s">
        <v>540</v>
      </c>
      <c r="Y120" s="31" t="s">
        <v>180</v>
      </c>
      <c r="Z120" s="31" t="s">
        <v>541</v>
      </c>
      <c r="AA120" s="31" t="s">
        <v>0</v>
      </c>
      <c r="AB120" s="31" t="s">
        <v>0</v>
      </c>
      <c r="AC120" s="31" t="s">
        <v>541</v>
      </c>
      <c r="AD120" s="31" t="s">
        <v>53</v>
      </c>
      <c r="AE120" s="31" t="s">
        <v>406</v>
      </c>
      <c r="AF120" s="33">
        <v>7333.4</v>
      </c>
      <c r="AG120" s="33">
        <v>6002.6</v>
      </c>
      <c r="AH120" s="33">
        <v>0</v>
      </c>
      <c r="AI120" s="33">
        <v>0</v>
      </c>
      <c r="AJ120" s="33">
        <v>7333.4</v>
      </c>
      <c r="AK120" s="33">
        <v>6002.6</v>
      </c>
      <c r="AL120" s="33">
        <v>0</v>
      </c>
      <c r="AM120" s="33">
        <v>0</v>
      </c>
      <c r="AN120" s="33">
        <v>0</v>
      </c>
      <c r="AO120" s="33">
        <v>0</v>
      </c>
      <c r="AP120" s="33">
        <f t="shared" si="32"/>
        <v>6521.8</v>
      </c>
      <c r="AQ120" s="33">
        <v>0</v>
      </c>
      <c r="AR120" s="33">
        <v>6521.8</v>
      </c>
      <c r="AS120" s="33">
        <v>0</v>
      </c>
      <c r="AT120" s="33">
        <v>0</v>
      </c>
      <c r="AU120" s="33">
        <f t="shared" si="33"/>
        <v>6782</v>
      </c>
      <c r="AV120" s="33">
        <v>0</v>
      </c>
      <c r="AW120" s="33">
        <v>6782</v>
      </c>
      <c r="AX120" s="33">
        <v>0</v>
      </c>
      <c r="AY120" s="33">
        <v>0</v>
      </c>
      <c r="AZ120" s="33">
        <f t="shared" si="34"/>
        <v>7052.5</v>
      </c>
      <c r="BA120" s="33">
        <v>0</v>
      </c>
      <c r="BB120" s="33">
        <v>7052.5</v>
      </c>
      <c r="BC120" s="33">
        <v>0</v>
      </c>
      <c r="BD120" s="33">
        <v>0</v>
      </c>
      <c r="BE120" s="33">
        <f t="shared" si="35"/>
        <v>7052.5</v>
      </c>
      <c r="BF120" s="33">
        <v>0</v>
      </c>
      <c r="BG120" s="33">
        <v>7052.5</v>
      </c>
      <c r="BH120" s="33">
        <v>0</v>
      </c>
      <c r="BI120" s="33">
        <v>0</v>
      </c>
      <c r="BJ120" s="33">
        <v>7333.4</v>
      </c>
      <c r="BK120" s="33">
        <v>6002.6</v>
      </c>
      <c r="BL120" s="33">
        <v>0</v>
      </c>
      <c r="BM120" s="33">
        <v>0</v>
      </c>
      <c r="BN120" s="33">
        <v>7333.4</v>
      </c>
      <c r="BO120" s="33">
        <v>6002.6</v>
      </c>
      <c r="BP120" s="33">
        <v>0</v>
      </c>
      <c r="BQ120" s="33">
        <v>0</v>
      </c>
      <c r="BR120" s="33">
        <v>0</v>
      </c>
      <c r="BS120" s="33">
        <v>0</v>
      </c>
      <c r="BT120" s="33">
        <f t="shared" si="36"/>
        <v>6521.8</v>
      </c>
      <c r="BU120" s="33">
        <v>0</v>
      </c>
      <c r="BV120" s="33">
        <v>6521.8</v>
      </c>
      <c r="BW120" s="33">
        <v>0</v>
      </c>
      <c r="BX120" s="33">
        <v>0</v>
      </c>
      <c r="BY120" s="33">
        <f t="shared" si="37"/>
        <v>6782</v>
      </c>
      <c r="BZ120" s="33">
        <v>0</v>
      </c>
      <c r="CA120" s="33">
        <v>6782</v>
      </c>
      <c r="CB120" s="33">
        <v>0</v>
      </c>
      <c r="CC120" s="33">
        <v>0</v>
      </c>
      <c r="CD120" s="33">
        <v>7052.5</v>
      </c>
      <c r="CE120" s="33">
        <v>0</v>
      </c>
      <c r="CF120" s="33">
        <v>7052.5</v>
      </c>
      <c r="CG120" s="33">
        <v>0</v>
      </c>
      <c r="CH120" s="33">
        <v>0</v>
      </c>
      <c r="CI120" s="33">
        <f t="shared" si="38"/>
        <v>7052.5</v>
      </c>
      <c r="CJ120" s="33">
        <v>0</v>
      </c>
      <c r="CK120" s="33">
        <v>7052.5</v>
      </c>
      <c r="CL120" s="33">
        <v>0</v>
      </c>
      <c r="CM120" s="33">
        <v>0</v>
      </c>
      <c r="CN120" s="33">
        <v>6002.6</v>
      </c>
      <c r="CO120" s="33">
        <v>0</v>
      </c>
      <c r="CP120" s="33">
        <v>6002.6</v>
      </c>
      <c r="CQ120" s="33">
        <v>0</v>
      </c>
      <c r="CR120" s="33">
        <v>0</v>
      </c>
      <c r="CS120" s="33">
        <f t="shared" si="28"/>
        <v>6521.8</v>
      </c>
      <c r="CT120" s="33">
        <f t="shared" si="28"/>
        <v>0</v>
      </c>
      <c r="CU120" s="33">
        <f t="shared" si="28"/>
        <v>6521.8</v>
      </c>
      <c r="CV120" s="33">
        <f t="shared" si="28"/>
        <v>0</v>
      </c>
      <c r="CW120" s="33">
        <f t="shared" si="28"/>
        <v>0</v>
      </c>
      <c r="CX120" s="33">
        <f t="shared" si="26"/>
        <v>6782</v>
      </c>
      <c r="CY120" s="33">
        <f t="shared" si="26"/>
        <v>0</v>
      </c>
      <c r="CZ120" s="33">
        <f t="shared" si="26"/>
        <v>6782</v>
      </c>
      <c r="DA120" s="33">
        <f t="shared" si="26"/>
        <v>0</v>
      </c>
      <c r="DB120" s="33">
        <f t="shared" si="26"/>
        <v>0</v>
      </c>
      <c r="DC120" s="33">
        <v>6002.6</v>
      </c>
      <c r="DD120" s="33">
        <v>0</v>
      </c>
      <c r="DE120" s="33">
        <v>6002.6</v>
      </c>
      <c r="DF120" s="33">
        <v>0</v>
      </c>
      <c r="DG120" s="33">
        <v>0</v>
      </c>
      <c r="DH120" s="33">
        <f t="shared" si="29"/>
        <v>6521.8</v>
      </c>
      <c r="DI120" s="33">
        <f t="shared" si="29"/>
        <v>0</v>
      </c>
      <c r="DJ120" s="33">
        <f t="shared" si="29"/>
        <v>6521.8</v>
      </c>
      <c r="DK120" s="33">
        <f t="shared" si="29"/>
        <v>0</v>
      </c>
      <c r="DL120" s="33">
        <f t="shared" si="29"/>
        <v>0</v>
      </c>
      <c r="DM120" s="33">
        <f t="shared" si="27"/>
        <v>6782</v>
      </c>
      <c r="DN120" s="33">
        <f t="shared" si="27"/>
        <v>0</v>
      </c>
      <c r="DO120" s="33">
        <f t="shared" si="27"/>
        <v>6782</v>
      </c>
      <c r="DP120" s="33">
        <f t="shared" si="27"/>
        <v>0</v>
      </c>
      <c r="DQ120" s="33">
        <f t="shared" si="27"/>
        <v>0</v>
      </c>
      <c r="DR120" s="33" t="s">
        <v>183</v>
      </c>
    </row>
    <row r="121" spans="1:122" ht="265.89999999999998" customHeight="1" x14ac:dyDescent="0.2">
      <c r="A121" s="32" t="s">
        <v>537</v>
      </c>
      <c r="B121" s="43" t="s">
        <v>0</v>
      </c>
      <c r="C121" s="44" t="s">
        <v>0</v>
      </c>
      <c r="D121" s="31" t="s">
        <v>0</v>
      </c>
      <c r="E121" s="31" t="s">
        <v>0</v>
      </c>
      <c r="F121" s="31" t="s">
        <v>0</v>
      </c>
      <c r="G121" s="31" t="s">
        <v>0</v>
      </c>
      <c r="H121" s="31" t="s">
        <v>0</v>
      </c>
      <c r="I121" s="31" t="s">
        <v>0</v>
      </c>
      <c r="J121" s="31" t="s">
        <v>0</v>
      </c>
      <c r="K121" s="31" t="s">
        <v>0</v>
      </c>
      <c r="L121" s="31" t="s">
        <v>0</v>
      </c>
      <c r="M121" s="31" t="s">
        <v>0</v>
      </c>
      <c r="N121" s="31" t="s">
        <v>0</v>
      </c>
      <c r="O121" s="31" t="s">
        <v>0</v>
      </c>
      <c r="P121" s="31" t="s">
        <v>0</v>
      </c>
      <c r="Q121" s="31" t="s">
        <v>0</v>
      </c>
      <c r="R121" s="31" t="s">
        <v>0</v>
      </c>
      <c r="S121" s="31" t="s">
        <v>0</v>
      </c>
      <c r="T121" s="31" t="s">
        <v>0</v>
      </c>
      <c r="U121" s="31" t="s">
        <v>0</v>
      </c>
      <c r="V121" s="31" t="s">
        <v>0</v>
      </c>
      <c r="W121" s="31" t="s">
        <v>0</v>
      </c>
      <c r="X121" s="31" t="s">
        <v>542</v>
      </c>
      <c r="Y121" s="31" t="s">
        <v>180</v>
      </c>
      <c r="Z121" s="31" t="s">
        <v>543</v>
      </c>
      <c r="AA121" s="31" t="s">
        <v>0</v>
      </c>
      <c r="AB121" s="31" t="s">
        <v>0</v>
      </c>
      <c r="AC121" s="31" t="s">
        <v>543</v>
      </c>
      <c r="AD121" s="31" t="s">
        <v>53</v>
      </c>
      <c r="AE121" s="31" t="s">
        <v>0</v>
      </c>
      <c r="AF121" s="33">
        <v>0</v>
      </c>
      <c r="AG121" s="33">
        <v>0</v>
      </c>
      <c r="AH121" s="33">
        <v>0</v>
      </c>
      <c r="AI121" s="33">
        <v>0</v>
      </c>
      <c r="AJ121" s="33">
        <v>0</v>
      </c>
      <c r="AK121" s="33">
        <v>0</v>
      </c>
      <c r="AL121" s="33">
        <v>0</v>
      </c>
      <c r="AM121" s="33">
        <v>0</v>
      </c>
      <c r="AN121" s="33">
        <v>0</v>
      </c>
      <c r="AO121" s="33">
        <v>0</v>
      </c>
      <c r="AP121" s="33">
        <f t="shared" si="32"/>
        <v>0</v>
      </c>
      <c r="AQ121" s="33">
        <v>0</v>
      </c>
      <c r="AR121" s="33">
        <v>0</v>
      </c>
      <c r="AS121" s="33">
        <v>0</v>
      </c>
      <c r="AT121" s="33">
        <v>0</v>
      </c>
      <c r="AU121" s="33">
        <f t="shared" si="33"/>
        <v>0</v>
      </c>
      <c r="AV121" s="33">
        <v>0</v>
      </c>
      <c r="AW121" s="33">
        <v>0</v>
      </c>
      <c r="AX121" s="33">
        <v>0</v>
      </c>
      <c r="AY121" s="33">
        <v>0</v>
      </c>
      <c r="AZ121" s="33">
        <f t="shared" si="34"/>
        <v>0</v>
      </c>
      <c r="BA121" s="33">
        <v>0</v>
      </c>
      <c r="BB121" s="33">
        <v>0</v>
      </c>
      <c r="BC121" s="33">
        <v>0</v>
      </c>
      <c r="BD121" s="33">
        <v>0</v>
      </c>
      <c r="BE121" s="33">
        <f t="shared" si="35"/>
        <v>0</v>
      </c>
      <c r="BF121" s="33">
        <v>0</v>
      </c>
      <c r="BG121" s="33">
        <v>0</v>
      </c>
      <c r="BH121" s="33">
        <v>0</v>
      </c>
      <c r="BI121" s="33">
        <v>0</v>
      </c>
      <c r="BJ121" s="33">
        <v>0</v>
      </c>
      <c r="BK121" s="33">
        <v>0</v>
      </c>
      <c r="BL121" s="33">
        <v>0</v>
      </c>
      <c r="BM121" s="33">
        <v>0</v>
      </c>
      <c r="BN121" s="33">
        <v>0</v>
      </c>
      <c r="BO121" s="33">
        <v>0</v>
      </c>
      <c r="BP121" s="33">
        <v>0</v>
      </c>
      <c r="BQ121" s="33">
        <v>0</v>
      </c>
      <c r="BR121" s="33">
        <v>0</v>
      </c>
      <c r="BS121" s="33">
        <v>0</v>
      </c>
      <c r="BT121" s="33">
        <f t="shared" si="36"/>
        <v>0</v>
      </c>
      <c r="BU121" s="33">
        <v>0</v>
      </c>
      <c r="BV121" s="33">
        <v>0</v>
      </c>
      <c r="BW121" s="33">
        <v>0</v>
      </c>
      <c r="BX121" s="33">
        <v>0</v>
      </c>
      <c r="BY121" s="33">
        <f t="shared" si="37"/>
        <v>0</v>
      </c>
      <c r="BZ121" s="33">
        <v>0</v>
      </c>
      <c r="CA121" s="33">
        <v>0</v>
      </c>
      <c r="CB121" s="33">
        <v>0</v>
      </c>
      <c r="CC121" s="33">
        <v>0</v>
      </c>
      <c r="CD121" s="33">
        <v>0</v>
      </c>
      <c r="CE121" s="33">
        <v>0</v>
      </c>
      <c r="CF121" s="33">
        <v>0</v>
      </c>
      <c r="CG121" s="33">
        <v>0</v>
      </c>
      <c r="CH121" s="33">
        <v>0</v>
      </c>
      <c r="CI121" s="33">
        <f t="shared" si="38"/>
        <v>0</v>
      </c>
      <c r="CJ121" s="33">
        <v>0</v>
      </c>
      <c r="CK121" s="33">
        <v>0</v>
      </c>
      <c r="CL121" s="33">
        <v>0</v>
      </c>
      <c r="CM121" s="33">
        <v>0</v>
      </c>
      <c r="CN121" s="33">
        <v>0</v>
      </c>
      <c r="CO121" s="33">
        <v>0</v>
      </c>
      <c r="CP121" s="33">
        <v>0</v>
      </c>
      <c r="CQ121" s="33">
        <v>0</v>
      </c>
      <c r="CR121" s="33">
        <v>0</v>
      </c>
      <c r="CS121" s="33">
        <f t="shared" si="28"/>
        <v>0</v>
      </c>
      <c r="CT121" s="33">
        <f t="shared" si="28"/>
        <v>0</v>
      </c>
      <c r="CU121" s="33">
        <f t="shared" si="28"/>
        <v>0</v>
      </c>
      <c r="CV121" s="33">
        <f t="shared" si="28"/>
        <v>0</v>
      </c>
      <c r="CW121" s="33">
        <f t="shared" si="28"/>
        <v>0</v>
      </c>
      <c r="CX121" s="33">
        <f t="shared" si="26"/>
        <v>0</v>
      </c>
      <c r="CY121" s="33">
        <f t="shared" si="26"/>
        <v>0</v>
      </c>
      <c r="CZ121" s="33">
        <f t="shared" si="26"/>
        <v>0</v>
      </c>
      <c r="DA121" s="33">
        <f t="shared" si="26"/>
        <v>0</v>
      </c>
      <c r="DB121" s="33">
        <f t="shared" si="26"/>
        <v>0</v>
      </c>
      <c r="DC121" s="33">
        <v>0</v>
      </c>
      <c r="DD121" s="33">
        <v>0</v>
      </c>
      <c r="DE121" s="33">
        <v>0</v>
      </c>
      <c r="DF121" s="33">
        <v>0</v>
      </c>
      <c r="DG121" s="33">
        <v>0</v>
      </c>
      <c r="DH121" s="33">
        <f t="shared" si="29"/>
        <v>0</v>
      </c>
      <c r="DI121" s="33">
        <f t="shared" si="29"/>
        <v>0</v>
      </c>
      <c r="DJ121" s="33">
        <f t="shared" si="29"/>
        <v>0</v>
      </c>
      <c r="DK121" s="33">
        <f t="shared" si="29"/>
        <v>0</v>
      </c>
      <c r="DL121" s="33">
        <f t="shared" si="29"/>
        <v>0</v>
      </c>
      <c r="DM121" s="33">
        <f t="shared" si="27"/>
        <v>0</v>
      </c>
      <c r="DN121" s="33">
        <f t="shared" si="27"/>
        <v>0</v>
      </c>
      <c r="DO121" s="33">
        <f t="shared" si="27"/>
        <v>0</v>
      </c>
      <c r="DP121" s="33">
        <f t="shared" si="27"/>
        <v>0</v>
      </c>
      <c r="DQ121" s="33">
        <f t="shared" si="27"/>
        <v>0</v>
      </c>
      <c r="DR121" s="33" t="s">
        <v>0</v>
      </c>
    </row>
    <row r="122" spans="1:122" ht="47.65" customHeight="1" x14ac:dyDescent="0.2">
      <c r="A122" s="32" t="s">
        <v>537</v>
      </c>
      <c r="B122" s="43" t="s">
        <v>0</v>
      </c>
      <c r="C122" s="44" t="s">
        <v>0</v>
      </c>
      <c r="D122" s="31" t="s">
        <v>0</v>
      </c>
      <c r="E122" s="31" t="s">
        <v>0</v>
      </c>
      <c r="F122" s="31" t="s">
        <v>0</v>
      </c>
      <c r="G122" s="31" t="s">
        <v>0</v>
      </c>
      <c r="H122" s="31" t="s">
        <v>0</v>
      </c>
      <c r="I122" s="31" t="s">
        <v>0</v>
      </c>
      <c r="J122" s="31" t="s">
        <v>0</v>
      </c>
      <c r="K122" s="31" t="s">
        <v>0</v>
      </c>
      <c r="L122" s="31" t="s">
        <v>0</v>
      </c>
      <c r="M122" s="31" t="s">
        <v>0</v>
      </c>
      <c r="N122" s="31" t="s">
        <v>0</v>
      </c>
      <c r="O122" s="31" t="s">
        <v>0</v>
      </c>
      <c r="P122" s="31" t="s">
        <v>0</v>
      </c>
      <c r="Q122" s="31" t="s">
        <v>0</v>
      </c>
      <c r="R122" s="31" t="s">
        <v>0</v>
      </c>
      <c r="S122" s="31" t="s">
        <v>0</v>
      </c>
      <c r="T122" s="31" t="s">
        <v>0</v>
      </c>
      <c r="U122" s="31" t="s">
        <v>0</v>
      </c>
      <c r="V122" s="31" t="s">
        <v>0</v>
      </c>
      <c r="W122" s="31" t="s">
        <v>0</v>
      </c>
      <c r="X122" s="31" t="s">
        <v>478</v>
      </c>
      <c r="Y122" s="31" t="s">
        <v>479</v>
      </c>
      <c r="Z122" s="31" t="s">
        <v>480</v>
      </c>
      <c r="AA122" s="31" t="s">
        <v>0</v>
      </c>
      <c r="AB122" s="31" t="s">
        <v>0</v>
      </c>
      <c r="AC122" s="31" t="s">
        <v>480</v>
      </c>
      <c r="AD122" s="31" t="s">
        <v>53</v>
      </c>
      <c r="AE122" s="31" t="s">
        <v>0</v>
      </c>
      <c r="AF122" s="33">
        <v>0</v>
      </c>
      <c r="AG122" s="33">
        <v>0</v>
      </c>
      <c r="AH122" s="33">
        <v>0</v>
      </c>
      <c r="AI122" s="33">
        <v>0</v>
      </c>
      <c r="AJ122" s="33">
        <v>0</v>
      </c>
      <c r="AK122" s="33">
        <v>0</v>
      </c>
      <c r="AL122" s="33">
        <v>0</v>
      </c>
      <c r="AM122" s="33">
        <v>0</v>
      </c>
      <c r="AN122" s="33">
        <v>0</v>
      </c>
      <c r="AO122" s="33">
        <v>0</v>
      </c>
      <c r="AP122" s="33">
        <f t="shared" si="32"/>
        <v>0</v>
      </c>
      <c r="AQ122" s="33">
        <v>0</v>
      </c>
      <c r="AR122" s="33">
        <v>0</v>
      </c>
      <c r="AS122" s="33">
        <v>0</v>
      </c>
      <c r="AT122" s="33">
        <v>0</v>
      </c>
      <c r="AU122" s="33">
        <f t="shared" si="33"/>
        <v>0</v>
      </c>
      <c r="AV122" s="33">
        <v>0</v>
      </c>
      <c r="AW122" s="33">
        <v>0</v>
      </c>
      <c r="AX122" s="33">
        <v>0</v>
      </c>
      <c r="AY122" s="33">
        <v>0</v>
      </c>
      <c r="AZ122" s="33">
        <f t="shared" si="34"/>
        <v>0</v>
      </c>
      <c r="BA122" s="33">
        <v>0</v>
      </c>
      <c r="BB122" s="33">
        <v>0</v>
      </c>
      <c r="BC122" s="33">
        <v>0</v>
      </c>
      <c r="BD122" s="33">
        <v>0</v>
      </c>
      <c r="BE122" s="33">
        <f t="shared" si="35"/>
        <v>0</v>
      </c>
      <c r="BF122" s="33">
        <v>0</v>
      </c>
      <c r="BG122" s="33">
        <v>0</v>
      </c>
      <c r="BH122" s="33">
        <v>0</v>
      </c>
      <c r="BI122" s="33">
        <v>0</v>
      </c>
      <c r="BJ122" s="33">
        <v>0</v>
      </c>
      <c r="BK122" s="33">
        <v>0</v>
      </c>
      <c r="BL122" s="33">
        <v>0</v>
      </c>
      <c r="BM122" s="33">
        <v>0</v>
      </c>
      <c r="BN122" s="33">
        <v>0</v>
      </c>
      <c r="BO122" s="33">
        <v>0</v>
      </c>
      <c r="BP122" s="33">
        <v>0</v>
      </c>
      <c r="BQ122" s="33">
        <v>0</v>
      </c>
      <c r="BR122" s="33">
        <v>0</v>
      </c>
      <c r="BS122" s="33">
        <v>0</v>
      </c>
      <c r="BT122" s="33">
        <f t="shared" si="36"/>
        <v>0</v>
      </c>
      <c r="BU122" s="33">
        <v>0</v>
      </c>
      <c r="BV122" s="33">
        <v>0</v>
      </c>
      <c r="BW122" s="33">
        <v>0</v>
      </c>
      <c r="BX122" s="33">
        <v>0</v>
      </c>
      <c r="BY122" s="33">
        <f t="shared" si="37"/>
        <v>0</v>
      </c>
      <c r="BZ122" s="33">
        <v>0</v>
      </c>
      <c r="CA122" s="33">
        <v>0</v>
      </c>
      <c r="CB122" s="33">
        <v>0</v>
      </c>
      <c r="CC122" s="33">
        <v>0</v>
      </c>
      <c r="CD122" s="33">
        <v>0</v>
      </c>
      <c r="CE122" s="33">
        <v>0</v>
      </c>
      <c r="CF122" s="33">
        <v>0</v>
      </c>
      <c r="CG122" s="33">
        <v>0</v>
      </c>
      <c r="CH122" s="33">
        <v>0</v>
      </c>
      <c r="CI122" s="33">
        <f t="shared" si="38"/>
        <v>0</v>
      </c>
      <c r="CJ122" s="33">
        <v>0</v>
      </c>
      <c r="CK122" s="33">
        <v>0</v>
      </c>
      <c r="CL122" s="33">
        <v>0</v>
      </c>
      <c r="CM122" s="33">
        <v>0</v>
      </c>
      <c r="CN122" s="33">
        <v>0</v>
      </c>
      <c r="CO122" s="33">
        <v>0</v>
      </c>
      <c r="CP122" s="33">
        <v>0</v>
      </c>
      <c r="CQ122" s="33">
        <v>0</v>
      </c>
      <c r="CR122" s="33">
        <v>0</v>
      </c>
      <c r="CS122" s="33">
        <f t="shared" si="28"/>
        <v>0</v>
      </c>
      <c r="CT122" s="33">
        <f t="shared" si="28"/>
        <v>0</v>
      </c>
      <c r="CU122" s="33">
        <f t="shared" si="28"/>
        <v>0</v>
      </c>
      <c r="CV122" s="33">
        <f t="shared" si="28"/>
        <v>0</v>
      </c>
      <c r="CW122" s="33">
        <f t="shared" si="28"/>
        <v>0</v>
      </c>
      <c r="CX122" s="33">
        <f t="shared" si="26"/>
        <v>0</v>
      </c>
      <c r="CY122" s="33">
        <f t="shared" si="26"/>
        <v>0</v>
      </c>
      <c r="CZ122" s="33">
        <f t="shared" si="26"/>
        <v>0</v>
      </c>
      <c r="DA122" s="33">
        <f t="shared" si="26"/>
        <v>0</v>
      </c>
      <c r="DB122" s="33">
        <f t="shared" si="26"/>
        <v>0</v>
      </c>
      <c r="DC122" s="33">
        <v>0</v>
      </c>
      <c r="DD122" s="33">
        <v>0</v>
      </c>
      <c r="DE122" s="33">
        <v>0</v>
      </c>
      <c r="DF122" s="33">
        <v>0</v>
      </c>
      <c r="DG122" s="33">
        <v>0</v>
      </c>
      <c r="DH122" s="33">
        <f t="shared" si="29"/>
        <v>0</v>
      </c>
      <c r="DI122" s="33">
        <f t="shared" si="29"/>
        <v>0</v>
      </c>
      <c r="DJ122" s="33">
        <f t="shared" si="29"/>
        <v>0</v>
      </c>
      <c r="DK122" s="33">
        <f t="shared" si="29"/>
        <v>0</v>
      </c>
      <c r="DL122" s="33">
        <f t="shared" si="29"/>
        <v>0</v>
      </c>
      <c r="DM122" s="33">
        <f t="shared" si="27"/>
        <v>0</v>
      </c>
      <c r="DN122" s="33">
        <f t="shared" si="27"/>
        <v>0</v>
      </c>
      <c r="DO122" s="33">
        <f t="shared" si="27"/>
        <v>0</v>
      </c>
      <c r="DP122" s="33">
        <f t="shared" si="27"/>
        <v>0</v>
      </c>
      <c r="DQ122" s="33">
        <f t="shared" si="27"/>
        <v>0</v>
      </c>
      <c r="DR122" s="33" t="s">
        <v>0</v>
      </c>
    </row>
    <row r="123" spans="1:122" ht="108.2" customHeight="1" x14ac:dyDescent="0.2">
      <c r="A123" s="32" t="s">
        <v>537</v>
      </c>
      <c r="B123" s="43" t="s">
        <v>0</v>
      </c>
      <c r="C123" s="44" t="s">
        <v>0</v>
      </c>
      <c r="D123" s="31" t="s">
        <v>0</v>
      </c>
      <c r="E123" s="31" t="s">
        <v>0</v>
      </c>
      <c r="F123" s="31" t="s">
        <v>0</v>
      </c>
      <c r="G123" s="31" t="s">
        <v>0</v>
      </c>
      <c r="H123" s="31" t="s">
        <v>0</v>
      </c>
      <c r="I123" s="31" t="s">
        <v>0</v>
      </c>
      <c r="J123" s="31" t="s">
        <v>0</v>
      </c>
      <c r="K123" s="31" t="s">
        <v>0</v>
      </c>
      <c r="L123" s="31" t="s">
        <v>0</v>
      </c>
      <c r="M123" s="31" t="s">
        <v>0</v>
      </c>
      <c r="N123" s="31" t="s">
        <v>0</v>
      </c>
      <c r="O123" s="31" t="s">
        <v>0</v>
      </c>
      <c r="P123" s="31" t="s">
        <v>0</v>
      </c>
      <c r="Q123" s="31" t="s">
        <v>0</v>
      </c>
      <c r="R123" s="31" t="s">
        <v>0</v>
      </c>
      <c r="S123" s="31" t="s">
        <v>0</v>
      </c>
      <c r="T123" s="31" t="s">
        <v>0</v>
      </c>
      <c r="U123" s="31" t="s">
        <v>0</v>
      </c>
      <c r="V123" s="31" t="s">
        <v>0</v>
      </c>
      <c r="W123" s="31" t="s">
        <v>0</v>
      </c>
      <c r="X123" s="31" t="s">
        <v>409</v>
      </c>
      <c r="Y123" s="31" t="s">
        <v>180</v>
      </c>
      <c r="Z123" s="31" t="s">
        <v>307</v>
      </c>
      <c r="AA123" s="31" t="s">
        <v>0</v>
      </c>
      <c r="AB123" s="31" t="s">
        <v>0</v>
      </c>
      <c r="AC123" s="31" t="s">
        <v>307</v>
      </c>
      <c r="AD123" s="31" t="s">
        <v>53</v>
      </c>
      <c r="AE123" s="31" t="s">
        <v>0</v>
      </c>
      <c r="AF123" s="33">
        <v>0</v>
      </c>
      <c r="AG123" s="33">
        <v>0</v>
      </c>
      <c r="AH123" s="33">
        <v>0</v>
      </c>
      <c r="AI123" s="33">
        <v>0</v>
      </c>
      <c r="AJ123" s="33">
        <v>0</v>
      </c>
      <c r="AK123" s="33">
        <v>0</v>
      </c>
      <c r="AL123" s="33">
        <v>0</v>
      </c>
      <c r="AM123" s="33">
        <v>0</v>
      </c>
      <c r="AN123" s="33">
        <v>0</v>
      </c>
      <c r="AO123" s="33">
        <v>0</v>
      </c>
      <c r="AP123" s="33">
        <f t="shared" si="32"/>
        <v>0</v>
      </c>
      <c r="AQ123" s="33">
        <v>0</v>
      </c>
      <c r="AR123" s="33">
        <v>0</v>
      </c>
      <c r="AS123" s="33">
        <v>0</v>
      </c>
      <c r="AT123" s="33">
        <v>0</v>
      </c>
      <c r="AU123" s="33">
        <f t="shared" si="33"/>
        <v>0</v>
      </c>
      <c r="AV123" s="33">
        <v>0</v>
      </c>
      <c r="AW123" s="33">
        <v>0</v>
      </c>
      <c r="AX123" s="33">
        <v>0</v>
      </c>
      <c r="AY123" s="33">
        <v>0</v>
      </c>
      <c r="AZ123" s="33">
        <f t="shared" si="34"/>
        <v>0</v>
      </c>
      <c r="BA123" s="33">
        <v>0</v>
      </c>
      <c r="BB123" s="33">
        <v>0</v>
      </c>
      <c r="BC123" s="33">
        <v>0</v>
      </c>
      <c r="BD123" s="33">
        <v>0</v>
      </c>
      <c r="BE123" s="33">
        <f t="shared" si="35"/>
        <v>0</v>
      </c>
      <c r="BF123" s="33">
        <v>0</v>
      </c>
      <c r="BG123" s="33">
        <v>0</v>
      </c>
      <c r="BH123" s="33">
        <v>0</v>
      </c>
      <c r="BI123" s="33">
        <v>0</v>
      </c>
      <c r="BJ123" s="33">
        <v>0</v>
      </c>
      <c r="BK123" s="33">
        <v>0</v>
      </c>
      <c r="BL123" s="33">
        <v>0</v>
      </c>
      <c r="BM123" s="33">
        <v>0</v>
      </c>
      <c r="BN123" s="33">
        <v>0</v>
      </c>
      <c r="BO123" s="33">
        <v>0</v>
      </c>
      <c r="BP123" s="33">
        <v>0</v>
      </c>
      <c r="BQ123" s="33">
        <v>0</v>
      </c>
      <c r="BR123" s="33">
        <v>0</v>
      </c>
      <c r="BS123" s="33">
        <v>0</v>
      </c>
      <c r="BT123" s="33">
        <f t="shared" si="36"/>
        <v>0</v>
      </c>
      <c r="BU123" s="33">
        <v>0</v>
      </c>
      <c r="BV123" s="33">
        <v>0</v>
      </c>
      <c r="BW123" s="33">
        <v>0</v>
      </c>
      <c r="BX123" s="33">
        <v>0</v>
      </c>
      <c r="BY123" s="33">
        <f t="shared" si="37"/>
        <v>0</v>
      </c>
      <c r="BZ123" s="33">
        <v>0</v>
      </c>
      <c r="CA123" s="33">
        <v>0</v>
      </c>
      <c r="CB123" s="33">
        <v>0</v>
      </c>
      <c r="CC123" s="33">
        <v>0</v>
      </c>
      <c r="CD123" s="33">
        <v>0</v>
      </c>
      <c r="CE123" s="33">
        <v>0</v>
      </c>
      <c r="CF123" s="33">
        <v>0</v>
      </c>
      <c r="CG123" s="33">
        <v>0</v>
      </c>
      <c r="CH123" s="33">
        <v>0</v>
      </c>
      <c r="CI123" s="33">
        <f t="shared" si="38"/>
        <v>0</v>
      </c>
      <c r="CJ123" s="33">
        <v>0</v>
      </c>
      <c r="CK123" s="33">
        <v>0</v>
      </c>
      <c r="CL123" s="33">
        <v>0</v>
      </c>
      <c r="CM123" s="33">
        <v>0</v>
      </c>
      <c r="CN123" s="33">
        <v>0</v>
      </c>
      <c r="CO123" s="33">
        <v>0</v>
      </c>
      <c r="CP123" s="33">
        <v>0</v>
      </c>
      <c r="CQ123" s="33">
        <v>0</v>
      </c>
      <c r="CR123" s="33">
        <v>0</v>
      </c>
      <c r="CS123" s="33">
        <f t="shared" si="28"/>
        <v>0</v>
      </c>
      <c r="CT123" s="33">
        <f t="shared" si="28"/>
        <v>0</v>
      </c>
      <c r="CU123" s="33">
        <f t="shared" si="28"/>
        <v>0</v>
      </c>
      <c r="CV123" s="33">
        <f t="shared" si="28"/>
        <v>0</v>
      </c>
      <c r="CW123" s="33">
        <f t="shared" si="28"/>
        <v>0</v>
      </c>
      <c r="CX123" s="33">
        <f t="shared" si="26"/>
        <v>0</v>
      </c>
      <c r="CY123" s="33">
        <f t="shared" si="26"/>
        <v>0</v>
      </c>
      <c r="CZ123" s="33">
        <f t="shared" si="26"/>
        <v>0</v>
      </c>
      <c r="DA123" s="33">
        <f t="shared" si="26"/>
        <v>0</v>
      </c>
      <c r="DB123" s="33">
        <f t="shared" si="26"/>
        <v>0</v>
      </c>
      <c r="DC123" s="33">
        <v>0</v>
      </c>
      <c r="DD123" s="33">
        <v>0</v>
      </c>
      <c r="DE123" s="33">
        <v>0</v>
      </c>
      <c r="DF123" s="33">
        <v>0</v>
      </c>
      <c r="DG123" s="33">
        <v>0</v>
      </c>
      <c r="DH123" s="33">
        <f t="shared" si="29"/>
        <v>0</v>
      </c>
      <c r="DI123" s="33">
        <f t="shared" si="29"/>
        <v>0</v>
      </c>
      <c r="DJ123" s="33">
        <f t="shared" si="29"/>
        <v>0</v>
      </c>
      <c r="DK123" s="33">
        <f t="shared" si="29"/>
        <v>0</v>
      </c>
      <c r="DL123" s="33">
        <f t="shared" si="29"/>
        <v>0</v>
      </c>
      <c r="DM123" s="33">
        <f t="shared" si="27"/>
        <v>0</v>
      </c>
      <c r="DN123" s="33">
        <f t="shared" si="27"/>
        <v>0</v>
      </c>
      <c r="DO123" s="33">
        <f t="shared" si="27"/>
        <v>0</v>
      </c>
      <c r="DP123" s="33">
        <f t="shared" si="27"/>
        <v>0</v>
      </c>
      <c r="DQ123" s="33">
        <f t="shared" si="27"/>
        <v>0</v>
      </c>
      <c r="DR123" s="33" t="s">
        <v>0</v>
      </c>
    </row>
    <row r="124" spans="1:122" ht="120.4" customHeight="1" x14ac:dyDescent="0.2">
      <c r="A124" s="32" t="s">
        <v>537</v>
      </c>
      <c r="B124" s="43" t="s">
        <v>0</v>
      </c>
      <c r="C124" s="44" t="s">
        <v>0</v>
      </c>
      <c r="D124" s="31" t="s">
        <v>0</v>
      </c>
      <c r="E124" s="31" t="s">
        <v>0</v>
      </c>
      <c r="F124" s="31" t="s">
        <v>0</v>
      </c>
      <c r="G124" s="31" t="s">
        <v>544</v>
      </c>
      <c r="H124" s="31" t="s">
        <v>180</v>
      </c>
      <c r="I124" s="31" t="s">
        <v>238</v>
      </c>
      <c r="J124" s="31" t="s">
        <v>63</v>
      </c>
      <c r="K124" s="31" t="s">
        <v>0</v>
      </c>
      <c r="L124" s="31" t="s">
        <v>0</v>
      </c>
      <c r="M124" s="31" t="s">
        <v>0</v>
      </c>
      <c r="N124" s="31" t="s">
        <v>0</v>
      </c>
      <c r="O124" s="31" t="s">
        <v>0</v>
      </c>
      <c r="P124" s="31" t="s">
        <v>0</v>
      </c>
      <c r="Q124" s="31" t="s">
        <v>0</v>
      </c>
      <c r="R124" s="31" t="s">
        <v>0</v>
      </c>
      <c r="S124" s="31" t="s">
        <v>0</v>
      </c>
      <c r="T124" s="31" t="s">
        <v>0</v>
      </c>
      <c r="U124" s="31" t="s">
        <v>0</v>
      </c>
      <c r="V124" s="31" t="s">
        <v>0</v>
      </c>
      <c r="W124" s="31" t="s">
        <v>0</v>
      </c>
      <c r="X124" s="31" t="s">
        <v>0</v>
      </c>
      <c r="Y124" s="31" t="s">
        <v>0</v>
      </c>
      <c r="Z124" s="31" t="s">
        <v>0</v>
      </c>
      <c r="AA124" s="31" t="s">
        <v>0</v>
      </c>
      <c r="AB124" s="31" t="s">
        <v>0</v>
      </c>
      <c r="AC124" s="31" t="s">
        <v>0</v>
      </c>
      <c r="AD124" s="31" t="s">
        <v>53</v>
      </c>
      <c r="AE124" s="31" t="s">
        <v>406</v>
      </c>
      <c r="AF124" s="33">
        <v>7333.4</v>
      </c>
      <c r="AG124" s="33">
        <v>6002.6</v>
      </c>
      <c r="AH124" s="33">
        <v>0</v>
      </c>
      <c r="AI124" s="33">
        <v>0</v>
      </c>
      <c r="AJ124" s="33">
        <v>7333.4</v>
      </c>
      <c r="AK124" s="33">
        <v>6002.6</v>
      </c>
      <c r="AL124" s="33">
        <v>0</v>
      </c>
      <c r="AM124" s="33">
        <v>0</v>
      </c>
      <c r="AN124" s="33">
        <v>0</v>
      </c>
      <c r="AO124" s="33">
        <v>0</v>
      </c>
      <c r="AP124" s="33">
        <f t="shared" si="32"/>
        <v>6521.8</v>
      </c>
      <c r="AQ124" s="33">
        <v>0</v>
      </c>
      <c r="AR124" s="33">
        <v>6521.8</v>
      </c>
      <c r="AS124" s="33">
        <v>0</v>
      </c>
      <c r="AT124" s="33">
        <v>0</v>
      </c>
      <c r="AU124" s="33">
        <f t="shared" si="33"/>
        <v>6782</v>
      </c>
      <c r="AV124" s="33">
        <v>0</v>
      </c>
      <c r="AW124" s="33">
        <v>6782</v>
      </c>
      <c r="AX124" s="33">
        <v>0</v>
      </c>
      <c r="AY124" s="33">
        <v>0</v>
      </c>
      <c r="AZ124" s="33">
        <f t="shared" si="34"/>
        <v>7052.5</v>
      </c>
      <c r="BA124" s="33">
        <v>0</v>
      </c>
      <c r="BB124" s="33">
        <v>7052.5</v>
      </c>
      <c r="BC124" s="33">
        <v>0</v>
      </c>
      <c r="BD124" s="33">
        <v>0</v>
      </c>
      <c r="BE124" s="33">
        <f t="shared" si="35"/>
        <v>7052.5</v>
      </c>
      <c r="BF124" s="33">
        <v>0</v>
      </c>
      <c r="BG124" s="33">
        <v>7052.5</v>
      </c>
      <c r="BH124" s="33">
        <v>0</v>
      </c>
      <c r="BI124" s="33">
        <v>0</v>
      </c>
      <c r="BJ124" s="33">
        <v>7333.4</v>
      </c>
      <c r="BK124" s="33">
        <v>6002.6</v>
      </c>
      <c r="BL124" s="33">
        <v>0</v>
      </c>
      <c r="BM124" s="33">
        <v>0</v>
      </c>
      <c r="BN124" s="33">
        <v>7333.4</v>
      </c>
      <c r="BO124" s="33">
        <v>6002.6</v>
      </c>
      <c r="BP124" s="33">
        <v>0</v>
      </c>
      <c r="BQ124" s="33">
        <v>0</v>
      </c>
      <c r="BR124" s="33">
        <v>0</v>
      </c>
      <c r="BS124" s="33">
        <v>0</v>
      </c>
      <c r="BT124" s="33">
        <f t="shared" si="36"/>
        <v>6521.8</v>
      </c>
      <c r="BU124" s="33">
        <v>0</v>
      </c>
      <c r="BV124" s="33">
        <v>6521.8</v>
      </c>
      <c r="BW124" s="33">
        <v>0</v>
      </c>
      <c r="BX124" s="33">
        <v>0</v>
      </c>
      <c r="BY124" s="33">
        <f t="shared" si="37"/>
        <v>6782</v>
      </c>
      <c r="BZ124" s="33">
        <v>0</v>
      </c>
      <c r="CA124" s="33">
        <v>6782</v>
      </c>
      <c r="CB124" s="33">
        <v>0</v>
      </c>
      <c r="CC124" s="33">
        <v>0</v>
      </c>
      <c r="CD124" s="33">
        <v>7052.5</v>
      </c>
      <c r="CE124" s="33">
        <v>0</v>
      </c>
      <c r="CF124" s="33">
        <v>7052.5</v>
      </c>
      <c r="CG124" s="33">
        <v>0</v>
      </c>
      <c r="CH124" s="33">
        <v>0</v>
      </c>
      <c r="CI124" s="33">
        <f t="shared" si="38"/>
        <v>7052.5</v>
      </c>
      <c r="CJ124" s="33">
        <v>0</v>
      </c>
      <c r="CK124" s="33">
        <v>7052.5</v>
      </c>
      <c r="CL124" s="33">
        <v>0</v>
      </c>
      <c r="CM124" s="33">
        <v>0</v>
      </c>
      <c r="CN124" s="33">
        <v>6002.6</v>
      </c>
      <c r="CO124" s="33">
        <v>0</v>
      </c>
      <c r="CP124" s="33">
        <v>6002.6</v>
      </c>
      <c r="CQ124" s="33">
        <v>0</v>
      </c>
      <c r="CR124" s="33">
        <v>0</v>
      </c>
      <c r="CS124" s="33">
        <f t="shared" si="28"/>
        <v>6521.8</v>
      </c>
      <c r="CT124" s="33">
        <f t="shared" si="28"/>
        <v>0</v>
      </c>
      <c r="CU124" s="33">
        <f t="shared" si="28"/>
        <v>6521.8</v>
      </c>
      <c r="CV124" s="33">
        <f t="shared" si="28"/>
        <v>0</v>
      </c>
      <c r="CW124" s="33">
        <f t="shared" si="28"/>
        <v>0</v>
      </c>
      <c r="CX124" s="33">
        <f t="shared" si="26"/>
        <v>6782</v>
      </c>
      <c r="CY124" s="33">
        <f t="shared" si="26"/>
        <v>0</v>
      </c>
      <c r="CZ124" s="33">
        <f t="shared" si="26"/>
        <v>6782</v>
      </c>
      <c r="DA124" s="33">
        <f t="shared" si="26"/>
        <v>0</v>
      </c>
      <c r="DB124" s="33">
        <f t="shared" si="26"/>
        <v>0</v>
      </c>
      <c r="DC124" s="33">
        <v>6002.6</v>
      </c>
      <c r="DD124" s="33">
        <v>0</v>
      </c>
      <c r="DE124" s="33">
        <v>6002.6</v>
      </c>
      <c r="DF124" s="33">
        <v>0</v>
      </c>
      <c r="DG124" s="33">
        <v>0</v>
      </c>
      <c r="DH124" s="33">
        <f t="shared" si="29"/>
        <v>6521.8</v>
      </c>
      <c r="DI124" s="33">
        <f t="shared" si="29"/>
        <v>0</v>
      </c>
      <c r="DJ124" s="33">
        <f t="shared" si="29"/>
        <v>6521.8</v>
      </c>
      <c r="DK124" s="33">
        <f t="shared" si="29"/>
        <v>0</v>
      </c>
      <c r="DL124" s="33">
        <f t="shared" si="29"/>
        <v>0</v>
      </c>
      <c r="DM124" s="33">
        <f t="shared" si="27"/>
        <v>6782</v>
      </c>
      <c r="DN124" s="33">
        <f t="shared" si="27"/>
        <v>0</v>
      </c>
      <c r="DO124" s="33">
        <f t="shared" si="27"/>
        <v>6782</v>
      </c>
      <c r="DP124" s="33">
        <f t="shared" si="27"/>
        <v>0</v>
      </c>
      <c r="DQ124" s="33">
        <f t="shared" si="27"/>
        <v>0</v>
      </c>
      <c r="DR124" s="33" t="s">
        <v>183</v>
      </c>
    </row>
    <row r="125" spans="1:122" ht="108.2" customHeight="1" x14ac:dyDescent="0.2">
      <c r="A125" s="32" t="s">
        <v>545</v>
      </c>
      <c r="B125" s="43" t="s">
        <v>546</v>
      </c>
      <c r="C125" s="44" t="s">
        <v>547</v>
      </c>
      <c r="D125" s="31" t="s">
        <v>176</v>
      </c>
      <c r="E125" s="31" t="s">
        <v>482</v>
      </c>
      <c r="F125" s="31" t="s">
        <v>178</v>
      </c>
      <c r="G125" s="31" t="s">
        <v>0</v>
      </c>
      <c r="H125" s="31" t="s">
        <v>0</v>
      </c>
      <c r="I125" s="31" t="s">
        <v>0</v>
      </c>
      <c r="J125" s="31" t="s">
        <v>0</v>
      </c>
      <c r="K125" s="31" t="s">
        <v>0</v>
      </c>
      <c r="L125" s="31" t="s">
        <v>0</v>
      </c>
      <c r="M125" s="31" t="s">
        <v>0</v>
      </c>
      <c r="N125" s="31" t="s">
        <v>0</v>
      </c>
      <c r="O125" s="31" t="s">
        <v>0</v>
      </c>
      <c r="P125" s="31" t="s">
        <v>0</v>
      </c>
      <c r="Q125" s="31" t="s">
        <v>0</v>
      </c>
      <c r="R125" s="31" t="s">
        <v>0</v>
      </c>
      <c r="S125" s="31" t="s">
        <v>0</v>
      </c>
      <c r="T125" s="31" t="s">
        <v>0</v>
      </c>
      <c r="U125" s="31" t="s">
        <v>0</v>
      </c>
      <c r="V125" s="31" t="s">
        <v>0</v>
      </c>
      <c r="W125" s="31" t="s">
        <v>0</v>
      </c>
      <c r="X125" s="31" t="s">
        <v>548</v>
      </c>
      <c r="Y125" s="31" t="s">
        <v>180</v>
      </c>
      <c r="Z125" s="31" t="s">
        <v>508</v>
      </c>
      <c r="AA125" s="31" t="s">
        <v>0</v>
      </c>
      <c r="AB125" s="31" t="s">
        <v>0</v>
      </c>
      <c r="AC125" s="31" t="s">
        <v>508</v>
      </c>
      <c r="AD125" s="31" t="s">
        <v>53</v>
      </c>
      <c r="AE125" s="31" t="s">
        <v>549</v>
      </c>
      <c r="AF125" s="33">
        <v>64</v>
      </c>
      <c r="AG125" s="33">
        <v>42</v>
      </c>
      <c r="AH125" s="33">
        <v>0</v>
      </c>
      <c r="AI125" s="33">
        <v>0</v>
      </c>
      <c r="AJ125" s="33">
        <v>64</v>
      </c>
      <c r="AK125" s="33">
        <v>42</v>
      </c>
      <c r="AL125" s="33">
        <v>0</v>
      </c>
      <c r="AM125" s="33">
        <v>0</v>
      </c>
      <c r="AN125" s="33">
        <v>0</v>
      </c>
      <c r="AO125" s="33">
        <v>0</v>
      </c>
      <c r="AP125" s="33">
        <f t="shared" si="32"/>
        <v>113</v>
      </c>
      <c r="AQ125" s="33">
        <v>0</v>
      </c>
      <c r="AR125" s="33">
        <v>113</v>
      </c>
      <c r="AS125" s="33">
        <v>0</v>
      </c>
      <c r="AT125" s="33">
        <v>0</v>
      </c>
      <c r="AU125" s="33">
        <f t="shared" si="33"/>
        <v>92</v>
      </c>
      <c r="AV125" s="33">
        <v>0</v>
      </c>
      <c r="AW125" s="33">
        <v>92</v>
      </c>
      <c r="AX125" s="33">
        <v>0</v>
      </c>
      <c r="AY125" s="33">
        <v>0</v>
      </c>
      <c r="AZ125" s="33">
        <f t="shared" si="34"/>
        <v>92</v>
      </c>
      <c r="BA125" s="33">
        <v>0</v>
      </c>
      <c r="BB125" s="33">
        <v>92</v>
      </c>
      <c r="BC125" s="33">
        <v>0</v>
      </c>
      <c r="BD125" s="33">
        <v>0</v>
      </c>
      <c r="BE125" s="33">
        <f t="shared" si="35"/>
        <v>92</v>
      </c>
      <c r="BF125" s="33">
        <v>0</v>
      </c>
      <c r="BG125" s="33">
        <v>92</v>
      </c>
      <c r="BH125" s="33">
        <v>0</v>
      </c>
      <c r="BI125" s="33">
        <v>0</v>
      </c>
      <c r="BJ125" s="33">
        <v>64</v>
      </c>
      <c r="BK125" s="33">
        <v>42</v>
      </c>
      <c r="BL125" s="33">
        <v>0</v>
      </c>
      <c r="BM125" s="33">
        <v>0</v>
      </c>
      <c r="BN125" s="33">
        <v>64</v>
      </c>
      <c r="BO125" s="33">
        <v>42</v>
      </c>
      <c r="BP125" s="33">
        <v>0</v>
      </c>
      <c r="BQ125" s="33">
        <v>0</v>
      </c>
      <c r="BR125" s="33">
        <v>0</v>
      </c>
      <c r="BS125" s="33">
        <v>0</v>
      </c>
      <c r="BT125" s="33">
        <f t="shared" si="36"/>
        <v>113</v>
      </c>
      <c r="BU125" s="33">
        <v>0</v>
      </c>
      <c r="BV125" s="33">
        <v>113</v>
      </c>
      <c r="BW125" s="33">
        <v>0</v>
      </c>
      <c r="BX125" s="33">
        <v>0</v>
      </c>
      <c r="BY125" s="33">
        <f t="shared" si="37"/>
        <v>92</v>
      </c>
      <c r="BZ125" s="33">
        <v>0</v>
      </c>
      <c r="CA125" s="33">
        <v>92</v>
      </c>
      <c r="CB125" s="33">
        <v>0</v>
      </c>
      <c r="CC125" s="33">
        <v>0</v>
      </c>
      <c r="CD125" s="33">
        <v>92</v>
      </c>
      <c r="CE125" s="33">
        <v>0</v>
      </c>
      <c r="CF125" s="33">
        <v>92</v>
      </c>
      <c r="CG125" s="33">
        <v>0</v>
      </c>
      <c r="CH125" s="33">
        <v>0</v>
      </c>
      <c r="CI125" s="33">
        <f t="shared" si="38"/>
        <v>92</v>
      </c>
      <c r="CJ125" s="33">
        <v>0</v>
      </c>
      <c r="CK125" s="33">
        <v>92</v>
      </c>
      <c r="CL125" s="33">
        <v>0</v>
      </c>
      <c r="CM125" s="33">
        <v>0</v>
      </c>
      <c r="CN125" s="33">
        <v>42</v>
      </c>
      <c r="CO125" s="33">
        <v>0</v>
      </c>
      <c r="CP125" s="33">
        <v>42</v>
      </c>
      <c r="CQ125" s="33">
        <v>0</v>
      </c>
      <c r="CR125" s="33">
        <v>0</v>
      </c>
      <c r="CS125" s="33">
        <f t="shared" si="28"/>
        <v>113</v>
      </c>
      <c r="CT125" s="33">
        <f t="shared" si="28"/>
        <v>0</v>
      </c>
      <c r="CU125" s="33">
        <f t="shared" si="28"/>
        <v>113</v>
      </c>
      <c r="CV125" s="33">
        <f t="shared" si="28"/>
        <v>0</v>
      </c>
      <c r="CW125" s="33">
        <f t="shared" si="28"/>
        <v>0</v>
      </c>
      <c r="CX125" s="33">
        <f t="shared" ref="CX125:DB134" si="39">AU125</f>
        <v>92</v>
      </c>
      <c r="CY125" s="33">
        <f t="shared" si="39"/>
        <v>0</v>
      </c>
      <c r="CZ125" s="33">
        <f t="shared" si="39"/>
        <v>92</v>
      </c>
      <c r="DA125" s="33">
        <f t="shared" si="39"/>
        <v>0</v>
      </c>
      <c r="DB125" s="33">
        <f t="shared" si="39"/>
        <v>0</v>
      </c>
      <c r="DC125" s="33">
        <v>42</v>
      </c>
      <c r="DD125" s="33">
        <v>0</v>
      </c>
      <c r="DE125" s="33">
        <v>42</v>
      </c>
      <c r="DF125" s="33">
        <v>0</v>
      </c>
      <c r="DG125" s="33">
        <v>0</v>
      </c>
      <c r="DH125" s="33">
        <f t="shared" si="29"/>
        <v>113</v>
      </c>
      <c r="DI125" s="33">
        <f t="shared" si="29"/>
        <v>0</v>
      </c>
      <c r="DJ125" s="33">
        <f t="shared" si="29"/>
        <v>113</v>
      </c>
      <c r="DK125" s="33">
        <f t="shared" si="29"/>
        <v>0</v>
      </c>
      <c r="DL125" s="33">
        <f t="shared" si="29"/>
        <v>0</v>
      </c>
      <c r="DM125" s="33">
        <f t="shared" ref="DM125:DQ134" si="40">BY125</f>
        <v>92</v>
      </c>
      <c r="DN125" s="33">
        <f t="shared" si="40"/>
        <v>0</v>
      </c>
      <c r="DO125" s="33">
        <f t="shared" si="40"/>
        <v>92</v>
      </c>
      <c r="DP125" s="33">
        <f t="shared" si="40"/>
        <v>0</v>
      </c>
      <c r="DQ125" s="33">
        <f t="shared" si="40"/>
        <v>0</v>
      </c>
      <c r="DR125" s="33" t="s">
        <v>183</v>
      </c>
    </row>
    <row r="126" spans="1:122" ht="132.4" customHeight="1" x14ac:dyDescent="0.2">
      <c r="A126" s="32" t="s">
        <v>545</v>
      </c>
      <c r="B126" s="43" t="s">
        <v>0</v>
      </c>
      <c r="C126" s="44" t="s">
        <v>0</v>
      </c>
      <c r="D126" s="31" t="s">
        <v>502</v>
      </c>
      <c r="E126" s="31" t="s">
        <v>503</v>
      </c>
      <c r="F126" s="31" t="s">
        <v>504</v>
      </c>
      <c r="G126" s="31" t="s">
        <v>0</v>
      </c>
      <c r="H126" s="31" t="s">
        <v>0</v>
      </c>
      <c r="I126" s="31" t="s">
        <v>0</v>
      </c>
      <c r="J126" s="31" t="s">
        <v>0</v>
      </c>
      <c r="K126" s="31" t="s">
        <v>0</v>
      </c>
      <c r="L126" s="31" t="s">
        <v>0</v>
      </c>
      <c r="M126" s="31" t="s">
        <v>0</v>
      </c>
      <c r="N126" s="31" t="s">
        <v>0</v>
      </c>
      <c r="O126" s="31" t="s">
        <v>0</v>
      </c>
      <c r="P126" s="31" t="s">
        <v>0</v>
      </c>
      <c r="Q126" s="31" t="s">
        <v>0</v>
      </c>
      <c r="R126" s="31" t="s">
        <v>0</v>
      </c>
      <c r="S126" s="31" t="s">
        <v>0</v>
      </c>
      <c r="T126" s="31" t="s">
        <v>0</v>
      </c>
      <c r="U126" s="31" t="s">
        <v>0</v>
      </c>
      <c r="V126" s="31" t="s">
        <v>0</v>
      </c>
      <c r="W126" s="31" t="s">
        <v>0</v>
      </c>
      <c r="X126" s="31" t="s">
        <v>507</v>
      </c>
      <c r="Y126" s="31" t="s">
        <v>180</v>
      </c>
      <c r="Z126" s="31" t="s">
        <v>508</v>
      </c>
      <c r="AA126" s="31" t="s">
        <v>0</v>
      </c>
      <c r="AB126" s="31" t="s">
        <v>0</v>
      </c>
      <c r="AC126" s="31" t="s">
        <v>508</v>
      </c>
      <c r="AD126" s="31" t="s">
        <v>53</v>
      </c>
      <c r="AE126" s="31" t="s">
        <v>0</v>
      </c>
      <c r="AF126" s="33">
        <v>0</v>
      </c>
      <c r="AG126" s="33">
        <v>0</v>
      </c>
      <c r="AH126" s="33">
        <v>0</v>
      </c>
      <c r="AI126" s="33">
        <v>0</v>
      </c>
      <c r="AJ126" s="33">
        <v>0</v>
      </c>
      <c r="AK126" s="33">
        <v>0</v>
      </c>
      <c r="AL126" s="33">
        <v>0</v>
      </c>
      <c r="AM126" s="33">
        <v>0</v>
      </c>
      <c r="AN126" s="33">
        <v>0</v>
      </c>
      <c r="AO126" s="33">
        <v>0</v>
      </c>
      <c r="AP126" s="33">
        <f t="shared" si="32"/>
        <v>0</v>
      </c>
      <c r="AQ126" s="33">
        <v>0</v>
      </c>
      <c r="AR126" s="33">
        <v>0</v>
      </c>
      <c r="AS126" s="33">
        <v>0</v>
      </c>
      <c r="AT126" s="33">
        <v>0</v>
      </c>
      <c r="AU126" s="33">
        <f t="shared" si="33"/>
        <v>0</v>
      </c>
      <c r="AV126" s="33">
        <v>0</v>
      </c>
      <c r="AW126" s="33">
        <v>0</v>
      </c>
      <c r="AX126" s="33">
        <v>0</v>
      </c>
      <c r="AY126" s="33">
        <v>0</v>
      </c>
      <c r="AZ126" s="33">
        <f t="shared" si="34"/>
        <v>0</v>
      </c>
      <c r="BA126" s="33">
        <v>0</v>
      </c>
      <c r="BB126" s="33">
        <v>0</v>
      </c>
      <c r="BC126" s="33">
        <v>0</v>
      </c>
      <c r="BD126" s="33">
        <v>0</v>
      </c>
      <c r="BE126" s="33">
        <f t="shared" si="35"/>
        <v>0</v>
      </c>
      <c r="BF126" s="33">
        <v>0</v>
      </c>
      <c r="BG126" s="33">
        <v>0</v>
      </c>
      <c r="BH126" s="33">
        <v>0</v>
      </c>
      <c r="BI126" s="33">
        <v>0</v>
      </c>
      <c r="BJ126" s="33">
        <v>0</v>
      </c>
      <c r="BK126" s="33">
        <v>0</v>
      </c>
      <c r="BL126" s="33">
        <v>0</v>
      </c>
      <c r="BM126" s="33">
        <v>0</v>
      </c>
      <c r="BN126" s="33">
        <v>0</v>
      </c>
      <c r="BO126" s="33">
        <v>0</v>
      </c>
      <c r="BP126" s="33">
        <v>0</v>
      </c>
      <c r="BQ126" s="33">
        <v>0</v>
      </c>
      <c r="BR126" s="33">
        <v>0</v>
      </c>
      <c r="BS126" s="33">
        <v>0</v>
      </c>
      <c r="BT126" s="33">
        <f t="shared" si="36"/>
        <v>0</v>
      </c>
      <c r="BU126" s="33">
        <v>0</v>
      </c>
      <c r="BV126" s="33">
        <v>0</v>
      </c>
      <c r="BW126" s="33">
        <v>0</v>
      </c>
      <c r="BX126" s="33">
        <v>0</v>
      </c>
      <c r="BY126" s="33">
        <f t="shared" si="37"/>
        <v>0</v>
      </c>
      <c r="BZ126" s="33">
        <v>0</v>
      </c>
      <c r="CA126" s="33">
        <v>0</v>
      </c>
      <c r="CB126" s="33">
        <v>0</v>
      </c>
      <c r="CC126" s="33">
        <v>0</v>
      </c>
      <c r="CD126" s="33">
        <v>0</v>
      </c>
      <c r="CE126" s="33">
        <v>0</v>
      </c>
      <c r="CF126" s="33">
        <v>0</v>
      </c>
      <c r="CG126" s="33">
        <v>0</v>
      </c>
      <c r="CH126" s="33">
        <v>0</v>
      </c>
      <c r="CI126" s="33">
        <f t="shared" si="38"/>
        <v>0</v>
      </c>
      <c r="CJ126" s="33">
        <v>0</v>
      </c>
      <c r="CK126" s="33">
        <v>0</v>
      </c>
      <c r="CL126" s="33">
        <v>0</v>
      </c>
      <c r="CM126" s="33">
        <v>0</v>
      </c>
      <c r="CN126" s="33">
        <v>0</v>
      </c>
      <c r="CO126" s="33">
        <v>0</v>
      </c>
      <c r="CP126" s="33">
        <v>0</v>
      </c>
      <c r="CQ126" s="33">
        <v>0</v>
      </c>
      <c r="CR126" s="33">
        <v>0</v>
      </c>
      <c r="CS126" s="33">
        <f t="shared" ref="CS126:CW134" si="41">AP126</f>
        <v>0</v>
      </c>
      <c r="CT126" s="33">
        <f t="shared" si="41"/>
        <v>0</v>
      </c>
      <c r="CU126" s="33">
        <f t="shared" si="41"/>
        <v>0</v>
      </c>
      <c r="CV126" s="33">
        <f t="shared" si="41"/>
        <v>0</v>
      </c>
      <c r="CW126" s="33">
        <f t="shared" si="41"/>
        <v>0</v>
      </c>
      <c r="CX126" s="33">
        <f t="shared" si="39"/>
        <v>0</v>
      </c>
      <c r="CY126" s="33">
        <f t="shared" si="39"/>
        <v>0</v>
      </c>
      <c r="CZ126" s="33">
        <f t="shared" si="39"/>
        <v>0</v>
      </c>
      <c r="DA126" s="33">
        <f t="shared" si="39"/>
        <v>0</v>
      </c>
      <c r="DB126" s="33">
        <f t="shared" si="39"/>
        <v>0</v>
      </c>
      <c r="DC126" s="33">
        <v>0</v>
      </c>
      <c r="DD126" s="33">
        <v>0</v>
      </c>
      <c r="DE126" s="33">
        <v>0</v>
      </c>
      <c r="DF126" s="33">
        <v>0</v>
      </c>
      <c r="DG126" s="33">
        <v>0</v>
      </c>
      <c r="DH126" s="33">
        <f t="shared" ref="DH126:DL134" si="42">BT126</f>
        <v>0</v>
      </c>
      <c r="DI126" s="33">
        <f t="shared" si="42"/>
        <v>0</v>
      </c>
      <c r="DJ126" s="33">
        <f t="shared" si="42"/>
        <v>0</v>
      </c>
      <c r="DK126" s="33">
        <f t="shared" si="42"/>
        <v>0</v>
      </c>
      <c r="DL126" s="33">
        <f t="shared" si="42"/>
        <v>0</v>
      </c>
      <c r="DM126" s="33">
        <f t="shared" si="40"/>
        <v>0</v>
      </c>
      <c r="DN126" s="33">
        <f t="shared" si="40"/>
        <v>0</v>
      </c>
      <c r="DO126" s="33">
        <f t="shared" si="40"/>
        <v>0</v>
      </c>
      <c r="DP126" s="33">
        <f t="shared" si="40"/>
        <v>0</v>
      </c>
      <c r="DQ126" s="33">
        <f t="shared" si="40"/>
        <v>0</v>
      </c>
      <c r="DR126" s="33" t="s">
        <v>0</v>
      </c>
    </row>
    <row r="127" spans="1:122" ht="47.65" customHeight="1" x14ac:dyDescent="0.2">
      <c r="A127" s="32" t="s">
        <v>545</v>
      </c>
      <c r="B127" s="43" t="s">
        <v>0</v>
      </c>
      <c r="C127" s="44" t="s">
        <v>0</v>
      </c>
      <c r="D127" s="31" t="s">
        <v>0</v>
      </c>
      <c r="E127" s="31" t="s">
        <v>0</v>
      </c>
      <c r="F127" s="31" t="s">
        <v>0</v>
      </c>
      <c r="G127" s="31" t="s">
        <v>0</v>
      </c>
      <c r="H127" s="31" t="s">
        <v>0</v>
      </c>
      <c r="I127" s="31" t="s">
        <v>0</v>
      </c>
      <c r="J127" s="31" t="s">
        <v>0</v>
      </c>
      <c r="K127" s="31" t="s">
        <v>0</v>
      </c>
      <c r="L127" s="31" t="s">
        <v>0</v>
      </c>
      <c r="M127" s="31" t="s">
        <v>0</v>
      </c>
      <c r="N127" s="31" t="s">
        <v>0</v>
      </c>
      <c r="O127" s="31" t="s">
        <v>0</v>
      </c>
      <c r="P127" s="31" t="s">
        <v>0</v>
      </c>
      <c r="Q127" s="31" t="s">
        <v>0</v>
      </c>
      <c r="R127" s="31" t="s">
        <v>0</v>
      </c>
      <c r="S127" s="31" t="s">
        <v>0</v>
      </c>
      <c r="T127" s="31" t="s">
        <v>0</v>
      </c>
      <c r="U127" s="31" t="s">
        <v>0</v>
      </c>
      <c r="V127" s="31" t="s">
        <v>0</v>
      </c>
      <c r="W127" s="31" t="s">
        <v>0</v>
      </c>
      <c r="X127" s="31" t="s">
        <v>478</v>
      </c>
      <c r="Y127" s="31" t="s">
        <v>479</v>
      </c>
      <c r="Z127" s="31" t="s">
        <v>480</v>
      </c>
      <c r="AA127" s="31" t="s">
        <v>0</v>
      </c>
      <c r="AB127" s="31" t="s">
        <v>0</v>
      </c>
      <c r="AC127" s="31" t="s">
        <v>480</v>
      </c>
      <c r="AD127" s="31" t="s">
        <v>53</v>
      </c>
      <c r="AE127" s="31" t="s">
        <v>0</v>
      </c>
      <c r="AF127" s="33">
        <v>0</v>
      </c>
      <c r="AG127" s="33">
        <v>0</v>
      </c>
      <c r="AH127" s="33">
        <v>0</v>
      </c>
      <c r="AI127" s="33">
        <v>0</v>
      </c>
      <c r="AJ127" s="33">
        <v>0</v>
      </c>
      <c r="AK127" s="33">
        <v>0</v>
      </c>
      <c r="AL127" s="33">
        <v>0</v>
      </c>
      <c r="AM127" s="33">
        <v>0</v>
      </c>
      <c r="AN127" s="33">
        <v>0</v>
      </c>
      <c r="AO127" s="33">
        <v>0</v>
      </c>
      <c r="AP127" s="33">
        <f t="shared" si="32"/>
        <v>0</v>
      </c>
      <c r="AQ127" s="33">
        <v>0</v>
      </c>
      <c r="AR127" s="33">
        <v>0</v>
      </c>
      <c r="AS127" s="33">
        <v>0</v>
      </c>
      <c r="AT127" s="33">
        <v>0</v>
      </c>
      <c r="AU127" s="33">
        <f t="shared" si="33"/>
        <v>0</v>
      </c>
      <c r="AV127" s="33">
        <v>0</v>
      </c>
      <c r="AW127" s="33">
        <v>0</v>
      </c>
      <c r="AX127" s="33">
        <v>0</v>
      </c>
      <c r="AY127" s="33">
        <v>0</v>
      </c>
      <c r="AZ127" s="33">
        <f t="shared" si="34"/>
        <v>0</v>
      </c>
      <c r="BA127" s="33">
        <v>0</v>
      </c>
      <c r="BB127" s="33">
        <v>0</v>
      </c>
      <c r="BC127" s="33">
        <v>0</v>
      </c>
      <c r="BD127" s="33">
        <v>0</v>
      </c>
      <c r="BE127" s="33">
        <f t="shared" si="35"/>
        <v>0</v>
      </c>
      <c r="BF127" s="33">
        <v>0</v>
      </c>
      <c r="BG127" s="33">
        <v>0</v>
      </c>
      <c r="BH127" s="33">
        <v>0</v>
      </c>
      <c r="BI127" s="33">
        <v>0</v>
      </c>
      <c r="BJ127" s="33">
        <v>0</v>
      </c>
      <c r="BK127" s="33">
        <v>0</v>
      </c>
      <c r="BL127" s="33">
        <v>0</v>
      </c>
      <c r="BM127" s="33">
        <v>0</v>
      </c>
      <c r="BN127" s="33">
        <v>0</v>
      </c>
      <c r="BO127" s="33">
        <v>0</v>
      </c>
      <c r="BP127" s="33">
        <v>0</v>
      </c>
      <c r="BQ127" s="33">
        <v>0</v>
      </c>
      <c r="BR127" s="33">
        <v>0</v>
      </c>
      <c r="BS127" s="33">
        <v>0</v>
      </c>
      <c r="BT127" s="33">
        <f t="shared" si="36"/>
        <v>0</v>
      </c>
      <c r="BU127" s="33">
        <v>0</v>
      </c>
      <c r="BV127" s="33">
        <v>0</v>
      </c>
      <c r="BW127" s="33">
        <v>0</v>
      </c>
      <c r="BX127" s="33">
        <v>0</v>
      </c>
      <c r="BY127" s="33">
        <f t="shared" si="37"/>
        <v>0</v>
      </c>
      <c r="BZ127" s="33">
        <v>0</v>
      </c>
      <c r="CA127" s="33">
        <v>0</v>
      </c>
      <c r="CB127" s="33">
        <v>0</v>
      </c>
      <c r="CC127" s="33">
        <v>0</v>
      </c>
      <c r="CD127" s="33">
        <v>0</v>
      </c>
      <c r="CE127" s="33">
        <v>0</v>
      </c>
      <c r="CF127" s="33">
        <v>0</v>
      </c>
      <c r="CG127" s="33">
        <v>0</v>
      </c>
      <c r="CH127" s="33">
        <v>0</v>
      </c>
      <c r="CI127" s="33">
        <f t="shared" si="38"/>
        <v>0</v>
      </c>
      <c r="CJ127" s="33">
        <v>0</v>
      </c>
      <c r="CK127" s="33">
        <v>0</v>
      </c>
      <c r="CL127" s="33">
        <v>0</v>
      </c>
      <c r="CM127" s="33">
        <v>0</v>
      </c>
      <c r="CN127" s="33">
        <v>0</v>
      </c>
      <c r="CO127" s="33">
        <v>0</v>
      </c>
      <c r="CP127" s="33">
        <v>0</v>
      </c>
      <c r="CQ127" s="33">
        <v>0</v>
      </c>
      <c r="CR127" s="33">
        <v>0</v>
      </c>
      <c r="CS127" s="33">
        <f t="shared" si="41"/>
        <v>0</v>
      </c>
      <c r="CT127" s="33">
        <f t="shared" si="41"/>
        <v>0</v>
      </c>
      <c r="CU127" s="33">
        <f t="shared" si="41"/>
        <v>0</v>
      </c>
      <c r="CV127" s="33">
        <f t="shared" si="41"/>
        <v>0</v>
      </c>
      <c r="CW127" s="33">
        <f t="shared" si="41"/>
        <v>0</v>
      </c>
      <c r="CX127" s="33">
        <f t="shared" si="39"/>
        <v>0</v>
      </c>
      <c r="CY127" s="33">
        <f t="shared" si="39"/>
        <v>0</v>
      </c>
      <c r="CZ127" s="33">
        <f t="shared" si="39"/>
        <v>0</v>
      </c>
      <c r="DA127" s="33">
        <f t="shared" si="39"/>
        <v>0</v>
      </c>
      <c r="DB127" s="33">
        <f t="shared" si="39"/>
        <v>0</v>
      </c>
      <c r="DC127" s="33">
        <v>0</v>
      </c>
      <c r="DD127" s="33">
        <v>0</v>
      </c>
      <c r="DE127" s="33">
        <v>0</v>
      </c>
      <c r="DF127" s="33">
        <v>0</v>
      </c>
      <c r="DG127" s="33">
        <v>0</v>
      </c>
      <c r="DH127" s="33">
        <f t="shared" si="42"/>
        <v>0</v>
      </c>
      <c r="DI127" s="33">
        <f t="shared" si="42"/>
        <v>0</v>
      </c>
      <c r="DJ127" s="33">
        <f t="shared" si="42"/>
        <v>0</v>
      </c>
      <c r="DK127" s="33">
        <f t="shared" si="42"/>
        <v>0</v>
      </c>
      <c r="DL127" s="33">
        <f t="shared" si="42"/>
        <v>0</v>
      </c>
      <c r="DM127" s="33">
        <f t="shared" si="40"/>
        <v>0</v>
      </c>
      <c r="DN127" s="33">
        <f t="shared" si="40"/>
        <v>0</v>
      </c>
      <c r="DO127" s="33">
        <f t="shared" si="40"/>
        <v>0</v>
      </c>
      <c r="DP127" s="33">
        <f t="shared" si="40"/>
        <v>0</v>
      </c>
      <c r="DQ127" s="33">
        <f t="shared" si="40"/>
        <v>0</v>
      </c>
      <c r="DR127" s="33" t="s">
        <v>0</v>
      </c>
    </row>
    <row r="128" spans="1:122" ht="108.2" customHeight="1" x14ac:dyDescent="0.2">
      <c r="A128" s="32" t="s">
        <v>545</v>
      </c>
      <c r="B128" s="43" t="s">
        <v>0</v>
      </c>
      <c r="C128" s="44" t="s">
        <v>0</v>
      </c>
      <c r="D128" s="31" t="s">
        <v>0</v>
      </c>
      <c r="E128" s="31" t="s">
        <v>0</v>
      </c>
      <c r="F128" s="31" t="s">
        <v>0</v>
      </c>
      <c r="G128" s="31" t="s">
        <v>0</v>
      </c>
      <c r="H128" s="31" t="s">
        <v>0</v>
      </c>
      <c r="I128" s="31" t="s">
        <v>0</v>
      </c>
      <c r="J128" s="31" t="s">
        <v>0</v>
      </c>
      <c r="K128" s="31" t="s">
        <v>0</v>
      </c>
      <c r="L128" s="31" t="s">
        <v>0</v>
      </c>
      <c r="M128" s="31" t="s">
        <v>0</v>
      </c>
      <c r="N128" s="31" t="s">
        <v>0</v>
      </c>
      <c r="O128" s="31" t="s">
        <v>0</v>
      </c>
      <c r="P128" s="31" t="s">
        <v>0</v>
      </c>
      <c r="Q128" s="31" t="s">
        <v>0</v>
      </c>
      <c r="R128" s="31" t="s">
        <v>0</v>
      </c>
      <c r="S128" s="31" t="s">
        <v>0</v>
      </c>
      <c r="T128" s="31" t="s">
        <v>0</v>
      </c>
      <c r="U128" s="31" t="s">
        <v>0</v>
      </c>
      <c r="V128" s="31" t="s">
        <v>0</v>
      </c>
      <c r="W128" s="31" t="s">
        <v>0</v>
      </c>
      <c r="X128" s="31" t="s">
        <v>409</v>
      </c>
      <c r="Y128" s="31" t="s">
        <v>180</v>
      </c>
      <c r="Z128" s="31" t="s">
        <v>307</v>
      </c>
      <c r="AA128" s="31" t="s">
        <v>0</v>
      </c>
      <c r="AB128" s="31" t="s">
        <v>0</v>
      </c>
      <c r="AC128" s="31" t="s">
        <v>307</v>
      </c>
      <c r="AD128" s="31" t="s">
        <v>53</v>
      </c>
      <c r="AE128" s="31" t="s">
        <v>0</v>
      </c>
      <c r="AF128" s="33">
        <v>0</v>
      </c>
      <c r="AG128" s="33">
        <v>0</v>
      </c>
      <c r="AH128" s="33">
        <v>0</v>
      </c>
      <c r="AI128" s="33">
        <v>0</v>
      </c>
      <c r="AJ128" s="33">
        <v>0</v>
      </c>
      <c r="AK128" s="33">
        <v>0</v>
      </c>
      <c r="AL128" s="33">
        <v>0</v>
      </c>
      <c r="AM128" s="33">
        <v>0</v>
      </c>
      <c r="AN128" s="33">
        <v>0</v>
      </c>
      <c r="AO128" s="33">
        <v>0</v>
      </c>
      <c r="AP128" s="33">
        <f t="shared" si="32"/>
        <v>0</v>
      </c>
      <c r="AQ128" s="33">
        <v>0</v>
      </c>
      <c r="AR128" s="33">
        <v>0</v>
      </c>
      <c r="AS128" s="33">
        <v>0</v>
      </c>
      <c r="AT128" s="33">
        <v>0</v>
      </c>
      <c r="AU128" s="33">
        <f t="shared" si="33"/>
        <v>0</v>
      </c>
      <c r="AV128" s="33">
        <v>0</v>
      </c>
      <c r="AW128" s="33">
        <v>0</v>
      </c>
      <c r="AX128" s="33">
        <v>0</v>
      </c>
      <c r="AY128" s="33">
        <v>0</v>
      </c>
      <c r="AZ128" s="33">
        <f t="shared" si="34"/>
        <v>0</v>
      </c>
      <c r="BA128" s="33">
        <v>0</v>
      </c>
      <c r="BB128" s="33">
        <v>0</v>
      </c>
      <c r="BC128" s="33">
        <v>0</v>
      </c>
      <c r="BD128" s="33">
        <v>0</v>
      </c>
      <c r="BE128" s="33">
        <f t="shared" si="35"/>
        <v>0</v>
      </c>
      <c r="BF128" s="33">
        <v>0</v>
      </c>
      <c r="BG128" s="33">
        <v>0</v>
      </c>
      <c r="BH128" s="33">
        <v>0</v>
      </c>
      <c r="BI128" s="33">
        <v>0</v>
      </c>
      <c r="BJ128" s="33">
        <v>0</v>
      </c>
      <c r="BK128" s="33">
        <v>0</v>
      </c>
      <c r="BL128" s="33">
        <v>0</v>
      </c>
      <c r="BM128" s="33">
        <v>0</v>
      </c>
      <c r="BN128" s="33">
        <v>0</v>
      </c>
      <c r="BO128" s="33">
        <v>0</v>
      </c>
      <c r="BP128" s="33">
        <v>0</v>
      </c>
      <c r="BQ128" s="33">
        <v>0</v>
      </c>
      <c r="BR128" s="33">
        <v>0</v>
      </c>
      <c r="BS128" s="33">
        <v>0</v>
      </c>
      <c r="BT128" s="33">
        <f t="shared" si="36"/>
        <v>0</v>
      </c>
      <c r="BU128" s="33">
        <v>0</v>
      </c>
      <c r="BV128" s="33">
        <v>0</v>
      </c>
      <c r="BW128" s="33">
        <v>0</v>
      </c>
      <c r="BX128" s="33">
        <v>0</v>
      </c>
      <c r="BY128" s="33">
        <f t="shared" si="37"/>
        <v>0</v>
      </c>
      <c r="BZ128" s="33">
        <v>0</v>
      </c>
      <c r="CA128" s="33">
        <v>0</v>
      </c>
      <c r="CB128" s="33">
        <v>0</v>
      </c>
      <c r="CC128" s="33">
        <v>0</v>
      </c>
      <c r="CD128" s="33">
        <v>0</v>
      </c>
      <c r="CE128" s="33">
        <v>0</v>
      </c>
      <c r="CF128" s="33">
        <v>0</v>
      </c>
      <c r="CG128" s="33">
        <v>0</v>
      </c>
      <c r="CH128" s="33">
        <v>0</v>
      </c>
      <c r="CI128" s="33">
        <f t="shared" si="38"/>
        <v>0</v>
      </c>
      <c r="CJ128" s="33">
        <v>0</v>
      </c>
      <c r="CK128" s="33">
        <v>0</v>
      </c>
      <c r="CL128" s="33">
        <v>0</v>
      </c>
      <c r="CM128" s="33">
        <v>0</v>
      </c>
      <c r="CN128" s="33">
        <v>0</v>
      </c>
      <c r="CO128" s="33">
        <v>0</v>
      </c>
      <c r="CP128" s="33">
        <v>0</v>
      </c>
      <c r="CQ128" s="33">
        <v>0</v>
      </c>
      <c r="CR128" s="33">
        <v>0</v>
      </c>
      <c r="CS128" s="33">
        <f t="shared" si="41"/>
        <v>0</v>
      </c>
      <c r="CT128" s="33">
        <f t="shared" si="41"/>
        <v>0</v>
      </c>
      <c r="CU128" s="33">
        <f t="shared" si="41"/>
        <v>0</v>
      </c>
      <c r="CV128" s="33">
        <f t="shared" si="41"/>
        <v>0</v>
      </c>
      <c r="CW128" s="33">
        <f t="shared" si="41"/>
        <v>0</v>
      </c>
      <c r="CX128" s="33">
        <f t="shared" si="39"/>
        <v>0</v>
      </c>
      <c r="CY128" s="33">
        <f t="shared" si="39"/>
        <v>0</v>
      </c>
      <c r="CZ128" s="33">
        <f t="shared" si="39"/>
        <v>0</v>
      </c>
      <c r="DA128" s="33">
        <f t="shared" si="39"/>
        <v>0</v>
      </c>
      <c r="DB128" s="33">
        <f t="shared" si="39"/>
        <v>0</v>
      </c>
      <c r="DC128" s="33">
        <v>0</v>
      </c>
      <c r="DD128" s="33">
        <v>0</v>
      </c>
      <c r="DE128" s="33">
        <v>0</v>
      </c>
      <c r="DF128" s="33">
        <v>0</v>
      </c>
      <c r="DG128" s="33">
        <v>0</v>
      </c>
      <c r="DH128" s="33">
        <f t="shared" si="42"/>
        <v>0</v>
      </c>
      <c r="DI128" s="33">
        <f t="shared" si="42"/>
        <v>0</v>
      </c>
      <c r="DJ128" s="33">
        <f t="shared" si="42"/>
        <v>0</v>
      </c>
      <c r="DK128" s="33">
        <f t="shared" si="42"/>
        <v>0</v>
      </c>
      <c r="DL128" s="33">
        <f t="shared" si="42"/>
        <v>0</v>
      </c>
      <c r="DM128" s="33">
        <f t="shared" si="40"/>
        <v>0</v>
      </c>
      <c r="DN128" s="33">
        <f t="shared" si="40"/>
        <v>0</v>
      </c>
      <c r="DO128" s="33">
        <f t="shared" si="40"/>
        <v>0</v>
      </c>
      <c r="DP128" s="33">
        <f t="shared" si="40"/>
        <v>0</v>
      </c>
      <c r="DQ128" s="33">
        <f t="shared" si="40"/>
        <v>0</v>
      </c>
      <c r="DR128" s="33" t="s">
        <v>0</v>
      </c>
    </row>
    <row r="129" spans="1:122" ht="84" customHeight="1" x14ac:dyDescent="0.2">
      <c r="A129" s="32" t="s">
        <v>550</v>
      </c>
      <c r="B129" s="43" t="s">
        <v>551</v>
      </c>
      <c r="C129" s="44" t="s">
        <v>552</v>
      </c>
      <c r="D129" s="31" t="s">
        <v>176</v>
      </c>
      <c r="E129" s="31" t="s">
        <v>482</v>
      </c>
      <c r="F129" s="31" t="s">
        <v>178</v>
      </c>
      <c r="G129" s="31" t="s">
        <v>0</v>
      </c>
      <c r="H129" s="31" t="s">
        <v>0</v>
      </c>
      <c r="I129" s="31" t="s">
        <v>0</v>
      </c>
      <c r="J129" s="31" t="s">
        <v>0</v>
      </c>
      <c r="K129" s="31" t="s">
        <v>0</v>
      </c>
      <c r="L129" s="31" t="s">
        <v>0</v>
      </c>
      <c r="M129" s="31" t="s">
        <v>0</v>
      </c>
      <c r="N129" s="31" t="s">
        <v>0</v>
      </c>
      <c r="O129" s="31" t="s">
        <v>0</v>
      </c>
      <c r="P129" s="31" t="s">
        <v>0</v>
      </c>
      <c r="Q129" s="31" t="s">
        <v>0</v>
      </c>
      <c r="R129" s="31" t="s">
        <v>0</v>
      </c>
      <c r="S129" s="31" t="s">
        <v>0</v>
      </c>
      <c r="T129" s="31" t="s">
        <v>0</v>
      </c>
      <c r="U129" s="31" t="s">
        <v>0</v>
      </c>
      <c r="V129" s="31" t="s">
        <v>0</v>
      </c>
      <c r="W129" s="31" t="s">
        <v>0</v>
      </c>
      <c r="X129" s="31" t="s">
        <v>553</v>
      </c>
      <c r="Y129" s="31" t="s">
        <v>554</v>
      </c>
      <c r="Z129" s="31" t="s">
        <v>555</v>
      </c>
      <c r="AA129" s="31" t="s">
        <v>0</v>
      </c>
      <c r="AB129" s="31" t="s">
        <v>0</v>
      </c>
      <c r="AC129" s="31" t="s">
        <v>555</v>
      </c>
      <c r="AD129" s="31" t="s">
        <v>57</v>
      </c>
      <c r="AE129" s="31" t="s">
        <v>556</v>
      </c>
      <c r="AF129" s="33">
        <v>702.6</v>
      </c>
      <c r="AG129" s="33">
        <v>700</v>
      </c>
      <c r="AH129" s="33">
        <v>0</v>
      </c>
      <c r="AI129" s="33">
        <v>0</v>
      </c>
      <c r="AJ129" s="33">
        <v>702.6</v>
      </c>
      <c r="AK129" s="33">
        <v>700</v>
      </c>
      <c r="AL129" s="33">
        <v>0</v>
      </c>
      <c r="AM129" s="33">
        <v>0</v>
      </c>
      <c r="AN129" s="33">
        <v>0</v>
      </c>
      <c r="AO129" s="33">
        <v>0</v>
      </c>
      <c r="AP129" s="33">
        <f t="shared" si="32"/>
        <v>574.79999999999995</v>
      </c>
      <c r="AQ129" s="33">
        <v>0</v>
      </c>
      <c r="AR129" s="33">
        <v>574.79999999999995</v>
      </c>
      <c r="AS129" s="33">
        <v>0</v>
      </c>
      <c r="AT129" s="33">
        <v>0</v>
      </c>
      <c r="AU129" s="33">
        <f t="shared" si="33"/>
        <v>638.70000000000005</v>
      </c>
      <c r="AV129" s="33">
        <v>0</v>
      </c>
      <c r="AW129" s="33">
        <v>638.70000000000005</v>
      </c>
      <c r="AX129" s="33">
        <v>0</v>
      </c>
      <c r="AY129" s="33">
        <v>0</v>
      </c>
      <c r="AZ129" s="33">
        <f t="shared" si="34"/>
        <v>702.6</v>
      </c>
      <c r="BA129" s="33">
        <v>0</v>
      </c>
      <c r="BB129" s="33">
        <v>702.6</v>
      </c>
      <c r="BC129" s="33">
        <v>0</v>
      </c>
      <c r="BD129" s="33">
        <v>0</v>
      </c>
      <c r="BE129" s="33">
        <f t="shared" si="35"/>
        <v>702.6</v>
      </c>
      <c r="BF129" s="33">
        <v>0</v>
      </c>
      <c r="BG129" s="33">
        <v>702.6</v>
      </c>
      <c r="BH129" s="33">
        <v>0</v>
      </c>
      <c r="BI129" s="33">
        <v>0</v>
      </c>
      <c r="BJ129" s="33">
        <v>702.6</v>
      </c>
      <c r="BK129" s="33">
        <v>700</v>
      </c>
      <c r="BL129" s="33">
        <v>0</v>
      </c>
      <c r="BM129" s="33">
        <v>0</v>
      </c>
      <c r="BN129" s="33">
        <v>702.6</v>
      </c>
      <c r="BO129" s="33">
        <v>700</v>
      </c>
      <c r="BP129" s="33">
        <v>0</v>
      </c>
      <c r="BQ129" s="33">
        <v>0</v>
      </c>
      <c r="BR129" s="33">
        <v>0</v>
      </c>
      <c r="BS129" s="33">
        <v>0</v>
      </c>
      <c r="BT129" s="33">
        <f t="shared" si="36"/>
        <v>574.79999999999995</v>
      </c>
      <c r="BU129" s="33">
        <v>0</v>
      </c>
      <c r="BV129" s="33">
        <v>574.79999999999995</v>
      </c>
      <c r="BW129" s="33">
        <v>0</v>
      </c>
      <c r="BX129" s="33">
        <v>0</v>
      </c>
      <c r="BY129" s="33">
        <f t="shared" si="37"/>
        <v>638.70000000000005</v>
      </c>
      <c r="BZ129" s="33">
        <v>0</v>
      </c>
      <c r="CA129" s="33">
        <v>638.70000000000005</v>
      </c>
      <c r="CB129" s="33">
        <v>0</v>
      </c>
      <c r="CC129" s="33">
        <v>0</v>
      </c>
      <c r="CD129" s="33">
        <v>702.6</v>
      </c>
      <c r="CE129" s="33">
        <v>0</v>
      </c>
      <c r="CF129" s="33">
        <v>702.6</v>
      </c>
      <c r="CG129" s="33">
        <v>0</v>
      </c>
      <c r="CH129" s="33">
        <v>0</v>
      </c>
      <c r="CI129" s="33">
        <f t="shared" si="38"/>
        <v>702.6</v>
      </c>
      <c r="CJ129" s="33">
        <v>0</v>
      </c>
      <c r="CK129" s="33">
        <v>702.6</v>
      </c>
      <c r="CL129" s="33">
        <v>0</v>
      </c>
      <c r="CM129" s="33">
        <v>0</v>
      </c>
      <c r="CN129" s="33">
        <v>700</v>
      </c>
      <c r="CO129" s="33">
        <v>0</v>
      </c>
      <c r="CP129" s="33">
        <v>700</v>
      </c>
      <c r="CQ129" s="33">
        <v>0</v>
      </c>
      <c r="CR129" s="33">
        <v>0</v>
      </c>
      <c r="CS129" s="33">
        <f t="shared" si="41"/>
        <v>574.79999999999995</v>
      </c>
      <c r="CT129" s="33">
        <f t="shared" si="41"/>
        <v>0</v>
      </c>
      <c r="CU129" s="33">
        <f t="shared" si="41"/>
        <v>574.79999999999995</v>
      </c>
      <c r="CV129" s="33">
        <f t="shared" si="41"/>
        <v>0</v>
      </c>
      <c r="CW129" s="33">
        <f t="shared" si="41"/>
        <v>0</v>
      </c>
      <c r="CX129" s="33">
        <f t="shared" si="39"/>
        <v>638.70000000000005</v>
      </c>
      <c r="CY129" s="33">
        <f t="shared" si="39"/>
        <v>0</v>
      </c>
      <c r="CZ129" s="33">
        <f t="shared" si="39"/>
        <v>638.70000000000005</v>
      </c>
      <c r="DA129" s="33">
        <f t="shared" si="39"/>
        <v>0</v>
      </c>
      <c r="DB129" s="33">
        <f t="shared" si="39"/>
        <v>0</v>
      </c>
      <c r="DC129" s="33">
        <v>700</v>
      </c>
      <c r="DD129" s="33">
        <v>0</v>
      </c>
      <c r="DE129" s="33">
        <v>700</v>
      </c>
      <c r="DF129" s="33">
        <v>0</v>
      </c>
      <c r="DG129" s="33">
        <v>0</v>
      </c>
      <c r="DH129" s="33">
        <f t="shared" si="42"/>
        <v>574.79999999999995</v>
      </c>
      <c r="DI129" s="33">
        <f t="shared" si="42"/>
        <v>0</v>
      </c>
      <c r="DJ129" s="33">
        <f t="shared" si="42"/>
        <v>574.79999999999995</v>
      </c>
      <c r="DK129" s="33">
        <f t="shared" si="42"/>
        <v>0</v>
      </c>
      <c r="DL129" s="33">
        <f t="shared" si="42"/>
        <v>0</v>
      </c>
      <c r="DM129" s="33">
        <f t="shared" si="40"/>
        <v>638.70000000000005</v>
      </c>
      <c r="DN129" s="33">
        <f t="shared" si="40"/>
        <v>0</v>
      </c>
      <c r="DO129" s="33">
        <f t="shared" si="40"/>
        <v>638.70000000000005</v>
      </c>
      <c r="DP129" s="33">
        <f t="shared" si="40"/>
        <v>0</v>
      </c>
      <c r="DQ129" s="33">
        <f t="shared" si="40"/>
        <v>0</v>
      </c>
      <c r="DR129" s="33" t="s">
        <v>183</v>
      </c>
    </row>
    <row r="130" spans="1:122" ht="253.7" customHeight="1" x14ac:dyDescent="0.2">
      <c r="A130" s="32" t="s">
        <v>550</v>
      </c>
      <c r="B130" s="43" t="s">
        <v>0</v>
      </c>
      <c r="C130" s="44" t="s">
        <v>0</v>
      </c>
      <c r="D130" s="31" t="s">
        <v>0</v>
      </c>
      <c r="E130" s="31" t="s">
        <v>0</v>
      </c>
      <c r="F130" s="31" t="s">
        <v>0</v>
      </c>
      <c r="G130" s="31" t="s">
        <v>0</v>
      </c>
      <c r="H130" s="31" t="s">
        <v>0</v>
      </c>
      <c r="I130" s="31" t="s">
        <v>0</v>
      </c>
      <c r="J130" s="31" t="s">
        <v>0</v>
      </c>
      <c r="K130" s="31" t="s">
        <v>0</v>
      </c>
      <c r="L130" s="31" t="s">
        <v>0</v>
      </c>
      <c r="M130" s="31" t="s">
        <v>0</v>
      </c>
      <c r="N130" s="31" t="s">
        <v>0</v>
      </c>
      <c r="O130" s="31" t="s">
        <v>0</v>
      </c>
      <c r="P130" s="31" t="s">
        <v>0</v>
      </c>
      <c r="Q130" s="31" t="s">
        <v>0</v>
      </c>
      <c r="R130" s="31" t="s">
        <v>0</v>
      </c>
      <c r="S130" s="31" t="s">
        <v>0</v>
      </c>
      <c r="T130" s="31" t="s">
        <v>0</v>
      </c>
      <c r="U130" s="31" t="s">
        <v>0</v>
      </c>
      <c r="V130" s="31" t="s">
        <v>0</v>
      </c>
      <c r="W130" s="31" t="s">
        <v>0</v>
      </c>
      <c r="X130" s="31" t="s">
        <v>557</v>
      </c>
      <c r="Y130" s="31" t="s">
        <v>208</v>
      </c>
      <c r="Z130" s="31" t="s">
        <v>558</v>
      </c>
      <c r="AA130" s="31" t="s">
        <v>0</v>
      </c>
      <c r="AB130" s="31" t="s">
        <v>0</v>
      </c>
      <c r="AC130" s="31" t="s">
        <v>558</v>
      </c>
      <c r="AD130" s="31" t="s">
        <v>57</v>
      </c>
      <c r="AE130" s="31" t="s">
        <v>0</v>
      </c>
      <c r="AF130" s="33">
        <v>0</v>
      </c>
      <c r="AG130" s="33">
        <v>0</v>
      </c>
      <c r="AH130" s="33">
        <v>0</v>
      </c>
      <c r="AI130" s="33">
        <v>0</v>
      </c>
      <c r="AJ130" s="33">
        <v>0</v>
      </c>
      <c r="AK130" s="33">
        <v>0</v>
      </c>
      <c r="AL130" s="33">
        <v>0</v>
      </c>
      <c r="AM130" s="33">
        <v>0</v>
      </c>
      <c r="AN130" s="33">
        <v>0</v>
      </c>
      <c r="AO130" s="33">
        <v>0</v>
      </c>
      <c r="AP130" s="33">
        <f t="shared" si="32"/>
        <v>0</v>
      </c>
      <c r="AQ130" s="33">
        <v>0</v>
      </c>
      <c r="AR130" s="33">
        <v>0</v>
      </c>
      <c r="AS130" s="33">
        <v>0</v>
      </c>
      <c r="AT130" s="33">
        <v>0</v>
      </c>
      <c r="AU130" s="33">
        <f t="shared" si="33"/>
        <v>0</v>
      </c>
      <c r="AV130" s="33">
        <v>0</v>
      </c>
      <c r="AW130" s="33">
        <v>0</v>
      </c>
      <c r="AX130" s="33">
        <v>0</v>
      </c>
      <c r="AY130" s="33">
        <v>0</v>
      </c>
      <c r="AZ130" s="33">
        <f t="shared" si="34"/>
        <v>0</v>
      </c>
      <c r="BA130" s="33">
        <v>0</v>
      </c>
      <c r="BB130" s="33">
        <v>0</v>
      </c>
      <c r="BC130" s="33">
        <v>0</v>
      </c>
      <c r="BD130" s="33">
        <v>0</v>
      </c>
      <c r="BE130" s="33">
        <f t="shared" si="35"/>
        <v>0</v>
      </c>
      <c r="BF130" s="33">
        <v>0</v>
      </c>
      <c r="BG130" s="33">
        <v>0</v>
      </c>
      <c r="BH130" s="33">
        <v>0</v>
      </c>
      <c r="BI130" s="33">
        <v>0</v>
      </c>
      <c r="BJ130" s="33">
        <v>0</v>
      </c>
      <c r="BK130" s="33">
        <v>0</v>
      </c>
      <c r="BL130" s="33">
        <v>0</v>
      </c>
      <c r="BM130" s="33">
        <v>0</v>
      </c>
      <c r="BN130" s="33">
        <v>0</v>
      </c>
      <c r="BO130" s="33">
        <v>0</v>
      </c>
      <c r="BP130" s="33">
        <v>0</v>
      </c>
      <c r="BQ130" s="33">
        <v>0</v>
      </c>
      <c r="BR130" s="33">
        <v>0</v>
      </c>
      <c r="BS130" s="33">
        <v>0</v>
      </c>
      <c r="BT130" s="33">
        <f t="shared" si="36"/>
        <v>0</v>
      </c>
      <c r="BU130" s="33">
        <v>0</v>
      </c>
      <c r="BV130" s="33">
        <v>0</v>
      </c>
      <c r="BW130" s="33">
        <v>0</v>
      </c>
      <c r="BX130" s="33">
        <v>0</v>
      </c>
      <c r="BY130" s="33">
        <f t="shared" si="37"/>
        <v>0</v>
      </c>
      <c r="BZ130" s="33">
        <v>0</v>
      </c>
      <c r="CA130" s="33">
        <v>0</v>
      </c>
      <c r="CB130" s="33">
        <v>0</v>
      </c>
      <c r="CC130" s="33">
        <v>0</v>
      </c>
      <c r="CD130" s="33">
        <v>0</v>
      </c>
      <c r="CE130" s="33">
        <v>0</v>
      </c>
      <c r="CF130" s="33">
        <v>0</v>
      </c>
      <c r="CG130" s="33">
        <v>0</v>
      </c>
      <c r="CH130" s="33">
        <v>0</v>
      </c>
      <c r="CI130" s="33">
        <f t="shared" si="38"/>
        <v>0</v>
      </c>
      <c r="CJ130" s="33">
        <v>0</v>
      </c>
      <c r="CK130" s="33">
        <v>0</v>
      </c>
      <c r="CL130" s="33">
        <v>0</v>
      </c>
      <c r="CM130" s="33">
        <v>0</v>
      </c>
      <c r="CN130" s="33">
        <v>0</v>
      </c>
      <c r="CO130" s="33">
        <v>0</v>
      </c>
      <c r="CP130" s="33">
        <v>0</v>
      </c>
      <c r="CQ130" s="33">
        <v>0</v>
      </c>
      <c r="CR130" s="33">
        <v>0</v>
      </c>
      <c r="CS130" s="33">
        <f t="shared" si="41"/>
        <v>0</v>
      </c>
      <c r="CT130" s="33">
        <f t="shared" si="41"/>
        <v>0</v>
      </c>
      <c r="CU130" s="33">
        <f t="shared" si="41"/>
        <v>0</v>
      </c>
      <c r="CV130" s="33">
        <f t="shared" si="41"/>
        <v>0</v>
      </c>
      <c r="CW130" s="33">
        <f t="shared" si="41"/>
        <v>0</v>
      </c>
      <c r="CX130" s="33">
        <f t="shared" si="39"/>
        <v>0</v>
      </c>
      <c r="CY130" s="33">
        <f t="shared" si="39"/>
        <v>0</v>
      </c>
      <c r="CZ130" s="33">
        <f t="shared" si="39"/>
        <v>0</v>
      </c>
      <c r="DA130" s="33">
        <f t="shared" si="39"/>
        <v>0</v>
      </c>
      <c r="DB130" s="33">
        <f t="shared" si="39"/>
        <v>0</v>
      </c>
      <c r="DC130" s="33">
        <v>0</v>
      </c>
      <c r="DD130" s="33">
        <v>0</v>
      </c>
      <c r="DE130" s="33">
        <v>0</v>
      </c>
      <c r="DF130" s="33">
        <v>0</v>
      </c>
      <c r="DG130" s="33">
        <v>0</v>
      </c>
      <c r="DH130" s="33">
        <f t="shared" si="42"/>
        <v>0</v>
      </c>
      <c r="DI130" s="33">
        <f t="shared" si="42"/>
        <v>0</v>
      </c>
      <c r="DJ130" s="33">
        <f t="shared" si="42"/>
        <v>0</v>
      </c>
      <c r="DK130" s="33">
        <f t="shared" si="42"/>
        <v>0</v>
      </c>
      <c r="DL130" s="33">
        <f t="shared" si="42"/>
        <v>0</v>
      </c>
      <c r="DM130" s="33">
        <f t="shared" si="40"/>
        <v>0</v>
      </c>
      <c r="DN130" s="33">
        <f t="shared" si="40"/>
        <v>0</v>
      </c>
      <c r="DO130" s="33">
        <f t="shared" si="40"/>
        <v>0</v>
      </c>
      <c r="DP130" s="33">
        <f t="shared" si="40"/>
        <v>0</v>
      </c>
      <c r="DQ130" s="33">
        <f t="shared" si="40"/>
        <v>0</v>
      </c>
      <c r="DR130" s="33" t="s">
        <v>0</v>
      </c>
    </row>
    <row r="131" spans="1:122" ht="47.65" customHeight="1" x14ac:dyDescent="0.2">
      <c r="A131" s="32" t="s">
        <v>550</v>
      </c>
      <c r="B131" s="43" t="s">
        <v>0</v>
      </c>
      <c r="C131" s="44" t="s">
        <v>0</v>
      </c>
      <c r="D131" s="31" t="s">
        <v>0</v>
      </c>
      <c r="E131" s="31" t="s">
        <v>0</v>
      </c>
      <c r="F131" s="31" t="s">
        <v>0</v>
      </c>
      <c r="G131" s="31" t="s">
        <v>0</v>
      </c>
      <c r="H131" s="31" t="s">
        <v>0</v>
      </c>
      <c r="I131" s="31" t="s">
        <v>0</v>
      </c>
      <c r="J131" s="31" t="s">
        <v>0</v>
      </c>
      <c r="K131" s="31" t="s">
        <v>0</v>
      </c>
      <c r="L131" s="31" t="s">
        <v>0</v>
      </c>
      <c r="M131" s="31" t="s">
        <v>0</v>
      </c>
      <c r="N131" s="31" t="s">
        <v>0</v>
      </c>
      <c r="O131" s="31" t="s">
        <v>0</v>
      </c>
      <c r="P131" s="31" t="s">
        <v>0</v>
      </c>
      <c r="Q131" s="31" t="s">
        <v>0</v>
      </c>
      <c r="R131" s="31" t="s">
        <v>0</v>
      </c>
      <c r="S131" s="31" t="s">
        <v>0</v>
      </c>
      <c r="T131" s="31" t="s">
        <v>0</v>
      </c>
      <c r="U131" s="31" t="s">
        <v>0</v>
      </c>
      <c r="V131" s="31" t="s">
        <v>0</v>
      </c>
      <c r="W131" s="31" t="s">
        <v>0</v>
      </c>
      <c r="X131" s="31" t="s">
        <v>478</v>
      </c>
      <c r="Y131" s="31" t="s">
        <v>479</v>
      </c>
      <c r="Z131" s="31" t="s">
        <v>480</v>
      </c>
      <c r="AA131" s="31" t="s">
        <v>0</v>
      </c>
      <c r="AB131" s="31" t="s">
        <v>0</v>
      </c>
      <c r="AC131" s="31" t="s">
        <v>480</v>
      </c>
      <c r="AD131" s="31" t="s">
        <v>57</v>
      </c>
      <c r="AE131" s="31" t="s">
        <v>0</v>
      </c>
      <c r="AF131" s="33">
        <v>0</v>
      </c>
      <c r="AG131" s="33">
        <v>0</v>
      </c>
      <c r="AH131" s="33">
        <v>0</v>
      </c>
      <c r="AI131" s="33">
        <v>0</v>
      </c>
      <c r="AJ131" s="33">
        <v>0</v>
      </c>
      <c r="AK131" s="33">
        <v>0</v>
      </c>
      <c r="AL131" s="33">
        <v>0</v>
      </c>
      <c r="AM131" s="33">
        <v>0</v>
      </c>
      <c r="AN131" s="33">
        <v>0</v>
      </c>
      <c r="AO131" s="33">
        <v>0</v>
      </c>
      <c r="AP131" s="33">
        <f t="shared" si="32"/>
        <v>0</v>
      </c>
      <c r="AQ131" s="33">
        <v>0</v>
      </c>
      <c r="AR131" s="33">
        <v>0</v>
      </c>
      <c r="AS131" s="33">
        <v>0</v>
      </c>
      <c r="AT131" s="33">
        <v>0</v>
      </c>
      <c r="AU131" s="33">
        <f t="shared" si="33"/>
        <v>0</v>
      </c>
      <c r="AV131" s="33">
        <v>0</v>
      </c>
      <c r="AW131" s="33">
        <v>0</v>
      </c>
      <c r="AX131" s="33">
        <v>0</v>
      </c>
      <c r="AY131" s="33">
        <v>0</v>
      </c>
      <c r="AZ131" s="33">
        <f t="shared" si="34"/>
        <v>0</v>
      </c>
      <c r="BA131" s="33">
        <v>0</v>
      </c>
      <c r="BB131" s="33">
        <v>0</v>
      </c>
      <c r="BC131" s="33">
        <v>0</v>
      </c>
      <c r="BD131" s="33">
        <v>0</v>
      </c>
      <c r="BE131" s="33">
        <f t="shared" si="35"/>
        <v>0</v>
      </c>
      <c r="BF131" s="33">
        <v>0</v>
      </c>
      <c r="BG131" s="33">
        <v>0</v>
      </c>
      <c r="BH131" s="33">
        <v>0</v>
      </c>
      <c r="BI131" s="33">
        <v>0</v>
      </c>
      <c r="BJ131" s="33">
        <v>0</v>
      </c>
      <c r="BK131" s="33">
        <v>0</v>
      </c>
      <c r="BL131" s="33">
        <v>0</v>
      </c>
      <c r="BM131" s="33">
        <v>0</v>
      </c>
      <c r="BN131" s="33">
        <v>0</v>
      </c>
      <c r="BO131" s="33">
        <v>0</v>
      </c>
      <c r="BP131" s="33">
        <v>0</v>
      </c>
      <c r="BQ131" s="33">
        <v>0</v>
      </c>
      <c r="BR131" s="33">
        <v>0</v>
      </c>
      <c r="BS131" s="33">
        <v>0</v>
      </c>
      <c r="BT131" s="33">
        <f t="shared" si="36"/>
        <v>0</v>
      </c>
      <c r="BU131" s="33">
        <v>0</v>
      </c>
      <c r="BV131" s="33">
        <v>0</v>
      </c>
      <c r="BW131" s="33">
        <v>0</v>
      </c>
      <c r="BX131" s="33">
        <v>0</v>
      </c>
      <c r="BY131" s="33">
        <f t="shared" si="37"/>
        <v>0</v>
      </c>
      <c r="BZ131" s="33">
        <v>0</v>
      </c>
      <c r="CA131" s="33">
        <v>0</v>
      </c>
      <c r="CB131" s="33">
        <v>0</v>
      </c>
      <c r="CC131" s="33">
        <v>0</v>
      </c>
      <c r="CD131" s="33">
        <v>0</v>
      </c>
      <c r="CE131" s="33">
        <v>0</v>
      </c>
      <c r="CF131" s="33">
        <v>0</v>
      </c>
      <c r="CG131" s="33">
        <v>0</v>
      </c>
      <c r="CH131" s="33">
        <v>0</v>
      </c>
      <c r="CI131" s="33">
        <f t="shared" si="38"/>
        <v>0</v>
      </c>
      <c r="CJ131" s="33">
        <v>0</v>
      </c>
      <c r="CK131" s="33">
        <v>0</v>
      </c>
      <c r="CL131" s="33">
        <v>0</v>
      </c>
      <c r="CM131" s="33">
        <v>0</v>
      </c>
      <c r="CN131" s="33">
        <v>0</v>
      </c>
      <c r="CO131" s="33">
        <v>0</v>
      </c>
      <c r="CP131" s="33">
        <v>0</v>
      </c>
      <c r="CQ131" s="33">
        <v>0</v>
      </c>
      <c r="CR131" s="33">
        <v>0</v>
      </c>
      <c r="CS131" s="33">
        <f t="shared" si="41"/>
        <v>0</v>
      </c>
      <c r="CT131" s="33">
        <f t="shared" si="41"/>
        <v>0</v>
      </c>
      <c r="CU131" s="33">
        <f t="shared" si="41"/>
        <v>0</v>
      </c>
      <c r="CV131" s="33">
        <f t="shared" si="41"/>
        <v>0</v>
      </c>
      <c r="CW131" s="33">
        <f t="shared" si="41"/>
        <v>0</v>
      </c>
      <c r="CX131" s="33">
        <f t="shared" si="39"/>
        <v>0</v>
      </c>
      <c r="CY131" s="33">
        <f t="shared" si="39"/>
        <v>0</v>
      </c>
      <c r="CZ131" s="33">
        <f t="shared" si="39"/>
        <v>0</v>
      </c>
      <c r="DA131" s="33">
        <f t="shared" si="39"/>
        <v>0</v>
      </c>
      <c r="DB131" s="33">
        <f t="shared" si="39"/>
        <v>0</v>
      </c>
      <c r="DC131" s="33">
        <v>0</v>
      </c>
      <c r="DD131" s="33">
        <v>0</v>
      </c>
      <c r="DE131" s="33">
        <v>0</v>
      </c>
      <c r="DF131" s="33">
        <v>0</v>
      </c>
      <c r="DG131" s="33">
        <v>0</v>
      </c>
      <c r="DH131" s="33">
        <f t="shared" si="42"/>
        <v>0</v>
      </c>
      <c r="DI131" s="33">
        <f t="shared" si="42"/>
        <v>0</v>
      </c>
      <c r="DJ131" s="33">
        <f t="shared" si="42"/>
        <v>0</v>
      </c>
      <c r="DK131" s="33">
        <f t="shared" si="42"/>
        <v>0</v>
      </c>
      <c r="DL131" s="33">
        <f t="shared" si="42"/>
        <v>0</v>
      </c>
      <c r="DM131" s="33">
        <f t="shared" si="40"/>
        <v>0</v>
      </c>
      <c r="DN131" s="33">
        <f t="shared" si="40"/>
        <v>0</v>
      </c>
      <c r="DO131" s="33">
        <f t="shared" si="40"/>
        <v>0</v>
      </c>
      <c r="DP131" s="33">
        <f t="shared" si="40"/>
        <v>0</v>
      </c>
      <c r="DQ131" s="33">
        <f t="shared" si="40"/>
        <v>0</v>
      </c>
      <c r="DR131" s="33" t="s">
        <v>0</v>
      </c>
    </row>
    <row r="132" spans="1:122" ht="144.6" customHeight="1" x14ac:dyDescent="0.2">
      <c r="A132" s="32" t="s">
        <v>550</v>
      </c>
      <c r="B132" s="43" t="s">
        <v>0</v>
      </c>
      <c r="C132" s="44" t="s">
        <v>0</v>
      </c>
      <c r="D132" s="31" t="s">
        <v>0</v>
      </c>
      <c r="E132" s="31" t="s">
        <v>0</v>
      </c>
      <c r="F132" s="31" t="s">
        <v>0</v>
      </c>
      <c r="G132" s="31" t="s">
        <v>0</v>
      </c>
      <c r="H132" s="31" t="s">
        <v>0</v>
      </c>
      <c r="I132" s="31" t="s">
        <v>0</v>
      </c>
      <c r="J132" s="31" t="s">
        <v>0</v>
      </c>
      <c r="K132" s="31" t="s">
        <v>0</v>
      </c>
      <c r="L132" s="31" t="s">
        <v>0</v>
      </c>
      <c r="M132" s="31" t="s">
        <v>0</v>
      </c>
      <c r="N132" s="31" t="s">
        <v>0</v>
      </c>
      <c r="O132" s="31" t="s">
        <v>0</v>
      </c>
      <c r="P132" s="31" t="s">
        <v>0</v>
      </c>
      <c r="Q132" s="31" t="s">
        <v>0</v>
      </c>
      <c r="R132" s="31" t="s">
        <v>0</v>
      </c>
      <c r="S132" s="31" t="s">
        <v>0</v>
      </c>
      <c r="T132" s="31" t="s">
        <v>0</v>
      </c>
      <c r="U132" s="31" t="s">
        <v>0</v>
      </c>
      <c r="V132" s="31" t="s">
        <v>0</v>
      </c>
      <c r="W132" s="31" t="s">
        <v>0</v>
      </c>
      <c r="X132" s="31" t="s">
        <v>559</v>
      </c>
      <c r="Y132" s="31" t="s">
        <v>482</v>
      </c>
      <c r="Z132" s="31" t="s">
        <v>560</v>
      </c>
      <c r="AA132" s="31" t="s">
        <v>0</v>
      </c>
      <c r="AB132" s="31" t="s">
        <v>0</v>
      </c>
      <c r="AC132" s="31" t="s">
        <v>560</v>
      </c>
      <c r="AD132" s="31" t="s">
        <v>57</v>
      </c>
      <c r="AE132" s="31" t="s">
        <v>0</v>
      </c>
      <c r="AF132" s="33">
        <v>0</v>
      </c>
      <c r="AG132" s="33">
        <v>0</v>
      </c>
      <c r="AH132" s="33">
        <v>0</v>
      </c>
      <c r="AI132" s="33">
        <v>0</v>
      </c>
      <c r="AJ132" s="33">
        <v>0</v>
      </c>
      <c r="AK132" s="33">
        <v>0</v>
      </c>
      <c r="AL132" s="33">
        <v>0</v>
      </c>
      <c r="AM132" s="33">
        <v>0</v>
      </c>
      <c r="AN132" s="33">
        <v>0</v>
      </c>
      <c r="AO132" s="33">
        <v>0</v>
      </c>
      <c r="AP132" s="33">
        <f t="shared" si="32"/>
        <v>0</v>
      </c>
      <c r="AQ132" s="33">
        <v>0</v>
      </c>
      <c r="AR132" s="33">
        <v>0</v>
      </c>
      <c r="AS132" s="33">
        <v>0</v>
      </c>
      <c r="AT132" s="33">
        <v>0</v>
      </c>
      <c r="AU132" s="33">
        <f t="shared" si="33"/>
        <v>0</v>
      </c>
      <c r="AV132" s="33">
        <v>0</v>
      </c>
      <c r="AW132" s="33">
        <v>0</v>
      </c>
      <c r="AX132" s="33">
        <v>0</v>
      </c>
      <c r="AY132" s="33">
        <v>0</v>
      </c>
      <c r="AZ132" s="33">
        <f t="shared" si="34"/>
        <v>0</v>
      </c>
      <c r="BA132" s="33">
        <v>0</v>
      </c>
      <c r="BB132" s="33">
        <v>0</v>
      </c>
      <c r="BC132" s="33">
        <v>0</v>
      </c>
      <c r="BD132" s="33">
        <v>0</v>
      </c>
      <c r="BE132" s="33">
        <f t="shared" si="35"/>
        <v>0</v>
      </c>
      <c r="BF132" s="33">
        <v>0</v>
      </c>
      <c r="BG132" s="33">
        <v>0</v>
      </c>
      <c r="BH132" s="33">
        <v>0</v>
      </c>
      <c r="BI132" s="33">
        <v>0</v>
      </c>
      <c r="BJ132" s="33">
        <v>0</v>
      </c>
      <c r="BK132" s="33">
        <v>0</v>
      </c>
      <c r="BL132" s="33">
        <v>0</v>
      </c>
      <c r="BM132" s="33">
        <v>0</v>
      </c>
      <c r="BN132" s="33">
        <v>0</v>
      </c>
      <c r="BO132" s="33">
        <v>0</v>
      </c>
      <c r="BP132" s="33">
        <v>0</v>
      </c>
      <c r="BQ132" s="33">
        <v>0</v>
      </c>
      <c r="BR132" s="33">
        <v>0</v>
      </c>
      <c r="BS132" s="33">
        <v>0</v>
      </c>
      <c r="BT132" s="33">
        <f t="shared" si="36"/>
        <v>0</v>
      </c>
      <c r="BU132" s="33">
        <v>0</v>
      </c>
      <c r="BV132" s="33">
        <v>0</v>
      </c>
      <c r="BW132" s="33">
        <v>0</v>
      </c>
      <c r="BX132" s="33">
        <v>0</v>
      </c>
      <c r="BY132" s="33">
        <f t="shared" si="37"/>
        <v>0</v>
      </c>
      <c r="BZ132" s="33">
        <v>0</v>
      </c>
      <c r="CA132" s="33">
        <v>0</v>
      </c>
      <c r="CB132" s="33">
        <v>0</v>
      </c>
      <c r="CC132" s="33">
        <v>0</v>
      </c>
      <c r="CD132" s="33">
        <v>0</v>
      </c>
      <c r="CE132" s="33">
        <v>0</v>
      </c>
      <c r="CF132" s="33">
        <v>0</v>
      </c>
      <c r="CG132" s="33">
        <v>0</v>
      </c>
      <c r="CH132" s="33">
        <v>0</v>
      </c>
      <c r="CI132" s="33">
        <f t="shared" si="38"/>
        <v>0</v>
      </c>
      <c r="CJ132" s="33">
        <v>0</v>
      </c>
      <c r="CK132" s="33">
        <v>0</v>
      </c>
      <c r="CL132" s="33">
        <v>0</v>
      </c>
      <c r="CM132" s="33">
        <v>0</v>
      </c>
      <c r="CN132" s="33">
        <v>0</v>
      </c>
      <c r="CO132" s="33">
        <v>0</v>
      </c>
      <c r="CP132" s="33">
        <v>0</v>
      </c>
      <c r="CQ132" s="33">
        <v>0</v>
      </c>
      <c r="CR132" s="33">
        <v>0</v>
      </c>
      <c r="CS132" s="33">
        <f t="shared" si="41"/>
        <v>0</v>
      </c>
      <c r="CT132" s="33">
        <f t="shared" si="41"/>
        <v>0</v>
      </c>
      <c r="CU132" s="33">
        <f t="shared" si="41"/>
        <v>0</v>
      </c>
      <c r="CV132" s="33">
        <f t="shared" si="41"/>
        <v>0</v>
      </c>
      <c r="CW132" s="33">
        <f t="shared" si="41"/>
        <v>0</v>
      </c>
      <c r="CX132" s="33">
        <f t="shared" si="39"/>
        <v>0</v>
      </c>
      <c r="CY132" s="33">
        <f t="shared" si="39"/>
        <v>0</v>
      </c>
      <c r="CZ132" s="33">
        <f t="shared" si="39"/>
        <v>0</v>
      </c>
      <c r="DA132" s="33">
        <f t="shared" si="39"/>
        <v>0</v>
      </c>
      <c r="DB132" s="33">
        <f t="shared" si="39"/>
        <v>0</v>
      </c>
      <c r="DC132" s="33">
        <v>0</v>
      </c>
      <c r="DD132" s="33">
        <v>0</v>
      </c>
      <c r="DE132" s="33">
        <v>0</v>
      </c>
      <c r="DF132" s="33">
        <v>0</v>
      </c>
      <c r="DG132" s="33">
        <v>0</v>
      </c>
      <c r="DH132" s="33">
        <f t="shared" si="42"/>
        <v>0</v>
      </c>
      <c r="DI132" s="33">
        <f t="shared" si="42"/>
        <v>0</v>
      </c>
      <c r="DJ132" s="33">
        <f t="shared" si="42"/>
        <v>0</v>
      </c>
      <c r="DK132" s="33">
        <f t="shared" si="42"/>
        <v>0</v>
      </c>
      <c r="DL132" s="33">
        <f t="shared" si="42"/>
        <v>0</v>
      </c>
      <c r="DM132" s="33">
        <f t="shared" si="40"/>
        <v>0</v>
      </c>
      <c r="DN132" s="33">
        <f t="shared" si="40"/>
        <v>0</v>
      </c>
      <c r="DO132" s="33">
        <f t="shared" si="40"/>
        <v>0</v>
      </c>
      <c r="DP132" s="33">
        <f t="shared" si="40"/>
        <v>0</v>
      </c>
      <c r="DQ132" s="33">
        <f t="shared" si="40"/>
        <v>0</v>
      </c>
      <c r="DR132" s="33" t="s">
        <v>0</v>
      </c>
    </row>
    <row r="133" spans="1:122" ht="17.649999999999999" customHeight="1" x14ac:dyDescent="0.2">
      <c r="A133" s="32" t="s">
        <v>52</v>
      </c>
      <c r="B133" s="32" t="s">
        <v>583</v>
      </c>
      <c r="C133" s="31" t="s">
        <v>584</v>
      </c>
      <c r="D133" s="31" t="s">
        <v>0</v>
      </c>
      <c r="E133" s="31" t="s">
        <v>0</v>
      </c>
      <c r="F133" s="31" t="s">
        <v>0</v>
      </c>
      <c r="G133" s="31" t="s">
        <v>0</v>
      </c>
      <c r="H133" s="31" t="s">
        <v>0</v>
      </c>
      <c r="I133" s="31" t="s">
        <v>0</v>
      </c>
      <c r="J133" s="31" t="s">
        <v>0</v>
      </c>
      <c r="K133" s="31" t="s">
        <v>0</v>
      </c>
      <c r="L133" s="31" t="s">
        <v>0</v>
      </c>
      <c r="M133" s="31" t="s">
        <v>0</v>
      </c>
      <c r="N133" s="31" t="s">
        <v>0</v>
      </c>
      <c r="O133" s="31" t="s">
        <v>0</v>
      </c>
      <c r="P133" s="31" t="s">
        <v>0</v>
      </c>
      <c r="Q133" s="31" t="s">
        <v>0</v>
      </c>
      <c r="R133" s="31" t="s">
        <v>0</v>
      </c>
      <c r="S133" s="31" t="s">
        <v>0</v>
      </c>
      <c r="T133" s="31" t="s">
        <v>0</v>
      </c>
      <c r="U133" s="31" t="s">
        <v>0</v>
      </c>
      <c r="V133" s="31" t="s">
        <v>0</v>
      </c>
      <c r="W133" s="31" t="s">
        <v>0</v>
      </c>
      <c r="X133" s="31" t="s">
        <v>0</v>
      </c>
      <c r="Y133" s="31" t="s">
        <v>0</v>
      </c>
      <c r="Z133" s="31" t="s">
        <v>0</v>
      </c>
      <c r="AA133" s="31" t="s">
        <v>0</v>
      </c>
      <c r="AB133" s="31" t="s">
        <v>0</v>
      </c>
      <c r="AC133" s="31" t="s">
        <v>0</v>
      </c>
      <c r="AD133" s="31" t="s">
        <v>0</v>
      </c>
      <c r="AE133" s="31" t="s">
        <v>0</v>
      </c>
      <c r="AF133" s="33">
        <v>516003.3</v>
      </c>
      <c r="AG133" s="33">
        <v>497665.7</v>
      </c>
      <c r="AH133" s="33">
        <v>11446.9</v>
      </c>
      <c r="AI133" s="33">
        <v>11446.9</v>
      </c>
      <c r="AJ133" s="33">
        <v>219553.7</v>
      </c>
      <c r="AK133" s="33">
        <v>204886.3</v>
      </c>
      <c r="AL133" s="33">
        <v>0</v>
      </c>
      <c r="AM133" s="33">
        <v>0</v>
      </c>
      <c r="AN133" s="33">
        <v>285002.7</v>
      </c>
      <c r="AO133" s="33">
        <v>281332.5</v>
      </c>
      <c r="AP133" s="33">
        <f>AP10+AP72+AP85</f>
        <v>467545.7</v>
      </c>
      <c r="AQ133" s="33">
        <f t="shared" ref="AQ133:BI133" si="43">AQ10+AQ72+AQ85</f>
        <v>32999.199999999997</v>
      </c>
      <c r="AR133" s="33">
        <f t="shared" si="43"/>
        <v>138545</v>
      </c>
      <c r="AS133" s="33">
        <f t="shared" si="43"/>
        <v>0</v>
      </c>
      <c r="AT133" s="33">
        <f t="shared" si="43"/>
        <v>296001.5</v>
      </c>
      <c r="AU133" s="33">
        <f t="shared" si="43"/>
        <v>415920.6</v>
      </c>
      <c r="AV133" s="33">
        <f t="shared" si="43"/>
        <v>13001.1</v>
      </c>
      <c r="AW133" s="33">
        <f t="shared" si="43"/>
        <v>119596.40000000001</v>
      </c>
      <c r="AX133" s="33">
        <f t="shared" si="43"/>
        <v>0</v>
      </c>
      <c r="AY133" s="33">
        <f t="shared" si="43"/>
        <v>283323.09999999998</v>
      </c>
      <c r="AZ133" s="33">
        <f t="shared" si="43"/>
        <v>436984.4</v>
      </c>
      <c r="BA133" s="33">
        <f t="shared" si="43"/>
        <v>21429.9</v>
      </c>
      <c r="BB133" s="33">
        <f t="shared" si="43"/>
        <v>121203</v>
      </c>
      <c r="BC133" s="33">
        <f t="shared" si="43"/>
        <v>0</v>
      </c>
      <c r="BD133" s="33">
        <f t="shared" si="43"/>
        <v>294351.5</v>
      </c>
      <c r="BE133" s="33">
        <f t="shared" si="43"/>
        <v>436984.2</v>
      </c>
      <c r="BF133" s="33">
        <f t="shared" si="43"/>
        <v>21429.9</v>
      </c>
      <c r="BG133" s="33">
        <f t="shared" si="43"/>
        <v>121203</v>
      </c>
      <c r="BH133" s="33">
        <f t="shared" si="43"/>
        <v>0</v>
      </c>
      <c r="BI133" s="33">
        <f t="shared" si="43"/>
        <v>294351.3</v>
      </c>
      <c r="BJ133" s="33">
        <v>337158.3</v>
      </c>
      <c r="BK133" s="33">
        <v>321269.59999999998</v>
      </c>
      <c r="BL133" s="33">
        <v>11148.6</v>
      </c>
      <c r="BM133" s="33">
        <v>11148.6</v>
      </c>
      <c r="BN133" s="33">
        <v>55041.5</v>
      </c>
      <c r="BO133" s="33">
        <v>42807.3</v>
      </c>
      <c r="BP133" s="33">
        <v>0</v>
      </c>
      <c r="BQ133" s="33">
        <v>0</v>
      </c>
      <c r="BR133" s="33">
        <v>270968.09999999998</v>
      </c>
      <c r="BS133" s="33">
        <v>267313.7</v>
      </c>
      <c r="BT133" s="33">
        <f t="shared" ref="BT133:CM133" si="44">BT10+BT72+BT85</f>
        <v>369315.8</v>
      </c>
      <c r="BU133" s="33">
        <f t="shared" si="44"/>
        <v>13189.8</v>
      </c>
      <c r="BV133" s="33">
        <f t="shared" si="44"/>
        <v>60927.6</v>
      </c>
      <c r="BW133" s="33">
        <f t="shared" si="44"/>
        <v>0</v>
      </c>
      <c r="BX133" s="33">
        <f t="shared" si="44"/>
        <v>295198.39999999997</v>
      </c>
      <c r="BY133" s="33">
        <f t="shared" si="44"/>
        <v>357809.1</v>
      </c>
      <c r="BZ133" s="33">
        <f t="shared" si="44"/>
        <v>12857.2</v>
      </c>
      <c r="CA133" s="33">
        <f t="shared" si="44"/>
        <v>61689.2</v>
      </c>
      <c r="CB133" s="33">
        <f t="shared" si="44"/>
        <v>0</v>
      </c>
      <c r="CC133" s="33">
        <f t="shared" si="44"/>
        <v>283262.69999999995</v>
      </c>
      <c r="CD133" s="33">
        <f t="shared" si="44"/>
        <v>368045.6</v>
      </c>
      <c r="CE133" s="33">
        <f t="shared" si="44"/>
        <v>12328.400000000001</v>
      </c>
      <c r="CF133" s="33">
        <f t="shared" si="44"/>
        <v>61534.6</v>
      </c>
      <c r="CG133" s="33">
        <f t="shared" si="44"/>
        <v>0</v>
      </c>
      <c r="CH133" s="33">
        <f t="shared" si="44"/>
        <v>294182.5</v>
      </c>
      <c r="CI133" s="33">
        <f t="shared" si="44"/>
        <v>368045.6</v>
      </c>
      <c r="CJ133" s="33">
        <f t="shared" si="44"/>
        <v>12328.400000000001</v>
      </c>
      <c r="CK133" s="33">
        <f t="shared" si="44"/>
        <v>61534.6</v>
      </c>
      <c r="CL133" s="33">
        <f t="shared" si="44"/>
        <v>0</v>
      </c>
      <c r="CM133" s="33">
        <f t="shared" si="44"/>
        <v>294182.59999999998</v>
      </c>
      <c r="CN133" s="33">
        <v>497665.7</v>
      </c>
      <c r="CO133" s="33">
        <v>11446.9</v>
      </c>
      <c r="CP133" s="33">
        <v>204886.3</v>
      </c>
      <c r="CQ133" s="33">
        <v>0</v>
      </c>
      <c r="CR133" s="33">
        <v>281332.5</v>
      </c>
      <c r="CS133" s="33">
        <f t="shared" si="41"/>
        <v>467545.7</v>
      </c>
      <c r="CT133" s="33">
        <f t="shared" si="41"/>
        <v>32999.199999999997</v>
      </c>
      <c r="CU133" s="33">
        <f t="shared" si="41"/>
        <v>138545</v>
      </c>
      <c r="CV133" s="33">
        <f t="shared" si="41"/>
        <v>0</v>
      </c>
      <c r="CW133" s="33">
        <f t="shared" si="41"/>
        <v>296001.5</v>
      </c>
      <c r="CX133" s="33">
        <f t="shared" si="39"/>
        <v>415920.6</v>
      </c>
      <c r="CY133" s="33">
        <f t="shared" si="39"/>
        <v>13001.1</v>
      </c>
      <c r="CZ133" s="33">
        <f t="shared" si="39"/>
        <v>119596.40000000001</v>
      </c>
      <c r="DA133" s="33">
        <f t="shared" si="39"/>
        <v>0</v>
      </c>
      <c r="DB133" s="33">
        <f t="shared" si="39"/>
        <v>283323.09999999998</v>
      </c>
      <c r="DC133" s="33">
        <f t="shared" ref="DC133:DG133" si="45">DC10+DC72+DC85</f>
        <v>321269.80000000005</v>
      </c>
      <c r="DD133" s="33">
        <f t="shared" si="45"/>
        <v>11148.7</v>
      </c>
      <c r="DE133" s="33">
        <f t="shared" si="45"/>
        <v>42807.3</v>
      </c>
      <c r="DF133" s="33">
        <f t="shared" si="45"/>
        <v>0</v>
      </c>
      <c r="DG133" s="33">
        <f t="shared" si="45"/>
        <v>267313.69999999995</v>
      </c>
      <c r="DH133" s="33">
        <f t="shared" si="42"/>
        <v>369315.8</v>
      </c>
      <c r="DI133" s="33">
        <f t="shared" si="42"/>
        <v>13189.8</v>
      </c>
      <c r="DJ133" s="33">
        <f t="shared" si="42"/>
        <v>60927.6</v>
      </c>
      <c r="DK133" s="33">
        <f t="shared" si="42"/>
        <v>0</v>
      </c>
      <c r="DL133" s="33">
        <f t="shared" si="42"/>
        <v>295198.39999999997</v>
      </c>
      <c r="DM133" s="33">
        <f t="shared" si="40"/>
        <v>357809.1</v>
      </c>
      <c r="DN133" s="33">
        <f t="shared" si="40"/>
        <v>12857.2</v>
      </c>
      <c r="DO133" s="33">
        <f t="shared" si="40"/>
        <v>61689.2</v>
      </c>
      <c r="DP133" s="33">
        <f t="shared" si="40"/>
        <v>0</v>
      </c>
      <c r="DQ133" s="33">
        <f t="shared" si="40"/>
        <v>283262.69999999995</v>
      </c>
      <c r="DR133" s="33" t="s">
        <v>0</v>
      </c>
    </row>
    <row r="134" spans="1:122" ht="17.649999999999999" customHeight="1" x14ac:dyDescent="0.2">
      <c r="A134" s="32" t="s">
        <v>585</v>
      </c>
      <c r="B134" s="32" t="s">
        <v>586</v>
      </c>
      <c r="C134" s="31" t="s">
        <v>587</v>
      </c>
      <c r="D134" s="31" t="s">
        <v>0</v>
      </c>
      <c r="E134" s="31" t="s">
        <v>0</v>
      </c>
      <c r="F134" s="31" t="s">
        <v>0</v>
      </c>
      <c r="G134" s="31" t="s">
        <v>0</v>
      </c>
      <c r="H134" s="31" t="s">
        <v>0</v>
      </c>
      <c r="I134" s="31" t="s">
        <v>0</v>
      </c>
      <c r="J134" s="31" t="s">
        <v>0</v>
      </c>
      <c r="K134" s="31" t="s">
        <v>0</v>
      </c>
      <c r="L134" s="31" t="s">
        <v>0</v>
      </c>
      <c r="M134" s="31" t="s">
        <v>0</v>
      </c>
      <c r="N134" s="31" t="s">
        <v>0</v>
      </c>
      <c r="O134" s="31" t="s">
        <v>0</v>
      </c>
      <c r="P134" s="31" t="s">
        <v>0</v>
      </c>
      <c r="Q134" s="31" t="s">
        <v>0</v>
      </c>
      <c r="R134" s="31" t="s">
        <v>0</v>
      </c>
      <c r="S134" s="31" t="s">
        <v>0</v>
      </c>
      <c r="T134" s="31" t="s">
        <v>0</v>
      </c>
      <c r="U134" s="31" t="s">
        <v>0</v>
      </c>
      <c r="V134" s="31" t="s">
        <v>0</v>
      </c>
      <c r="W134" s="31" t="s">
        <v>0</v>
      </c>
      <c r="X134" s="31" t="s">
        <v>0</v>
      </c>
      <c r="Y134" s="31" t="s">
        <v>0</v>
      </c>
      <c r="Z134" s="31" t="s">
        <v>0</v>
      </c>
      <c r="AA134" s="31" t="s">
        <v>0</v>
      </c>
      <c r="AB134" s="31" t="s">
        <v>0</v>
      </c>
      <c r="AC134" s="31" t="s">
        <v>0</v>
      </c>
      <c r="AD134" s="31" t="s">
        <v>0</v>
      </c>
      <c r="AE134" s="31" t="s">
        <v>0</v>
      </c>
      <c r="AF134" s="33">
        <v>516003.3</v>
      </c>
      <c r="AG134" s="33">
        <v>497665.7</v>
      </c>
      <c r="AH134" s="33">
        <v>11446.9</v>
      </c>
      <c r="AI134" s="33">
        <v>11446.9</v>
      </c>
      <c r="AJ134" s="33">
        <v>219553.7</v>
      </c>
      <c r="AK134" s="33">
        <v>204886.3</v>
      </c>
      <c r="AL134" s="33">
        <v>0</v>
      </c>
      <c r="AM134" s="33">
        <v>0</v>
      </c>
      <c r="AN134" s="33">
        <v>285002.7</v>
      </c>
      <c r="AO134" s="33">
        <v>281332.5</v>
      </c>
      <c r="AP134" s="33">
        <f>AP133</f>
        <v>467545.7</v>
      </c>
      <c r="AQ134" s="33">
        <f t="shared" ref="AQ134:BI134" si="46">AQ133</f>
        <v>32999.199999999997</v>
      </c>
      <c r="AR134" s="33">
        <f t="shared" si="46"/>
        <v>138545</v>
      </c>
      <c r="AS134" s="33">
        <f t="shared" si="46"/>
        <v>0</v>
      </c>
      <c r="AT134" s="33">
        <f t="shared" si="46"/>
        <v>296001.5</v>
      </c>
      <c r="AU134" s="33">
        <f t="shared" si="46"/>
        <v>415920.6</v>
      </c>
      <c r="AV134" s="33">
        <f t="shared" si="46"/>
        <v>13001.1</v>
      </c>
      <c r="AW134" s="33">
        <f t="shared" si="46"/>
        <v>119596.40000000001</v>
      </c>
      <c r="AX134" s="33">
        <f t="shared" si="46"/>
        <v>0</v>
      </c>
      <c r="AY134" s="33">
        <f t="shared" si="46"/>
        <v>283323.09999999998</v>
      </c>
      <c r="AZ134" s="33">
        <f t="shared" si="46"/>
        <v>436984.4</v>
      </c>
      <c r="BA134" s="33">
        <f t="shared" si="46"/>
        <v>21429.9</v>
      </c>
      <c r="BB134" s="33">
        <f t="shared" si="46"/>
        <v>121203</v>
      </c>
      <c r="BC134" s="33">
        <f t="shared" si="46"/>
        <v>0</v>
      </c>
      <c r="BD134" s="33">
        <f t="shared" si="46"/>
        <v>294351.5</v>
      </c>
      <c r="BE134" s="33">
        <f t="shared" si="46"/>
        <v>436984.2</v>
      </c>
      <c r="BF134" s="33">
        <f t="shared" si="46"/>
        <v>21429.9</v>
      </c>
      <c r="BG134" s="33">
        <f t="shared" si="46"/>
        <v>121203</v>
      </c>
      <c r="BH134" s="33">
        <f t="shared" si="46"/>
        <v>0</v>
      </c>
      <c r="BI134" s="33">
        <f t="shared" si="46"/>
        <v>294351.3</v>
      </c>
      <c r="BJ134" s="33">
        <v>337158.3</v>
      </c>
      <c r="BK134" s="33">
        <v>321269.59999999998</v>
      </c>
      <c r="BL134" s="33">
        <v>11148.6</v>
      </c>
      <c r="BM134" s="33">
        <v>11148.6</v>
      </c>
      <c r="BN134" s="33">
        <v>55041.5</v>
      </c>
      <c r="BO134" s="33">
        <v>42807.3</v>
      </c>
      <c r="BP134" s="33">
        <v>0</v>
      </c>
      <c r="BQ134" s="33">
        <v>0</v>
      </c>
      <c r="BR134" s="33">
        <v>270968.09999999998</v>
      </c>
      <c r="BS134" s="33">
        <v>267313.7</v>
      </c>
      <c r="BT134" s="33">
        <f t="shared" ref="BT134:CM134" si="47">BT133</f>
        <v>369315.8</v>
      </c>
      <c r="BU134" s="33">
        <f t="shared" si="47"/>
        <v>13189.8</v>
      </c>
      <c r="BV134" s="33">
        <f t="shared" si="47"/>
        <v>60927.6</v>
      </c>
      <c r="BW134" s="33">
        <f t="shared" si="47"/>
        <v>0</v>
      </c>
      <c r="BX134" s="33">
        <f t="shared" si="47"/>
        <v>295198.39999999997</v>
      </c>
      <c r="BY134" s="33">
        <f t="shared" si="47"/>
        <v>357809.1</v>
      </c>
      <c r="BZ134" s="33">
        <f t="shared" si="47"/>
        <v>12857.2</v>
      </c>
      <c r="CA134" s="33">
        <f t="shared" si="47"/>
        <v>61689.2</v>
      </c>
      <c r="CB134" s="33">
        <f t="shared" si="47"/>
        <v>0</v>
      </c>
      <c r="CC134" s="33">
        <f t="shared" si="47"/>
        <v>283262.69999999995</v>
      </c>
      <c r="CD134" s="33">
        <f t="shared" si="47"/>
        <v>368045.6</v>
      </c>
      <c r="CE134" s="33">
        <f t="shared" si="47"/>
        <v>12328.400000000001</v>
      </c>
      <c r="CF134" s="33">
        <f t="shared" si="47"/>
        <v>61534.6</v>
      </c>
      <c r="CG134" s="33">
        <f t="shared" si="47"/>
        <v>0</v>
      </c>
      <c r="CH134" s="33">
        <f t="shared" si="47"/>
        <v>294182.5</v>
      </c>
      <c r="CI134" s="33">
        <f t="shared" si="47"/>
        <v>368045.6</v>
      </c>
      <c r="CJ134" s="33">
        <f t="shared" si="47"/>
        <v>12328.400000000001</v>
      </c>
      <c r="CK134" s="33">
        <f t="shared" si="47"/>
        <v>61534.6</v>
      </c>
      <c r="CL134" s="33">
        <f t="shared" si="47"/>
        <v>0</v>
      </c>
      <c r="CM134" s="33">
        <f t="shared" si="47"/>
        <v>294182.59999999998</v>
      </c>
      <c r="CN134" s="33">
        <v>497665.7</v>
      </c>
      <c r="CO134" s="33">
        <v>11446.9</v>
      </c>
      <c r="CP134" s="33">
        <v>204886.3</v>
      </c>
      <c r="CQ134" s="33">
        <v>0</v>
      </c>
      <c r="CR134" s="33">
        <v>281332.5</v>
      </c>
      <c r="CS134" s="33">
        <f t="shared" si="41"/>
        <v>467545.7</v>
      </c>
      <c r="CT134" s="33">
        <f t="shared" si="41"/>
        <v>32999.199999999997</v>
      </c>
      <c r="CU134" s="33">
        <f t="shared" si="41"/>
        <v>138545</v>
      </c>
      <c r="CV134" s="33">
        <f t="shared" si="41"/>
        <v>0</v>
      </c>
      <c r="CW134" s="33">
        <f t="shared" si="41"/>
        <v>296001.5</v>
      </c>
      <c r="CX134" s="33">
        <f t="shared" si="39"/>
        <v>415920.6</v>
      </c>
      <c r="CY134" s="33">
        <f t="shared" si="39"/>
        <v>13001.1</v>
      </c>
      <c r="CZ134" s="33">
        <f t="shared" si="39"/>
        <v>119596.40000000001</v>
      </c>
      <c r="DA134" s="33">
        <f t="shared" si="39"/>
        <v>0</v>
      </c>
      <c r="DB134" s="33">
        <f t="shared" si="39"/>
        <v>283323.09999999998</v>
      </c>
      <c r="DC134" s="33">
        <f t="shared" ref="DC134:DG134" si="48">DC133</f>
        <v>321269.80000000005</v>
      </c>
      <c r="DD134" s="33">
        <f t="shared" si="48"/>
        <v>11148.7</v>
      </c>
      <c r="DE134" s="33">
        <f t="shared" si="48"/>
        <v>42807.3</v>
      </c>
      <c r="DF134" s="33">
        <f t="shared" si="48"/>
        <v>0</v>
      </c>
      <c r="DG134" s="33">
        <f t="shared" si="48"/>
        <v>267313.69999999995</v>
      </c>
      <c r="DH134" s="33">
        <f t="shared" si="42"/>
        <v>369315.8</v>
      </c>
      <c r="DI134" s="33">
        <f t="shared" si="42"/>
        <v>13189.8</v>
      </c>
      <c r="DJ134" s="33">
        <f t="shared" si="42"/>
        <v>60927.6</v>
      </c>
      <c r="DK134" s="33">
        <f t="shared" si="42"/>
        <v>0</v>
      </c>
      <c r="DL134" s="33">
        <f t="shared" si="42"/>
        <v>295198.39999999997</v>
      </c>
      <c r="DM134" s="33">
        <f t="shared" si="40"/>
        <v>357809.1</v>
      </c>
      <c r="DN134" s="33">
        <f t="shared" si="40"/>
        <v>12857.2</v>
      </c>
      <c r="DO134" s="33">
        <f t="shared" si="40"/>
        <v>61689.2</v>
      </c>
      <c r="DP134" s="33">
        <f t="shared" si="40"/>
        <v>0</v>
      </c>
      <c r="DQ134" s="33">
        <f t="shared" si="40"/>
        <v>283262.69999999995</v>
      </c>
      <c r="DR134" s="33" t="s">
        <v>0</v>
      </c>
    </row>
    <row r="138" spans="1:122" ht="18.75" x14ac:dyDescent="0.2">
      <c r="CS138" s="35" t="s">
        <v>643</v>
      </c>
      <c r="CT138" s="35"/>
      <c r="CU138" s="35"/>
      <c r="CV138" s="35"/>
      <c r="CW138" s="35"/>
      <c r="CX138" s="35"/>
      <c r="CY138" s="35"/>
      <c r="CZ138" s="35"/>
      <c r="DA138" s="35"/>
      <c r="DB138" s="24"/>
      <c r="DC138" s="24"/>
      <c r="DD138" s="35" t="s">
        <v>644</v>
      </c>
      <c r="DE138" s="35"/>
      <c r="DF138" s="35"/>
    </row>
  </sheetData>
  <autoFilter ref="A8:DQ134"/>
  <mergeCells count="145">
    <mergeCell ref="B125:B128"/>
    <mergeCell ref="C125:C128"/>
    <mergeCell ref="B129:B132"/>
    <mergeCell ref="C129:C132"/>
    <mergeCell ref="CS138:DA138"/>
    <mergeCell ref="DD138:DF138"/>
    <mergeCell ref="B112:B114"/>
    <mergeCell ref="C112:C114"/>
    <mergeCell ref="B115:B119"/>
    <mergeCell ref="C115:C119"/>
    <mergeCell ref="B120:B124"/>
    <mergeCell ref="C120:C124"/>
    <mergeCell ref="B93:B99"/>
    <mergeCell ref="C93:C99"/>
    <mergeCell ref="B100:B106"/>
    <mergeCell ref="C100:C106"/>
    <mergeCell ref="B107:B111"/>
    <mergeCell ref="C107:C111"/>
    <mergeCell ref="B81:B83"/>
    <mergeCell ref="C81:C83"/>
    <mergeCell ref="B87:B88"/>
    <mergeCell ref="C87:C88"/>
    <mergeCell ref="B89:B91"/>
    <mergeCell ref="C89:C91"/>
    <mergeCell ref="B73:B75"/>
    <mergeCell ref="C73:C75"/>
    <mergeCell ref="B76:B77"/>
    <mergeCell ref="C76:C77"/>
    <mergeCell ref="B78:B80"/>
    <mergeCell ref="C78:C80"/>
    <mergeCell ref="B61:B62"/>
    <mergeCell ref="C61:C62"/>
    <mergeCell ref="B63:B66"/>
    <mergeCell ref="C63:C66"/>
    <mergeCell ref="B67:B71"/>
    <mergeCell ref="C67:C71"/>
    <mergeCell ref="B52:B55"/>
    <mergeCell ref="C52:C55"/>
    <mergeCell ref="B56:B57"/>
    <mergeCell ref="C56:C57"/>
    <mergeCell ref="B58:B59"/>
    <mergeCell ref="C58:C59"/>
    <mergeCell ref="B42:B44"/>
    <mergeCell ref="C42:C44"/>
    <mergeCell ref="B45:B48"/>
    <mergeCell ref="C45:C48"/>
    <mergeCell ref="B49:B51"/>
    <mergeCell ref="C49:C51"/>
    <mergeCell ref="B33:B36"/>
    <mergeCell ref="C33:C36"/>
    <mergeCell ref="B37:B38"/>
    <mergeCell ref="C37:C38"/>
    <mergeCell ref="B39:B41"/>
    <mergeCell ref="C39:C41"/>
    <mergeCell ref="B21:B24"/>
    <mergeCell ref="C21:C24"/>
    <mergeCell ref="B25:B29"/>
    <mergeCell ref="C25:C29"/>
    <mergeCell ref="B30:B32"/>
    <mergeCell ref="C30:C32"/>
    <mergeCell ref="B13:B15"/>
    <mergeCell ref="C13:C15"/>
    <mergeCell ref="B16:B18"/>
    <mergeCell ref="C16:C18"/>
    <mergeCell ref="B19:B20"/>
    <mergeCell ref="C19:C20"/>
    <mergeCell ref="CS6:CW6"/>
    <mergeCell ref="CX6:DB6"/>
    <mergeCell ref="DC6:DG6"/>
    <mergeCell ref="BE6:BE7"/>
    <mergeCell ref="BF6:BI6"/>
    <mergeCell ref="BJ6:BK6"/>
    <mergeCell ref="BL6:BM6"/>
    <mergeCell ref="AT6:AT7"/>
    <mergeCell ref="AU6:AU7"/>
    <mergeCell ref="AV6:AV7"/>
    <mergeCell ref="AW6:AW7"/>
    <mergeCell ref="AX6:AX7"/>
    <mergeCell ref="AY6:AY7"/>
    <mergeCell ref="AL6:AM6"/>
    <mergeCell ref="AN6:AO6"/>
    <mergeCell ref="AP6:AP7"/>
    <mergeCell ref="AQ6:AQ7"/>
    <mergeCell ref="AR6:AR7"/>
    <mergeCell ref="B11:B12"/>
    <mergeCell ref="C11:C12"/>
    <mergeCell ref="CC6:CC7"/>
    <mergeCell ref="CD6:CD7"/>
    <mergeCell ref="CE6:CH6"/>
    <mergeCell ref="CI6:CI7"/>
    <mergeCell ref="CJ6:CM6"/>
    <mergeCell ref="CN6:CR6"/>
    <mergeCell ref="BW6:BW7"/>
    <mergeCell ref="BX6:BX7"/>
    <mergeCell ref="BY6:BY7"/>
    <mergeCell ref="BZ6:BZ7"/>
    <mergeCell ref="CA6:CA7"/>
    <mergeCell ref="CB6:CB7"/>
    <mergeCell ref="BN6:BO6"/>
    <mergeCell ref="BP6:BQ6"/>
    <mergeCell ref="BR6:BS6"/>
    <mergeCell ref="BT6:BT7"/>
    <mergeCell ref="BU6:BU7"/>
    <mergeCell ref="BV6:BV7"/>
    <mergeCell ref="AZ6:AZ7"/>
    <mergeCell ref="BA6:BD6"/>
    <mergeCell ref="B1:BI1"/>
    <mergeCell ref="B2:BI2"/>
    <mergeCell ref="B3:AJ3"/>
    <mergeCell ref="CD5:CM5"/>
    <mergeCell ref="CN5:DB5"/>
    <mergeCell ref="DC5:DQ5"/>
    <mergeCell ref="D6:F6"/>
    <mergeCell ref="G6:J6"/>
    <mergeCell ref="K6:M6"/>
    <mergeCell ref="N6:Q6"/>
    <mergeCell ref="R6:T6"/>
    <mergeCell ref="BJ4:CM4"/>
    <mergeCell ref="CN4:DQ4"/>
    <mergeCell ref="AS6:AS7"/>
    <mergeCell ref="U6:W6"/>
    <mergeCell ref="X6:Z6"/>
    <mergeCell ref="AA6:AC6"/>
    <mergeCell ref="AF6:AG6"/>
    <mergeCell ref="AH6:AI6"/>
    <mergeCell ref="AJ6:AK6"/>
    <mergeCell ref="BT5:BX5"/>
    <mergeCell ref="BY5:CC5"/>
    <mergeCell ref="DH6:DL6"/>
    <mergeCell ref="DM6:DQ6"/>
    <mergeCell ref="A4:A7"/>
    <mergeCell ref="B4:B7"/>
    <mergeCell ref="C4:C7"/>
    <mergeCell ref="D4:AC4"/>
    <mergeCell ref="AD4:AD7"/>
    <mergeCell ref="AE4:AE6"/>
    <mergeCell ref="AF4:BI4"/>
    <mergeCell ref="DR4:DR7"/>
    <mergeCell ref="D5:W5"/>
    <mergeCell ref="X5:AC5"/>
    <mergeCell ref="AF5:AO5"/>
    <mergeCell ref="AP5:AT5"/>
    <mergeCell ref="AU5:AY5"/>
    <mergeCell ref="AZ5:BI5"/>
    <mergeCell ref="BJ5:BS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topLeftCell="BT4" workbookViewId="0">
      <selection activeCell="BT9" sqref="BT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12.83203125" customWidth="1"/>
  </cols>
  <sheetData>
    <row r="1" spans="1:122" ht="15" x14ac:dyDescent="0.2">
      <c r="A1" s="25" t="s">
        <v>0</v>
      </c>
      <c r="B1" s="45" t="s">
        <v>645</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row>
    <row r="2" spans="1:122" ht="15" customHeight="1" x14ac:dyDescent="0.2">
      <c r="A2" s="27" t="s">
        <v>0</v>
      </c>
      <c r="B2" s="45" t="s">
        <v>646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row>
    <row r="3" spans="1:122" ht="15" x14ac:dyDescent="0.2">
      <c r="A3" s="28" t="s">
        <v>0</v>
      </c>
      <c r="B3" s="49" t="s">
        <v>619</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row>
    <row r="4" spans="1:122"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42" t="s">
        <v>591</v>
      </c>
      <c r="Y5" s="42"/>
      <c r="Z5" s="42"/>
      <c r="AA5" s="42"/>
      <c r="AB5" s="42"/>
      <c r="AC5" s="42"/>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42" t="s">
        <v>592</v>
      </c>
      <c r="AB6" s="42"/>
      <c r="AC6" s="42"/>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2" x14ac:dyDescent="0.2">
      <c r="A7" s="42" t="s">
        <v>0</v>
      </c>
      <c r="B7" s="42" t="s">
        <v>0</v>
      </c>
      <c r="C7" s="42" t="s">
        <v>0</v>
      </c>
      <c r="D7" s="30" t="s">
        <v>36</v>
      </c>
      <c r="E7" s="30" t="s">
        <v>37</v>
      </c>
      <c r="F7" s="30" t="s">
        <v>38</v>
      </c>
      <c r="G7" s="30" t="s">
        <v>36</v>
      </c>
      <c r="H7" s="30" t="s">
        <v>37</v>
      </c>
      <c r="I7" s="30" t="s">
        <v>38</v>
      </c>
      <c r="J7" s="30" t="s">
        <v>39</v>
      </c>
      <c r="K7" s="30" t="s">
        <v>36</v>
      </c>
      <c r="L7" s="30" t="s">
        <v>40</v>
      </c>
      <c r="M7" s="30" t="s">
        <v>38</v>
      </c>
      <c r="N7" s="30" t="s">
        <v>36</v>
      </c>
      <c r="O7" s="30" t="s">
        <v>40</v>
      </c>
      <c r="P7" s="30" t="s">
        <v>38</v>
      </c>
      <c r="Q7" s="30" t="s">
        <v>39</v>
      </c>
      <c r="R7" s="30" t="s">
        <v>36</v>
      </c>
      <c r="S7" s="30" t="s">
        <v>40</v>
      </c>
      <c r="T7" s="30" t="s">
        <v>38</v>
      </c>
      <c r="U7" s="30" t="s">
        <v>36</v>
      </c>
      <c r="V7" s="30" t="s">
        <v>40</v>
      </c>
      <c r="W7" s="30" t="s">
        <v>38</v>
      </c>
      <c r="X7" s="30" t="s">
        <v>36</v>
      </c>
      <c r="Y7" s="30" t="s">
        <v>37</v>
      </c>
      <c r="Z7" s="30" t="s">
        <v>38</v>
      </c>
      <c r="AA7" s="30" t="s">
        <v>36</v>
      </c>
      <c r="AB7" s="30" t="s">
        <v>40</v>
      </c>
      <c r="AC7" s="30" t="s">
        <v>38</v>
      </c>
      <c r="AD7" s="42" t="s">
        <v>0</v>
      </c>
      <c r="AE7" s="30" t="s">
        <v>41</v>
      </c>
      <c r="AF7" s="30" t="s">
        <v>42</v>
      </c>
      <c r="AG7" s="30" t="s">
        <v>43</v>
      </c>
      <c r="AH7" s="30" t="s">
        <v>42</v>
      </c>
      <c r="AI7" s="30" t="s">
        <v>43</v>
      </c>
      <c r="AJ7" s="30" t="s">
        <v>42</v>
      </c>
      <c r="AK7" s="30" t="s">
        <v>43</v>
      </c>
      <c r="AL7" s="30" t="s">
        <v>42</v>
      </c>
      <c r="AM7" s="30" t="s">
        <v>43</v>
      </c>
      <c r="AN7" s="30" t="s">
        <v>42</v>
      </c>
      <c r="AO7" s="30" t="s">
        <v>43</v>
      </c>
      <c r="AP7" s="42" t="s">
        <v>0</v>
      </c>
      <c r="AQ7" s="42" t="s">
        <v>0</v>
      </c>
      <c r="AR7" s="42" t="s">
        <v>0</v>
      </c>
      <c r="AS7" s="42" t="s">
        <v>0</v>
      </c>
      <c r="AT7" s="42" t="s">
        <v>0</v>
      </c>
      <c r="AU7" s="42" t="s">
        <v>0</v>
      </c>
      <c r="AV7" s="42" t="s">
        <v>0</v>
      </c>
      <c r="AW7" s="42" t="s">
        <v>0</v>
      </c>
      <c r="AX7" s="42" t="s">
        <v>0</v>
      </c>
      <c r="AY7" s="42" t="s">
        <v>0</v>
      </c>
      <c r="AZ7" s="42" t="s">
        <v>0</v>
      </c>
      <c r="BA7" s="30" t="s">
        <v>27</v>
      </c>
      <c r="BB7" s="30" t="s">
        <v>28</v>
      </c>
      <c r="BC7" s="30" t="s">
        <v>29</v>
      </c>
      <c r="BD7" s="30" t="s">
        <v>30</v>
      </c>
      <c r="BE7" s="42" t="s">
        <v>0</v>
      </c>
      <c r="BF7" s="30" t="s">
        <v>27</v>
      </c>
      <c r="BG7" s="30" t="s">
        <v>28</v>
      </c>
      <c r="BH7" s="30" t="s">
        <v>29</v>
      </c>
      <c r="BI7" s="30" t="s">
        <v>30</v>
      </c>
      <c r="BJ7" s="30" t="s">
        <v>42</v>
      </c>
      <c r="BK7" s="30" t="s">
        <v>43</v>
      </c>
      <c r="BL7" s="30" t="s">
        <v>42</v>
      </c>
      <c r="BM7" s="30" t="s">
        <v>43</v>
      </c>
      <c r="BN7" s="30" t="s">
        <v>42</v>
      </c>
      <c r="BO7" s="30" t="s">
        <v>43</v>
      </c>
      <c r="BP7" s="30" t="s">
        <v>42</v>
      </c>
      <c r="BQ7" s="30" t="s">
        <v>43</v>
      </c>
      <c r="BR7" s="30" t="s">
        <v>42</v>
      </c>
      <c r="BS7" s="30" t="s">
        <v>43</v>
      </c>
      <c r="BT7" s="42" t="s">
        <v>0</v>
      </c>
      <c r="BU7" s="42" t="s">
        <v>0</v>
      </c>
      <c r="BV7" s="42" t="s">
        <v>0</v>
      </c>
      <c r="BW7" s="42" t="s">
        <v>0</v>
      </c>
      <c r="BX7" s="42" t="s">
        <v>0</v>
      </c>
      <c r="BY7" s="42" t="s">
        <v>0</v>
      </c>
      <c r="BZ7" s="42" t="s">
        <v>0</v>
      </c>
      <c r="CA7" s="42" t="s">
        <v>0</v>
      </c>
      <c r="CB7" s="42" t="s">
        <v>0</v>
      </c>
      <c r="CC7" s="42" t="s">
        <v>0</v>
      </c>
      <c r="CD7" s="42" t="s">
        <v>0</v>
      </c>
      <c r="CE7" s="30" t="s">
        <v>27</v>
      </c>
      <c r="CF7" s="30" t="s">
        <v>28</v>
      </c>
      <c r="CG7" s="30" t="s">
        <v>29</v>
      </c>
      <c r="CH7" s="30" t="s">
        <v>30</v>
      </c>
      <c r="CI7" s="42" t="s">
        <v>0</v>
      </c>
      <c r="CJ7" s="30" t="s">
        <v>27</v>
      </c>
      <c r="CK7" s="30" t="s">
        <v>28</v>
      </c>
      <c r="CL7" s="30" t="s">
        <v>29</v>
      </c>
      <c r="CM7" s="30" t="s">
        <v>30</v>
      </c>
      <c r="CN7" s="30" t="s">
        <v>26</v>
      </c>
      <c r="CO7" s="30" t="s">
        <v>27</v>
      </c>
      <c r="CP7" s="30" t="s">
        <v>28</v>
      </c>
      <c r="CQ7" s="30" t="s">
        <v>29</v>
      </c>
      <c r="CR7" s="30" t="s">
        <v>30</v>
      </c>
      <c r="CS7" s="30" t="s">
        <v>26</v>
      </c>
      <c r="CT7" s="30" t="s">
        <v>27</v>
      </c>
      <c r="CU7" s="30" t="s">
        <v>28</v>
      </c>
      <c r="CV7" s="30" t="s">
        <v>29</v>
      </c>
      <c r="CW7" s="30" t="s">
        <v>30</v>
      </c>
      <c r="CX7" s="30" t="s">
        <v>26</v>
      </c>
      <c r="CY7" s="30" t="s">
        <v>27</v>
      </c>
      <c r="CZ7" s="30" t="s">
        <v>28</v>
      </c>
      <c r="DA7" s="30" t="s">
        <v>29</v>
      </c>
      <c r="DB7" s="30" t="s">
        <v>30</v>
      </c>
      <c r="DC7" s="30" t="s">
        <v>26</v>
      </c>
      <c r="DD7" s="30" t="s">
        <v>27</v>
      </c>
      <c r="DE7" s="30" t="s">
        <v>28</v>
      </c>
      <c r="DF7" s="30" t="s">
        <v>29</v>
      </c>
      <c r="DG7" s="30" t="s">
        <v>30</v>
      </c>
      <c r="DH7" s="30" t="s">
        <v>26</v>
      </c>
      <c r="DI7" s="30" t="s">
        <v>27</v>
      </c>
      <c r="DJ7" s="30" t="s">
        <v>28</v>
      </c>
      <c r="DK7" s="30" t="s">
        <v>29</v>
      </c>
      <c r="DL7" s="30" t="s">
        <v>30</v>
      </c>
      <c r="DM7" s="30" t="s">
        <v>26</v>
      </c>
      <c r="DN7" s="30" t="s">
        <v>27</v>
      </c>
      <c r="DO7" s="30" t="s">
        <v>28</v>
      </c>
      <c r="DP7" s="30" t="s">
        <v>29</v>
      </c>
      <c r="DQ7" s="30" t="s">
        <v>30</v>
      </c>
      <c r="DR7" s="42" t="s">
        <v>0</v>
      </c>
    </row>
    <row r="8" spans="1:122" x14ac:dyDescent="0.2">
      <c r="A8" s="31" t="s">
        <v>44</v>
      </c>
      <c r="B8" s="31" t="s">
        <v>45</v>
      </c>
      <c r="C8" s="31" t="s">
        <v>46</v>
      </c>
      <c r="D8" s="31" t="s">
        <v>47</v>
      </c>
      <c r="E8" s="31" t="s">
        <v>48</v>
      </c>
      <c r="F8" s="31" t="s">
        <v>49</v>
      </c>
      <c r="G8" s="31" t="s">
        <v>50</v>
      </c>
      <c r="H8" s="31" t="s">
        <v>51</v>
      </c>
      <c r="I8" s="31" t="s">
        <v>52</v>
      </c>
      <c r="J8" s="31" t="s">
        <v>53</v>
      </c>
      <c r="K8" s="31" t="s">
        <v>54</v>
      </c>
      <c r="L8" s="31" t="s">
        <v>55</v>
      </c>
      <c r="M8" s="31" t="s">
        <v>56</v>
      </c>
      <c r="N8" s="31" t="s">
        <v>57</v>
      </c>
      <c r="O8" s="31" t="s">
        <v>58</v>
      </c>
      <c r="P8" s="31" t="s">
        <v>59</v>
      </c>
      <c r="Q8" s="31" t="s">
        <v>60</v>
      </c>
      <c r="R8" s="31" t="s">
        <v>61</v>
      </c>
      <c r="S8" s="31" t="s">
        <v>62</v>
      </c>
      <c r="T8" s="31" t="s">
        <v>63</v>
      </c>
      <c r="U8" s="31" t="s">
        <v>64</v>
      </c>
      <c r="V8" s="31" t="s">
        <v>65</v>
      </c>
      <c r="W8" s="31" t="s">
        <v>66</v>
      </c>
      <c r="X8" s="31" t="s">
        <v>67</v>
      </c>
      <c r="Y8" s="31" t="s">
        <v>68</v>
      </c>
      <c r="Z8" s="31" t="s">
        <v>69</v>
      </c>
      <c r="AA8" s="31" t="s">
        <v>70</v>
      </c>
      <c r="AB8" s="31" t="s">
        <v>71</v>
      </c>
      <c r="AC8" s="31" t="s">
        <v>72</v>
      </c>
      <c r="AD8" s="31" t="s">
        <v>73</v>
      </c>
      <c r="AE8" s="31" t="s">
        <v>74</v>
      </c>
      <c r="AF8" s="31" t="s">
        <v>75</v>
      </c>
      <c r="AG8" s="31" t="s">
        <v>76</v>
      </c>
      <c r="AH8" s="31" t="s">
        <v>77</v>
      </c>
      <c r="AI8" s="31" t="s">
        <v>78</v>
      </c>
      <c r="AJ8" s="31" t="s">
        <v>79</v>
      </c>
      <c r="AK8" s="31" t="s">
        <v>80</v>
      </c>
      <c r="AL8" s="31" t="s">
        <v>81</v>
      </c>
      <c r="AM8" s="31" t="s">
        <v>82</v>
      </c>
      <c r="AN8" s="31" t="s">
        <v>83</v>
      </c>
      <c r="AO8" s="31" t="s">
        <v>84</v>
      </c>
      <c r="AP8" s="31" t="s">
        <v>85</v>
      </c>
      <c r="AQ8" s="31" t="s">
        <v>86</v>
      </c>
      <c r="AR8" s="31" t="s">
        <v>87</v>
      </c>
      <c r="AS8" s="31" t="s">
        <v>88</v>
      </c>
      <c r="AT8" s="31" t="s">
        <v>89</v>
      </c>
      <c r="AU8" s="31" t="s">
        <v>90</v>
      </c>
      <c r="AV8" s="31" t="s">
        <v>91</v>
      </c>
      <c r="AW8" s="31" t="s">
        <v>92</v>
      </c>
      <c r="AX8" s="31" t="s">
        <v>93</v>
      </c>
      <c r="AY8" s="31" t="s">
        <v>94</v>
      </c>
      <c r="AZ8" s="31" t="s">
        <v>95</v>
      </c>
      <c r="BA8" s="31" t="s">
        <v>96</v>
      </c>
      <c r="BB8" s="31" t="s">
        <v>97</v>
      </c>
      <c r="BC8" s="31" t="s">
        <v>98</v>
      </c>
      <c r="BD8" s="31" t="s">
        <v>99</v>
      </c>
      <c r="BE8" s="31" t="s">
        <v>100</v>
      </c>
      <c r="BF8" s="31" t="s">
        <v>101</v>
      </c>
      <c r="BG8" s="31" t="s">
        <v>102</v>
      </c>
      <c r="BH8" s="31" t="s">
        <v>103</v>
      </c>
      <c r="BI8" s="31" t="s">
        <v>104</v>
      </c>
      <c r="BJ8" s="31" t="s">
        <v>105</v>
      </c>
      <c r="BK8" s="31" t="s">
        <v>106</v>
      </c>
      <c r="BL8" s="31" t="s">
        <v>107</v>
      </c>
      <c r="BM8" s="31" t="s">
        <v>108</v>
      </c>
      <c r="BN8" s="31" t="s">
        <v>109</v>
      </c>
      <c r="BO8" s="31" t="s">
        <v>110</v>
      </c>
      <c r="BP8" s="31" t="s">
        <v>111</v>
      </c>
      <c r="BQ8" s="31" t="s">
        <v>112</v>
      </c>
      <c r="BR8" s="31" t="s">
        <v>113</v>
      </c>
      <c r="BS8" s="31" t="s">
        <v>114</v>
      </c>
      <c r="BT8" s="31" t="s">
        <v>115</v>
      </c>
      <c r="BU8" s="31" t="s">
        <v>116</v>
      </c>
      <c r="BV8" s="31" t="s">
        <v>117</v>
      </c>
      <c r="BW8" s="31" t="s">
        <v>118</v>
      </c>
      <c r="BX8" s="31" t="s">
        <v>119</v>
      </c>
      <c r="BY8" s="31" t="s">
        <v>120</v>
      </c>
      <c r="BZ8" s="31" t="s">
        <v>121</v>
      </c>
      <c r="CA8" s="31" t="s">
        <v>122</v>
      </c>
      <c r="CB8" s="31" t="s">
        <v>123</v>
      </c>
      <c r="CC8" s="31" t="s">
        <v>124</v>
      </c>
      <c r="CD8" s="31" t="s">
        <v>125</v>
      </c>
      <c r="CE8" s="31" t="s">
        <v>126</v>
      </c>
      <c r="CF8" s="31" t="s">
        <v>127</v>
      </c>
      <c r="CG8" s="31" t="s">
        <v>128</v>
      </c>
      <c r="CH8" s="31" t="s">
        <v>129</v>
      </c>
      <c r="CI8" s="31" t="s">
        <v>130</v>
      </c>
      <c r="CJ8" s="31" t="s">
        <v>131</v>
      </c>
      <c r="CK8" s="31" t="s">
        <v>132</v>
      </c>
      <c r="CL8" s="31" t="s">
        <v>133</v>
      </c>
      <c r="CM8" s="31" t="s">
        <v>134</v>
      </c>
      <c r="CN8" s="31" t="s">
        <v>135</v>
      </c>
      <c r="CO8" s="31" t="s">
        <v>136</v>
      </c>
      <c r="CP8" s="31" t="s">
        <v>137</v>
      </c>
      <c r="CQ8" s="31" t="s">
        <v>138</v>
      </c>
      <c r="CR8" s="31" t="s">
        <v>139</v>
      </c>
      <c r="CS8" s="31" t="s">
        <v>140</v>
      </c>
      <c r="CT8" s="31" t="s">
        <v>141</v>
      </c>
      <c r="CU8" s="31" t="s">
        <v>142</v>
      </c>
      <c r="CV8" s="31" t="s">
        <v>143</v>
      </c>
      <c r="CW8" s="31" t="s">
        <v>144</v>
      </c>
      <c r="CX8" s="31" t="s">
        <v>145</v>
      </c>
      <c r="CY8" s="31" t="s">
        <v>146</v>
      </c>
      <c r="CZ8" s="31" t="s">
        <v>147</v>
      </c>
      <c r="DA8" s="31" t="s">
        <v>148</v>
      </c>
      <c r="DB8" s="31" t="s">
        <v>149</v>
      </c>
      <c r="DC8" s="31" t="s">
        <v>150</v>
      </c>
      <c r="DD8" s="31" t="s">
        <v>151</v>
      </c>
      <c r="DE8" s="31" t="s">
        <v>152</v>
      </c>
      <c r="DF8" s="31" t="s">
        <v>153</v>
      </c>
      <c r="DG8" s="31" t="s">
        <v>154</v>
      </c>
      <c r="DH8" s="31" t="s">
        <v>155</v>
      </c>
      <c r="DI8" s="31" t="s">
        <v>156</v>
      </c>
      <c r="DJ8" s="31" t="s">
        <v>157</v>
      </c>
      <c r="DK8" s="31" t="s">
        <v>158</v>
      </c>
      <c r="DL8" s="31" t="s">
        <v>159</v>
      </c>
      <c r="DM8" s="31" t="s">
        <v>160</v>
      </c>
      <c r="DN8" s="31" t="s">
        <v>161</v>
      </c>
      <c r="DO8" s="31" t="s">
        <v>162</v>
      </c>
      <c r="DP8" s="31" t="s">
        <v>163</v>
      </c>
      <c r="DQ8" s="31" t="s">
        <v>164</v>
      </c>
      <c r="DR8" s="31" t="s">
        <v>165</v>
      </c>
    </row>
    <row r="9" spans="1:122" ht="36" customHeight="1" x14ac:dyDescent="0.2">
      <c r="A9" s="32" t="s">
        <v>166</v>
      </c>
      <c r="B9" s="32" t="s">
        <v>167</v>
      </c>
      <c r="C9" s="31" t="s">
        <v>168</v>
      </c>
      <c r="D9" s="31" t="s">
        <v>0</v>
      </c>
      <c r="E9" s="31" t="s">
        <v>0</v>
      </c>
      <c r="F9" s="31" t="s">
        <v>0</v>
      </c>
      <c r="G9" s="31" t="s">
        <v>0</v>
      </c>
      <c r="H9" s="31" t="s">
        <v>0</v>
      </c>
      <c r="I9" s="31" t="s">
        <v>0</v>
      </c>
      <c r="J9" s="31" t="s">
        <v>0</v>
      </c>
      <c r="K9" s="31" t="s">
        <v>0</v>
      </c>
      <c r="L9" s="31" t="s">
        <v>0</v>
      </c>
      <c r="M9" s="31" t="s">
        <v>0</v>
      </c>
      <c r="N9" s="31" t="s">
        <v>0</v>
      </c>
      <c r="O9" s="31" t="s">
        <v>0</v>
      </c>
      <c r="P9" s="31" t="s">
        <v>0</v>
      </c>
      <c r="Q9" s="31" t="s">
        <v>0</v>
      </c>
      <c r="R9" s="31" t="s">
        <v>0</v>
      </c>
      <c r="S9" s="31" t="s">
        <v>0</v>
      </c>
      <c r="T9" s="31" t="s">
        <v>0</v>
      </c>
      <c r="U9" s="31" t="s">
        <v>0</v>
      </c>
      <c r="V9" s="31" t="s">
        <v>0</v>
      </c>
      <c r="W9" s="31" t="s">
        <v>0</v>
      </c>
      <c r="X9" s="31" t="s">
        <v>0</v>
      </c>
      <c r="Y9" s="31" t="s">
        <v>0</v>
      </c>
      <c r="Z9" s="31" t="s">
        <v>0</v>
      </c>
      <c r="AA9" s="31" t="s">
        <v>0</v>
      </c>
      <c r="AB9" s="31" t="s">
        <v>0</v>
      </c>
      <c r="AC9" s="31" t="s">
        <v>0</v>
      </c>
      <c r="AD9" s="31" t="s">
        <v>169</v>
      </c>
      <c r="AE9" s="31" t="s">
        <v>0</v>
      </c>
      <c r="AF9" s="33">
        <v>1063.9000000000001</v>
      </c>
      <c r="AG9" s="33">
        <v>1062.4000000000001</v>
      </c>
      <c r="AH9" s="33">
        <v>0</v>
      </c>
      <c r="AI9" s="33">
        <v>0</v>
      </c>
      <c r="AJ9" s="33">
        <v>0</v>
      </c>
      <c r="AK9" s="33">
        <v>0</v>
      </c>
      <c r="AL9" s="33">
        <v>0</v>
      </c>
      <c r="AM9" s="33">
        <v>0</v>
      </c>
      <c r="AN9" s="33">
        <v>1063.9000000000001</v>
      </c>
      <c r="AO9" s="33">
        <v>1062.4000000000001</v>
      </c>
      <c r="AP9" s="33">
        <v>1118</v>
      </c>
      <c r="AQ9" s="33">
        <v>0</v>
      </c>
      <c r="AR9" s="33">
        <v>0</v>
      </c>
      <c r="AS9" s="33">
        <v>0</v>
      </c>
      <c r="AT9" s="33">
        <v>1118</v>
      </c>
      <c r="AU9" s="33">
        <v>1118</v>
      </c>
      <c r="AV9" s="33">
        <v>0</v>
      </c>
      <c r="AW9" s="33">
        <v>0</v>
      </c>
      <c r="AX9" s="33">
        <v>0</v>
      </c>
      <c r="AY9" s="33">
        <v>1118</v>
      </c>
      <c r="AZ9" s="33">
        <v>1118</v>
      </c>
      <c r="BA9" s="33">
        <v>0</v>
      </c>
      <c r="BB9" s="33">
        <v>0</v>
      </c>
      <c r="BC9" s="33">
        <v>0</v>
      </c>
      <c r="BD9" s="33">
        <v>1118</v>
      </c>
      <c r="BE9" s="33">
        <v>1118</v>
      </c>
      <c r="BF9" s="33">
        <v>0</v>
      </c>
      <c r="BG9" s="33">
        <v>0</v>
      </c>
      <c r="BH9" s="33">
        <v>0</v>
      </c>
      <c r="BI9" s="33">
        <v>1118</v>
      </c>
      <c r="BJ9" s="33">
        <v>1062.8</v>
      </c>
      <c r="BK9" s="33">
        <v>1061.3</v>
      </c>
      <c r="BL9" s="33">
        <v>0</v>
      </c>
      <c r="BM9" s="33">
        <v>0</v>
      </c>
      <c r="BN9" s="33">
        <v>0</v>
      </c>
      <c r="BO9" s="33">
        <v>0</v>
      </c>
      <c r="BP9" s="33">
        <v>0</v>
      </c>
      <c r="BQ9" s="33">
        <v>0</v>
      </c>
      <c r="BR9" s="33">
        <v>1062.8</v>
      </c>
      <c r="BS9" s="33">
        <v>1061.3</v>
      </c>
      <c r="BT9" s="33">
        <v>1118</v>
      </c>
      <c r="BU9" s="33">
        <v>0</v>
      </c>
      <c r="BV9" s="33">
        <v>0</v>
      </c>
      <c r="BW9" s="33">
        <v>0</v>
      </c>
      <c r="BX9" s="33">
        <v>1118</v>
      </c>
      <c r="BY9" s="33">
        <v>1118</v>
      </c>
      <c r="BZ9" s="33">
        <v>0</v>
      </c>
      <c r="CA9" s="33">
        <v>0</v>
      </c>
      <c r="CB9" s="33">
        <v>0</v>
      </c>
      <c r="CC9" s="33">
        <v>1118</v>
      </c>
      <c r="CD9" s="33">
        <v>1118</v>
      </c>
      <c r="CE9" s="33">
        <v>0</v>
      </c>
      <c r="CF9" s="33">
        <v>0</v>
      </c>
      <c r="CG9" s="33">
        <v>0</v>
      </c>
      <c r="CH9" s="33">
        <v>1118</v>
      </c>
      <c r="CI9" s="33">
        <v>1118</v>
      </c>
      <c r="CJ9" s="33">
        <v>0</v>
      </c>
      <c r="CK9" s="33">
        <v>0</v>
      </c>
      <c r="CL9" s="33">
        <v>0</v>
      </c>
      <c r="CM9" s="33">
        <v>1118</v>
      </c>
      <c r="CN9" s="33">
        <v>1062.4000000000001</v>
      </c>
      <c r="CO9" s="33">
        <v>0</v>
      </c>
      <c r="CP9" s="33">
        <v>0</v>
      </c>
      <c r="CQ9" s="33">
        <v>0</v>
      </c>
      <c r="CR9" s="33">
        <v>1062.4000000000001</v>
      </c>
      <c r="CS9" s="33">
        <v>1118</v>
      </c>
      <c r="CT9" s="33">
        <v>0</v>
      </c>
      <c r="CU9" s="33">
        <v>0</v>
      </c>
      <c r="CV9" s="33">
        <v>0</v>
      </c>
      <c r="CW9" s="33">
        <v>1118</v>
      </c>
      <c r="CX9" s="33">
        <v>1118</v>
      </c>
      <c r="CY9" s="33">
        <v>0</v>
      </c>
      <c r="CZ9" s="33">
        <v>0</v>
      </c>
      <c r="DA9" s="33">
        <v>0</v>
      </c>
      <c r="DB9" s="33">
        <v>1118</v>
      </c>
      <c r="DC9" s="33">
        <v>1061.3</v>
      </c>
      <c r="DD9" s="33">
        <v>0</v>
      </c>
      <c r="DE9" s="33">
        <v>0</v>
      </c>
      <c r="DF9" s="33">
        <v>0</v>
      </c>
      <c r="DG9" s="33">
        <v>1061.3</v>
      </c>
      <c r="DH9" s="33">
        <v>1118</v>
      </c>
      <c r="DI9" s="33">
        <v>0</v>
      </c>
      <c r="DJ9" s="33">
        <v>0</v>
      </c>
      <c r="DK9" s="33">
        <v>0</v>
      </c>
      <c r="DL9" s="33">
        <v>1118</v>
      </c>
      <c r="DM9" s="33">
        <v>1118</v>
      </c>
      <c r="DN9" s="33">
        <v>0</v>
      </c>
      <c r="DO9" s="33">
        <v>0</v>
      </c>
      <c r="DP9" s="33">
        <v>0</v>
      </c>
      <c r="DQ9" s="33">
        <v>1118</v>
      </c>
      <c r="DR9" s="33" t="s">
        <v>0</v>
      </c>
    </row>
    <row r="10" spans="1:122" ht="84" customHeight="1" x14ac:dyDescent="0.2">
      <c r="A10" s="32" t="s">
        <v>410</v>
      </c>
      <c r="B10" s="32" t="s">
        <v>411</v>
      </c>
      <c r="C10" s="31" t="s">
        <v>412</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0</v>
      </c>
      <c r="AE10" s="31" t="s">
        <v>0</v>
      </c>
      <c r="AF10" s="33">
        <v>1063.9000000000001</v>
      </c>
      <c r="AG10" s="33">
        <v>1062.4000000000001</v>
      </c>
      <c r="AH10" s="33">
        <v>0</v>
      </c>
      <c r="AI10" s="33">
        <v>0</v>
      </c>
      <c r="AJ10" s="33">
        <v>0</v>
      </c>
      <c r="AK10" s="33">
        <v>0</v>
      </c>
      <c r="AL10" s="33">
        <v>0</v>
      </c>
      <c r="AM10" s="33">
        <v>0</v>
      </c>
      <c r="AN10" s="33">
        <v>1063.9000000000001</v>
      </c>
      <c r="AO10" s="33">
        <v>1062.4000000000001</v>
      </c>
      <c r="AP10" s="33">
        <v>1118</v>
      </c>
      <c r="AQ10" s="33">
        <v>0</v>
      </c>
      <c r="AR10" s="33">
        <v>0</v>
      </c>
      <c r="AS10" s="33">
        <v>0</v>
      </c>
      <c r="AT10" s="33">
        <v>1118</v>
      </c>
      <c r="AU10" s="33">
        <v>1118</v>
      </c>
      <c r="AV10" s="33">
        <v>0</v>
      </c>
      <c r="AW10" s="33">
        <v>0</v>
      </c>
      <c r="AX10" s="33">
        <v>0</v>
      </c>
      <c r="AY10" s="33">
        <v>1118</v>
      </c>
      <c r="AZ10" s="33">
        <v>1118</v>
      </c>
      <c r="BA10" s="33">
        <v>0</v>
      </c>
      <c r="BB10" s="33">
        <v>0</v>
      </c>
      <c r="BC10" s="33">
        <v>0</v>
      </c>
      <c r="BD10" s="33">
        <v>1118</v>
      </c>
      <c r="BE10" s="33">
        <v>1118</v>
      </c>
      <c r="BF10" s="33">
        <v>0</v>
      </c>
      <c r="BG10" s="33">
        <v>0</v>
      </c>
      <c r="BH10" s="33">
        <v>0</v>
      </c>
      <c r="BI10" s="33">
        <v>1118</v>
      </c>
      <c r="BJ10" s="33">
        <v>1062.8</v>
      </c>
      <c r="BK10" s="33">
        <v>1061.3</v>
      </c>
      <c r="BL10" s="33">
        <v>0</v>
      </c>
      <c r="BM10" s="33">
        <v>0</v>
      </c>
      <c r="BN10" s="33">
        <v>0</v>
      </c>
      <c r="BO10" s="33">
        <v>0</v>
      </c>
      <c r="BP10" s="33">
        <v>0</v>
      </c>
      <c r="BQ10" s="33">
        <v>0</v>
      </c>
      <c r="BR10" s="33">
        <v>1062.8</v>
      </c>
      <c r="BS10" s="33">
        <v>1061.3</v>
      </c>
      <c r="BT10" s="33">
        <v>1118</v>
      </c>
      <c r="BU10" s="33">
        <v>0</v>
      </c>
      <c r="BV10" s="33">
        <v>0</v>
      </c>
      <c r="BW10" s="33">
        <v>0</v>
      </c>
      <c r="BX10" s="33">
        <v>1118</v>
      </c>
      <c r="BY10" s="33">
        <v>1118</v>
      </c>
      <c r="BZ10" s="33">
        <v>0</v>
      </c>
      <c r="CA10" s="33">
        <v>0</v>
      </c>
      <c r="CB10" s="33">
        <v>0</v>
      </c>
      <c r="CC10" s="33">
        <v>1118</v>
      </c>
      <c r="CD10" s="33">
        <v>1118</v>
      </c>
      <c r="CE10" s="33">
        <v>0</v>
      </c>
      <c r="CF10" s="33">
        <v>0</v>
      </c>
      <c r="CG10" s="33">
        <v>0</v>
      </c>
      <c r="CH10" s="33">
        <v>1118</v>
      </c>
      <c r="CI10" s="33">
        <v>1118</v>
      </c>
      <c r="CJ10" s="33">
        <v>0</v>
      </c>
      <c r="CK10" s="33">
        <v>0</v>
      </c>
      <c r="CL10" s="33">
        <v>0</v>
      </c>
      <c r="CM10" s="33">
        <v>1118</v>
      </c>
      <c r="CN10" s="33">
        <v>1062.4000000000001</v>
      </c>
      <c r="CO10" s="33">
        <v>0</v>
      </c>
      <c r="CP10" s="33">
        <v>0</v>
      </c>
      <c r="CQ10" s="33">
        <v>0</v>
      </c>
      <c r="CR10" s="33">
        <v>1062.4000000000001</v>
      </c>
      <c r="CS10" s="33">
        <v>1118</v>
      </c>
      <c r="CT10" s="33">
        <v>0</v>
      </c>
      <c r="CU10" s="33">
        <v>0</v>
      </c>
      <c r="CV10" s="33">
        <v>0</v>
      </c>
      <c r="CW10" s="33">
        <v>1118</v>
      </c>
      <c r="CX10" s="33">
        <v>1118</v>
      </c>
      <c r="CY10" s="33">
        <v>0</v>
      </c>
      <c r="CZ10" s="33">
        <v>0</v>
      </c>
      <c r="DA10" s="33">
        <v>0</v>
      </c>
      <c r="DB10" s="33">
        <v>1118</v>
      </c>
      <c r="DC10" s="33">
        <v>1061.3</v>
      </c>
      <c r="DD10" s="33">
        <v>0</v>
      </c>
      <c r="DE10" s="33">
        <v>0</v>
      </c>
      <c r="DF10" s="33">
        <v>0</v>
      </c>
      <c r="DG10" s="33">
        <v>1061.3</v>
      </c>
      <c r="DH10" s="33">
        <v>1118</v>
      </c>
      <c r="DI10" s="33">
        <v>0</v>
      </c>
      <c r="DJ10" s="33">
        <v>0</v>
      </c>
      <c r="DK10" s="33">
        <v>0</v>
      </c>
      <c r="DL10" s="33">
        <v>1118</v>
      </c>
      <c r="DM10" s="33">
        <v>1118</v>
      </c>
      <c r="DN10" s="33">
        <v>0</v>
      </c>
      <c r="DO10" s="33">
        <v>0</v>
      </c>
      <c r="DP10" s="33">
        <v>0</v>
      </c>
      <c r="DQ10" s="33">
        <v>1118</v>
      </c>
      <c r="DR10" s="33" t="s">
        <v>0</v>
      </c>
    </row>
    <row r="11" spans="1:122" ht="409.5" x14ac:dyDescent="0.2">
      <c r="A11" s="32" t="s">
        <v>413</v>
      </c>
      <c r="B11" s="43" t="s">
        <v>414</v>
      </c>
      <c r="C11" s="44" t="s">
        <v>415</v>
      </c>
      <c r="D11" s="31" t="s">
        <v>176</v>
      </c>
      <c r="E11" s="31" t="s">
        <v>416</v>
      </c>
      <c r="F11" s="31" t="s">
        <v>178</v>
      </c>
      <c r="G11" s="31" t="s">
        <v>0</v>
      </c>
      <c r="H11" s="31" t="s">
        <v>0</v>
      </c>
      <c r="I11" s="31" t="s">
        <v>0</v>
      </c>
      <c r="J11" s="31" t="s">
        <v>0</v>
      </c>
      <c r="K11" s="31" t="s">
        <v>0</v>
      </c>
      <c r="L11" s="31" t="s">
        <v>0</v>
      </c>
      <c r="M11" s="31" t="s">
        <v>0</v>
      </c>
      <c r="N11" s="31" t="s">
        <v>0</v>
      </c>
      <c r="O11" s="31" t="s">
        <v>0</v>
      </c>
      <c r="P11" s="31" t="s">
        <v>0</v>
      </c>
      <c r="Q11" s="31" t="s">
        <v>0</v>
      </c>
      <c r="R11" s="31" t="s">
        <v>0</v>
      </c>
      <c r="S11" s="31" t="s">
        <v>0</v>
      </c>
      <c r="T11" s="31" t="s">
        <v>0</v>
      </c>
      <c r="U11" s="31" t="s">
        <v>0</v>
      </c>
      <c r="V11" s="31" t="s">
        <v>0</v>
      </c>
      <c r="W11" s="31" t="s">
        <v>0</v>
      </c>
      <c r="X11" s="31" t="s">
        <v>417</v>
      </c>
      <c r="Y11" s="31" t="s">
        <v>180</v>
      </c>
      <c r="Z11" s="31" t="s">
        <v>418</v>
      </c>
      <c r="AA11" s="23" t="s">
        <v>593</v>
      </c>
      <c r="AB11" s="23" t="s">
        <v>180</v>
      </c>
      <c r="AC11" s="23" t="s">
        <v>599</v>
      </c>
      <c r="AD11" s="31" t="s">
        <v>44</v>
      </c>
      <c r="AE11" s="31" t="s">
        <v>647</v>
      </c>
      <c r="AF11" s="33">
        <v>290.7</v>
      </c>
      <c r="AG11" s="33">
        <v>289.3</v>
      </c>
      <c r="AH11" s="33">
        <v>0</v>
      </c>
      <c r="AI11" s="33">
        <v>0</v>
      </c>
      <c r="AJ11" s="33">
        <v>0</v>
      </c>
      <c r="AK11" s="33">
        <v>0</v>
      </c>
      <c r="AL11" s="33">
        <v>0</v>
      </c>
      <c r="AM11" s="33">
        <v>0</v>
      </c>
      <c r="AN11" s="33">
        <v>290.7</v>
      </c>
      <c r="AO11" s="33">
        <v>289.3</v>
      </c>
      <c r="AP11" s="33">
        <v>313</v>
      </c>
      <c r="AQ11" s="33">
        <v>0</v>
      </c>
      <c r="AR11" s="33">
        <v>0</v>
      </c>
      <c r="AS11" s="33">
        <v>0</v>
      </c>
      <c r="AT11" s="33">
        <v>313</v>
      </c>
      <c r="AU11" s="33">
        <v>313</v>
      </c>
      <c r="AV11" s="33">
        <v>0</v>
      </c>
      <c r="AW11" s="33">
        <v>0</v>
      </c>
      <c r="AX11" s="33">
        <v>0</v>
      </c>
      <c r="AY11" s="33">
        <v>313</v>
      </c>
      <c r="AZ11" s="33">
        <v>313</v>
      </c>
      <c r="BA11" s="33">
        <v>0</v>
      </c>
      <c r="BB11" s="33">
        <v>0</v>
      </c>
      <c r="BC11" s="33">
        <v>0</v>
      </c>
      <c r="BD11" s="33">
        <v>313</v>
      </c>
      <c r="BE11" s="33">
        <v>313</v>
      </c>
      <c r="BF11" s="33">
        <v>0</v>
      </c>
      <c r="BG11" s="33">
        <v>0</v>
      </c>
      <c r="BH11" s="33">
        <v>0</v>
      </c>
      <c r="BI11" s="33">
        <v>313</v>
      </c>
      <c r="BJ11" s="33">
        <v>289.60000000000002</v>
      </c>
      <c r="BK11" s="33">
        <v>288.2</v>
      </c>
      <c r="BL11" s="33">
        <v>0</v>
      </c>
      <c r="BM11" s="33">
        <v>0</v>
      </c>
      <c r="BN11" s="33">
        <v>0</v>
      </c>
      <c r="BO11" s="33">
        <v>0</v>
      </c>
      <c r="BP11" s="33">
        <v>0</v>
      </c>
      <c r="BQ11" s="33">
        <v>0</v>
      </c>
      <c r="BR11" s="33">
        <v>289.60000000000002</v>
      </c>
      <c r="BS11" s="33">
        <v>288.2</v>
      </c>
      <c r="BT11" s="33">
        <v>313</v>
      </c>
      <c r="BU11" s="33">
        <v>0</v>
      </c>
      <c r="BV11" s="33">
        <v>0</v>
      </c>
      <c r="BW11" s="33">
        <v>0</v>
      </c>
      <c r="BX11" s="33">
        <v>313</v>
      </c>
      <c r="BY11" s="33">
        <v>313</v>
      </c>
      <c r="BZ11" s="33">
        <v>0</v>
      </c>
      <c r="CA11" s="33">
        <v>0</v>
      </c>
      <c r="CB11" s="33">
        <v>0</v>
      </c>
      <c r="CC11" s="33">
        <v>313</v>
      </c>
      <c r="CD11" s="33">
        <v>313</v>
      </c>
      <c r="CE11" s="33">
        <v>0</v>
      </c>
      <c r="CF11" s="33">
        <v>0</v>
      </c>
      <c r="CG11" s="33">
        <v>0</v>
      </c>
      <c r="CH11" s="33">
        <v>313</v>
      </c>
      <c r="CI11" s="33">
        <v>313</v>
      </c>
      <c r="CJ11" s="33">
        <v>0</v>
      </c>
      <c r="CK11" s="33">
        <v>0</v>
      </c>
      <c r="CL11" s="33">
        <v>0</v>
      </c>
      <c r="CM11" s="33">
        <v>313</v>
      </c>
      <c r="CN11" s="33">
        <v>289.3</v>
      </c>
      <c r="CO11" s="33">
        <v>0</v>
      </c>
      <c r="CP11" s="33">
        <v>0</v>
      </c>
      <c r="CQ11" s="33">
        <v>0</v>
      </c>
      <c r="CR11" s="33">
        <v>289.3</v>
      </c>
      <c r="CS11" s="33">
        <v>313</v>
      </c>
      <c r="CT11" s="33">
        <v>0</v>
      </c>
      <c r="CU11" s="33">
        <v>0</v>
      </c>
      <c r="CV11" s="33">
        <v>0</v>
      </c>
      <c r="CW11" s="33">
        <v>313</v>
      </c>
      <c r="CX11" s="33">
        <v>313</v>
      </c>
      <c r="CY11" s="33">
        <v>0</v>
      </c>
      <c r="CZ11" s="33">
        <v>0</v>
      </c>
      <c r="DA11" s="33">
        <v>0</v>
      </c>
      <c r="DB11" s="33">
        <v>313</v>
      </c>
      <c r="DC11" s="33">
        <v>288.2</v>
      </c>
      <c r="DD11" s="33">
        <v>0</v>
      </c>
      <c r="DE11" s="33">
        <v>0</v>
      </c>
      <c r="DF11" s="33">
        <v>0</v>
      </c>
      <c r="DG11" s="33">
        <v>288.2</v>
      </c>
      <c r="DH11" s="33">
        <v>313</v>
      </c>
      <c r="DI11" s="33">
        <v>0</v>
      </c>
      <c r="DJ11" s="33">
        <v>0</v>
      </c>
      <c r="DK11" s="33">
        <v>0</v>
      </c>
      <c r="DL11" s="33">
        <v>313</v>
      </c>
      <c r="DM11" s="33">
        <v>313</v>
      </c>
      <c r="DN11" s="33">
        <v>0</v>
      </c>
      <c r="DO11" s="33">
        <v>0</v>
      </c>
      <c r="DP11" s="33">
        <v>0</v>
      </c>
      <c r="DQ11" s="33">
        <v>313</v>
      </c>
      <c r="DR11" s="33" t="s">
        <v>183</v>
      </c>
    </row>
    <row r="12" spans="1:122" ht="72" customHeight="1" x14ac:dyDescent="0.2">
      <c r="A12" s="32" t="s">
        <v>413</v>
      </c>
      <c r="B12" s="43" t="s">
        <v>0</v>
      </c>
      <c r="C12" s="44" t="s">
        <v>0</v>
      </c>
      <c r="D12" s="31" t="s">
        <v>420</v>
      </c>
      <c r="E12" s="31" t="s">
        <v>180</v>
      </c>
      <c r="F12" s="31" t="s">
        <v>421</v>
      </c>
      <c r="G12" s="31" t="s">
        <v>0</v>
      </c>
      <c r="H12" s="31" t="s">
        <v>0</v>
      </c>
      <c r="I12" s="31" t="s">
        <v>0</v>
      </c>
      <c r="J12" s="31" t="s">
        <v>0</v>
      </c>
      <c r="K12" s="31" t="s">
        <v>0</v>
      </c>
      <c r="L12" s="31" t="s">
        <v>0</v>
      </c>
      <c r="M12" s="31" t="s">
        <v>0</v>
      </c>
      <c r="N12" s="31" t="s">
        <v>0</v>
      </c>
      <c r="O12" s="31" t="s">
        <v>0</v>
      </c>
      <c r="P12" s="31" t="s">
        <v>0</v>
      </c>
      <c r="Q12" s="31" t="s">
        <v>0</v>
      </c>
      <c r="R12" s="31" t="s">
        <v>0</v>
      </c>
      <c r="S12" s="31" t="s">
        <v>0</v>
      </c>
      <c r="T12" s="31" t="s">
        <v>0</v>
      </c>
      <c r="U12" s="31" t="s">
        <v>0</v>
      </c>
      <c r="V12" s="31" t="s">
        <v>0</v>
      </c>
      <c r="W12" s="31" t="s">
        <v>0</v>
      </c>
      <c r="X12" s="31" t="s">
        <v>0</v>
      </c>
      <c r="Y12" s="31" t="s">
        <v>0</v>
      </c>
      <c r="Z12" s="31" t="s">
        <v>0</v>
      </c>
      <c r="AA12" s="31" t="s">
        <v>0</v>
      </c>
      <c r="AB12" s="31" t="s">
        <v>0</v>
      </c>
      <c r="AC12" s="31" t="s">
        <v>0</v>
      </c>
      <c r="AD12" s="31" t="s">
        <v>44</v>
      </c>
      <c r="AE12" s="31" t="s">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c r="BJ12" s="33">
        <v>0</v>
      </c>
      <c r="BK12" s="33">
        <v>0</v>
      </c>
      <c r="BL12" s="33">
        <v>0</v>
      </c>
      <c r="BM12" s="33">
        <v>0</v>
      </c>
      <c r="BN12" s="33">
        <v>0</v>
      </c>
      <c r="BO12" s="33">
        <v>0</v>
      </c>
      <c r="BP12" s="33">
        <v>0</v>
      </c>
      <c r="BQ12" s="33">
        <v>0</v>
      </c>
      <c r="BR12" s="33">
        <v>0</v>
      </c>
      <c r="BS12" s="33">
        <v>0</v>
      </c>
      <c r="BT12" s="33">
        <v>0</v>
      </c>
      <c r="BU12" s="33">
        <v>0</v>
      </c>
      <c r="BV12" s="33">
        <v>0</v>
      </c>
      <c r="BW12" s="33">
        <v>0</v>
      </c>
      <c r="BX12" s="33">
        <v>0</v>
      </c>
      <c r="BY12" s="33">
        <v>0</v>
      </c>
      <c r="BZ12" s="33">
        <v>0</v>
      </c>
      <c r="CA12" s="33">
        <v>0</v>
      </c>
      <c r="CB12" s="33">
        <v>0</v>
      </c>
      <c r="CC12" s="33">
        <v>0</v>
      </c>
      <c r="CD12" s="33">
        <v>0</v>
      </c>
      <c r="CE12" s="33">
        <v>0</v>
      </c>
      <c r="CF12" s="33">
        <v>0</v>
      </c>
      <c r="CG12" s="33">
        <v>0</v>
      </c>
      <c r="CH12" s="33">
        <v>0</v>
      </c>
      <c r="CI12" s="33">
        <v>0</v>
      </c>
      <c r="CJ12" s="33">
        <v>0</v>
      </c>
      <c r="CK12" s="33">
        <v>0</v>
      </c>
      <c r="CL12" s="33">
        <v>0</v>
      </c>
      <c r="CM12" s="33">
        <v>0</v>
      </c>
      <c r="CN12" s="33">
        <v>0</v>
      </c>
      <c r="CO12" s="33">
        <v>0</v>
      </c>
      <c r="CP12" s="33">
        <v>0</v>
      </c>
      <c r="CQ12" s="33">
        <v>0</v>
      </c>
      <c r="CR12" s="33">
        <v>0</v>
      </c>
      <c r="CS12" s="33">
        <v>0</v>
      </c>
      <c r="CT12" s="33">
        <v>0</v>
      </c>
      <c r="CU12" s="33">
        <v>0</v>
      </c>
      <c r="CV12" s="33">
        <v>0</v>
      </c>
      <c r="CW12" s="33">
        <v>0</v>
      </c>
      <c r="CX12" s="33">
        <v>0</v>
      </c>
      <c r="CY12" s="33">
        <v>0</v>
      </c>
      <c r="CZ12" s="33">
        <v>0</v>
      </c>
      <c r="DA12" s="33">
        <v>0</v>
      </c>
      <c r="DB12" s="33">
        <v>0</v>
      </c>
      <c r="DC12" s="33">
        <v>0</v>
      </c>
      <c r="DD12" s="33">
        <v>0</v>
      </c>
      <c r="DE12" s="33">
        <v>0</v>
      </c>
      <c r="DF12" s="33">
        <v>0</v>
      </c>
      <c r="DG12" s="33">
        <v>0</v>
      </c>
      <c r="DH12" s="33">
        <v>0</v>
      </c>
      <c r="DI12" s="33">
        <v>0</v>
      </c>
      <c r="DJ12" s="33">
        <v>0</v>
      </c>
      <c r="DK12" s="33">
        <v>0</v>
      </c>
      <c r="DL12" s="33">
        <v>0</v>
      </c>
      <c r="DM12" s="33">
        <v>0</v>
      </c>
      <c r="DN12" s="33">
        <v>0</v>
      </c>
      <c r="DO12" s="33">
        <v>0</v>
      </c>
      <c r="DP12" s="33">
        <v>0</v>
      </c>
      <c r="DQ12" s="33">
        <v>0</v>
      </c>
      <c r="DR12" s="33" t="s">
        <v>0</v>
      </c>
    </row>
    <row r="13" spans="1:122" ht="409.5" customHeight="1" x14ac:dyDescent="0.2">
      <c r="A13" s="32" t="s">
        <v>435</v>
      </c>
      <c r="B13" s="43" t="s">
        <v>436</v>
      </c>
      <c r="C13" s="44" t="s">
        <v>437</v>
      </c>
      <c r="D13" s="31" t="s">
        <v>176</v>
      </c>
      <c r="E13" s="31" t="s">
        <v>416</v>
      </c>
      <c r="F13" s="31" t="s">
        <v>178</v>
      </c>
      <c r="G13" s="31" t="s">
        <v>0</v>
      </c>
      <c r="H13" s="31" t="s">
        <v>0</v>
      </c>
      <c r="I13" s="31" t="s">
        <v>0</v>
      </c>
      <c r="J13" s="31" t="s">
        <v>0</v>
      </c>
      <c r="K13" s="31" t="s">
        <v>0</v>
      </c>
      <c r="L13" s="31" t="s">
        <v>0</v>
      </c>
      <c r="M13" s="31" t="s">
        <v>0</v>
      </c>
      <c r="N13" s="31" t="s">
        <v>0</v>
      </c>
      <c r="O13" s="31" t="s">
        <v>0</v>
      </c>
      <c r="P13" s="31" t="s">
        <v>0</v>
      </c>
      <c r="Q13" s="31" t="s">
        <v>0</v>
      </c>
      <c r="R13" s="31" t="s">
        <v>0</v>
      </c>
      <c r="S13" s="31" t="s">
        <v>0</v>
      </c>
      <c r="T13" s="31" t="s">
        <v>0</v>
      </c>
      <c r="U13" s="31" t="s">
        <v>0</v>
      </c>
      <c r="V13" s="31" t="s">
        <v>0</v>
      </c>
      <c r="W13" s="31" t="s">
        <v>0</v>
      </c>
      <c r="X13" s="31" t="s">
        <v>417</v>
      </c>
      <c r="Y13" s="31" t="s">
        <v>180</v>
      </c>
      <c r="Z13" s="31" t="s">
        <v>418</v>
      </c>
      <c r="AA13" s="23" t="s">
        <v>593</v>
      </c>
      <c r="AB13" s="23" t="s">
        <v>180</v>
      </c>
      <c r="AC13" s="23" t="s">
        <v>599</v>
      </c>
      <c r="AD13" s="31" t="s">
        <v>44</v>
      </c>
      <c r="AE13" s="31" t="s">
        <v>647</v>
      </c>
      <c r="AF13" s="33">
        <v>773.2</v>
      </c>
      <c r="AG13" s="33">
        <v>773.1</v>
      </c>
      <c r="AH13" s="33">
        <v>0</v>
      </c>
      <c r="AI13" s="33">
        <v>0</v>
      </c>
      <c r="AJ13" s="33">
        <v>0</v>
      </c>
      <c r="AK13" s="33">
        <v>0</v>
      </c>
      <c r="AL13" s="33">
        <v>0</v>
      </c>
      <c r="AM13" s="33">
        <v>0</v>
      </c>
      <c r="AN13" s="33">
        <v>773.2</v>
      </c>
      <c r="AO13" s="33">
        <v>773.1</v>
      </c>
      <c r="AP13" s="33">
        <v>805</v>
      </c>
      <c r="AQ13" s="33">
        <v>0</v>
      </c>
      <c r="AR13" s="33">
        <v>0</v>
      </c>
      <c r="AS13" s="33">
        <v>0</v>
      </c>
      <c r="AT13" s="33">
        <v>805</v>
      </c>
      <c r="AU13" s="33">
        <v>805</v>
      </c>
      <c r="AV13" s="33">
        <v>0</v>
      </c>
      <c r="AW13" s="33">
        <v>0</v>
      </c>
      <c r="AX13" s="33">
        <v>0</v>
      </c>
      <c r="AY13" s="33">
        <v>805</v>
      </c>
      <c r="AZ13" s="33">
        <v>805</v>
      </c>
      <c r="BA13" s="33">
        <v>0</v>
      </c>
      <c r="BB13" s="33">
        <v>0</v>
      </c>
      <c r="BC13" s="33">
        <v>0</v>
      </c>
      <c r="BD13" s="33">
        <v>805</v>
      </c>
      <c r="BE13" s="33">
        <v>805</v>
      </c>
      <c r="BF13" s="33">
        <v>0</v>
      </c>
      <c r="BG13" s="33">
        <v>0</v>
      </c>
      <c r="BH13" s="33">
        <v>0</v>
      </c>
      <c r="BI13" s="33">
        <v>805</v>
      </c>
      <c r="BJ13" s="33">
        <v>773.2</v>
      </c>
      <c r="BK13" s="33">
        <v>773.1</v>
      </c>
      <c r="BL13" s="33">
        <v>0</v>
      </c>
      <c r="BM13" s="33">
        <v>0</v>
      </c>
      <c r="BN13" s="33">
        <v>0</v>
      </c>
      <c r="BO13" s="33">
        <v>0</v>
      </c>
      <c r="BP13" s="33">
        <v>0</v>
      </c>
      <c r="BQ13" s="33">
        <v>0</v>
      </c>
      <c r="BR13" s="33">
        <v>773.2</v>
      </c>
      <c r="BS13" s="33">
        <v>773.1</v>
      </c>
      <c r="BT13" s="33">
        <v>805</v>
      </c>
      <c r="BU13" s="33">
        <v>0</v>
      </c>
      <c r="BV13" s="33">
        <v>0</v>
      </c>
      <c r="BW13" s="33">
        <v>0</v>
      </c>
      <c r="BX13" s="33">
        <v>805</v>
      </c>
      <c r="BY13" s="33">
        <v>805</v>
      </c>
      <c r="BZ13" s="33">
        <v>0</v>
      </c>
      <c r="CA13" s="33">
        <v>0</v>
      </c>
      <c r="CB13" s="33">
        <v>0</v>
      </c>
      <c r="CC13" s="33">
        <v>805</v>
      </c>
      <c r="CD13" s="33">
        <v>805</v>
      </c>
      <c r="CE13" s="33">
        <v>0</v>
      </c>
      <c r="CF13" s="33">
        <v>0</v>
      </c>
      <c r="CG13" s="33">
        <v>0</v>
      </c>
      <c r="CH13" s="33">
        <v>805</v>
      </c>
      <c r="CI13" s="33">
        <v>805</v>
      </c>
      <c r="CJ13" s="33">
        <v>0</v>
      </c>
      <c r="CK13" s="33">
        <v>0</v>
      </c>
      <c r="CL13" s="33">
        <v>0</v>
      </c>
      <c r="CM13" s="33">
        <v>805</v>
      </c>
      <c r="CN13" s="33">
        <v>773.1</v>
      </c>
      <c r="CO13" s="33">
        <v>0</v>
      </c>
      <c r="CP13" s="33">
        <v>0</v>
      </c>
      <c r="CQ13" s="33">
        <v>0</v>
      </c>
      <c r="CR13" s="33">
        <v>773.1</v>
      </c>
      <c r="CS13" s="33">
        <v>805</v>
      </c>
      <c r="CT13" s="33">
        <v>0</v>
      </c>
      <c r="CU13" s="33">
        <v>0</v>
      </c>
      <c r="CV13" s="33">
        <v>0</v>
      </c>
      <c r="CW13" s="33">
        <v>805</v>
      </c>
      <c r="CX13" s="33">
        <v>805</v>
      </c>
      <c r="CY13" s="33">
        <v>0</v>
      </c>
      <c r="CZ13" s="33">
        <v>0</v>
      </c>
      <c r="DA13" s="33">
        <v>0</v>
      </c>
      <c r="DB13" s="33">
        <v>805</v>
      </c>
      <c r="DC13" s="33">
        <v>773.1</v>
      </c>
      <c r="DD13" s="33">
        <v>0</v>
      </c>
      <c r="DE13" s="33">
        <v>0</v>
      </c>
      <c r="DF13" s="33">
        <v>0</v>
      </c>
      <c r="DG13" s="33">
        <v>773.1</v>
      </c>
      <c r="DH13" s="33">
        <v>805</v>
      </c>
      <c r="DI13" s="33">
        <v>0</v>
      </c>
      <c r="DJ13" s="33">
        <v>0</v>
      </c>
      <c r="DK13" s="33">
        <v>0</v>
      </c>
      <c r="DL13" s="33">
        <v>805</v>
      </c>
      <c r="DM13" s="33">
        <v>805</v>
      </c>
      <c r="DN13" s="33">
        <v>0</v>
      </c>
      <c r="DO13" s="33">
        <v>0</v>
      </c>
      <c r="DP13" s="33">
        <v>0</v>
      </c>
      <c r="DQ13" s="33">
        <v>805</v>
      </c>
      <c r="DR13" s="33" t="s">
        <v>183</v>
      </c>
    </row>
    <row r="14" spans="1:122" ht="72" customHeight="1" x14ac:dyDescent="0.2">
      <c r="A14" s="32" t="s">
        <v>435</v>
      </c>
      <c r="B14" s="43" t="s">
        <v>0</v>
      </c>
      <c r="C14" s="44" t="s">
        <v>0</v>
      </c>
      <c r="D14" s="31" t="s">
        <v>420</v>
      </c>
      <c r="E14" s="31" t="s">
        <v>180</v>
      </c>
      <c r="F14" s="31" t="s">
        <v>421</v>
      </c>
      <c r="G14" s="31" t="s">
        <v>0</v>
      </c>
      <c r="H14" s="31" t="s">
        <v>0</v>
      </c>
      <c r="I14" s="31" t="s">
        <v>0</v>
      </c>
      <c r="J14" s="31" t="s">
        <v>0</v>
      </c>
      <c r="K14" s="31" t="s">
        <v>0</v>
      </c>
      <c r="L14" s="31" t="s">
        <v>0</v>
      </c>
      <c r="M14" s="31" t="s">
        <v>0</v>
      </c>
      <c r="N14" s="31" t="s">
        <v>0</v>
      </c>
      <c r="O14" s="31" t="s">
        <v>0</v>
      </c>
      <c r="P14" s="31" t="s">
        <v>0</v>
      </c>
      <c r="Q14" s="31" t="s">
        <v>0</v>
      </c>
      <c r="R14" s="31" t="s">
        <v>0</v>
      </c>
      <c r="S14" s="31" t="s">
        <v>0</v>
      </c>
      <c r="T14" s="31" t="s">
        <v>0</v>
      </c>
      <c r="U14" s="31" t="s">
        <v>0</v>
      </c>
      <c r="V14" s="31" t="s">
        <v>0</v>
      </c>
      <c r="W14" s="31" t="s">
        <v>0</v>
      </c>
      <c r="X14" s="31" t="s">
        <v>0</v>
      </c>
      <c r="Y14" s="31" t="s">
        <v>0</v>
      </c>
      <c r="Z14" s="31" t="s">
        <v>0</v>
      </c>
      <c r="AA14" s="31" t="s">
        <v>0</v>
      </c>
      <c r="AB14" s="31" t="s">
        <v>0</v>
      </c>
      <c r="AC14" s="31" t="s">
        <v>0</v>
      </c>
      <c r="AD14" s="31" t="s">
        <v>44</v>
      </c>
      <c r="AE14" s="31" t="s">
        <v>0</v>
      </c>
      <c r="AF14" s="33">
        <v>0</v>
      </c>
      <c r="AG14" s="33">
        <v>0</v>
      </c>
      <c r="AH14" s="33">
        <v>0</v>
      </c>
      <c r="AI14" s="33">
        <v>0</v>
      </c>
      <c r="AJ14" s="33">
        <v>0</v>
      </c>
      <c r="AK14" s="33">
        <v>0</v>
      </c>
      <c r="AL14" s="33">
        <v>0</v>
      </c>
      <c r="AM14" s="33">
        <v>0</v>
      </c>
      <c r="AN14" s="33">
        <v>0</v>
      </c>
      <c r="AO14" s="33">
        <v>0</v>
      </c>
      <c r="AP14" s="33">
        <v>0</v>
      </c>
      <c r="AQ14" s="33">
        <v>0</v>
      </c>
      <c r="AR14" s="33">
        <v>0</v>
      </c>
      <c r="AS14" s="33">
        <v>0</v>
      </c>
      <c r="AT14" s="33">
        <v>0</v>
      </c>
      <c r="AU14" s="33">
        <v>0</v>
      </c>
      <c r="AV14" s="33">
        <v>0</v>
      </c>
      <c r="AW14" s="33">
        <v>0</v>
      </c>
      <c r="AX14" s="33">
        <v>0</v>
      </c>
      <c r="AY14" s="33">
        <v>0</v>
      </c>
      <c r="AZ14" s="33">
        <v>0</v>
      </c>
      <c r="BA14" s="33">
        <v>0</v>
      </c>
      <c r="BB14" s="33">
        <v>0</v>
      </c>
      <c r="BC14" s="33">
        <v>0</v>
      </c>
      <c r="BD14" s="33">
        <v>0</v>
      </c>
      <c r="BE14" s="33">
        <v>0</v>
      </c>
      <c r="BF14" s="33">
        <v>0</v>
      </c>
      <c r="BG14" s="33">
        <v>0</v>
      </c>
      <c r="BH14" s="33">
        <v>0</v>
      </c>
      <c r="BI14" s="33">
        <v>0</v>
      </c>
      <c r="BJ14" s="33">
        <v>0</v>
      </c>
      <c r="BK14" s="33">
        <v>0</v>
      </c>
      <c r="BL14" s="33">
        <v>0</v>
      </c>
      <c r="BM14" s="33">
        <v>0</v>
      </c>
      <c r="BN14" s="33">
        <v>0</v>
      </c>
      <c r="BO14" s="33">
        <v>0</v>
      </c>
      <c r="BP14" s="33">
        <v>0</v>
      </c>
      <c r="BQ14" s="33">
        <v>0</v>
      </c>
      <c r="BR14" s="33">
        <v>0</v>
      </c>
      <c r="BS14" s="33">
        <v>0</v>
      </c>
      <c r="BT14" s="33">
        <v>0</v>
      </c>
      <c r="BU14" s="33">
        <v>0</v>
      </c>
      <c r="BV14" s="33">
        <v>0</v>
      </c>
      <c r="BW14" s="33">
        <v>0</v>
      </c>
      <c r="BX14" s="33">
        <v>0</v>
      </c>
      <c r="BY14" s="33">
        <v>0</v>
      </c>
      <c r="BZ14" s="33">
        <v>0</v>
      </c>
      <c r="CA14" s="33">
        <v>0</v>
      </c>
      <c r="CB14" s="33">
        <v>0</v>
      </c>
      <c r="CC14" s="33">
        <v>0</v>
      </c>
      <c r="CD14" s="33">
        <v>0</v>
      </c>
      <c r="CE14" s="33">
        <v>0</v>
      </c>
      <c r="CF14" s="33">
        <v>0</v>
      </c>
      <c r="CG14" s="33">
        <v>0</v>
      </c>
      <c r="CH14" s="33">
        <v>0</v>
      </c>
      <c r="CI14" s="33">
        <v>0</v>
      </c>
      <c r="CJ14" s="33">
        <v>0</v>
      </c>
      <c r="CK14" s="33">
        <v>0</v>
      </c>
      <c r="CL14" s="33">
        <v>0</v>
      </c>
      <c r="CM14" s="33">
        <v>0</v>
      </c>
      <c r="CN14" s="33">
        <v>0</v>
      </c>
      <c r="CO14" s="33">
        <v>0</v>
      </c>
      <c r="CP14" s="33">
        <v>0</v>
      </c>
      <c r="CQ14" s="33">
        <v>0</v>
      </c>
      <c r="CR14" s="33">
        <v>0</v>
      </c>
      <c r="CS14" s="33">
        <v>0</v>
      </c>
      <c r="CT14" s="33">
        <v>0</v>
      </c>
      <c r="CU14" s="33">
        <v>0</v>
      </c>
      <c r="CV14" s="33">
        <v>0</v>
      </c>
      <c r="CW14" s="33">
        <v>0</v>
      </c>
      <c r="CX14" s="33">
        <v>0</v>
      </c>
      <c r="CY14" s="33">
        <v>0</v>
      </c>
      <c r="CZ14" s="33">
        <v>0</v>
      </c>
      <c r="DA14" s="33">
        <v>0</v>
      </c>
      <c r="DB14" s="33">
        <v>0</v>
      </c>
      <c r="DC14" s="33">
        <v>0</v>
      </c>
      <c r="DD14" s="33">
        <v>0</v>
      </c>
      <c r="DE14" s="33">
        <v>0</v>
      </c>
      <c r="DF14" s="33">
        <v>0</v>
      </c>
      <c r="DG14" s="33">
        <v>0</v>
      </c>
      <c r="DH14" s="33">
        <v>0</v>
      </c>
      <c r="DI14" s="33">
        <v>0</v>
      </c>
      <c r="DJ14" s="33">
        <v>0</v>
      </c>
      <c r="DK14" s="33">
        <v>0</v>
      </c>
      <c r="DL14" s="33">
        <v>0</v>
      </c>
      <c r="DM14" s="33">
        <v>0</v>
      </c>
      <c r="DN14" s="33">
        <v>0</v>
      </c>
      <c r="DO14" s="33">
        <v>0</v>
      </c>
      <c r="DP14" s="33">
        <v>0</v>
      </c>
      <c r="DQ14" s="33">
        <v>0</v>
      </c>
      <c r="DR14" s="33" t="s">
        <v>0</v>
      </c>
    </row>
    <row r="15" spans="1:122" ht="24" customHeight="1" x14ac:dyDescent="0.2">
      <c r="A15" s="32" t="s">
        <v>52</v>
      </c>
      <c r="B15" s="32" t="s">
        <v>583</v>
      </c>
      <c r="C15" s="31" t="s">
        <v>584</v>
      </c>
      <c r="D15" s="31" t="s">
        <v>0</v>
      </c>
      <c r="E15" s="31" t="s">
        <v>0</v>
      </c>
      <c r="F15" s="31" t="s">
        <v>0</v>
      </c>
      <c r="G15" s="31" t="s">
        <v>0</v>
      </c>
      <c r="H15" s="31" t="s">
        <v>0</v>
      </c>
      <c r="I15" s="31" t="s">
        <v>0</v>
      </c>
      <c r="J15" s="31" t="s">
        <v>0</v>
      </c>
      <c r="K15" s="31" t="s">
        <v>0</v>
      </c>
      <c r="L15" s="31" t="s">
        <v>0</v>
      </c>
      <c r="M15" s="31" t="s">
        <v>0</v>
      </c>
      <c r="N15" s="31" t="s">
        <v>0</v>
      </c>
      <c r="O15" s="31" t="s">
        <v>0</v>
      </c>
      <c r="P15" s="31" t="s">
        <v>0</v>
      </c>
      <c r="Q15" s="31" t="s">
        <v>0</v>
      </c>
      <c r="R15" s="31" t="s">
        <v>0</v>
      </c>
      <c r="S15" s="31" t="s">
        <v>0</v>
      </c>
      <c r="T15" s="31" t="s">
        <v>0</v>
      </c>
      <c r="U15" s="31" t="s">
        <v>0</v>
      </c>
      <c r="V15" s="31" t="s">
        <v>0</v>
      </c>
      <c r="W15" s="31" t="s">
        <v>0</v>
      </c>
      <c r="X15" s="31" t="s">
        <v>0</v>
      </c>
      <c r="Y15" s="31" t="s">
        <v>0</v>
      </c>
      <c r="Z15" s="31" t="s">
        <v>0</v>
      </c>
      <c r="AA15" s="31" t="s">
        <v>0</v>
      </c>
      <c r="AB15" s="31" t="s">
        <v>0</v>
      </c>
      <c r="AC15" s="31" t="s">
        <v>0</v>
      </c>
      <c r="AD15" s="31" t="s">
        <v>0</v>
      </c>
      <c r="AE15" s="31" t="s">
        <v>0</v>
      </c>
      <c r="AF15" s="33">
        <v>1063.9000000000001</v>
      </c>
      <c r="AG15" s="33">
        <v>1062.4000000000001</v>
      </c>
      <c r="AH15" s="33">
        <v>0</v>
      </c>
      <c r="AI15" s="33">
        <v>0</v>
      </c>
      <c r="AJ15" s="33">
        <v>0</v>
      </c>
      <c r="AK15" s="33">
        <v>0</v>
      </c>
      <c r="AL15" s="33">
        <v>0</v>
      </c>
      <c r="AM15" s="33">
        <v>0</v>
      </c>
      <c r="AN15" s="33">
        <v>1063.9000000000001</v>
      </c>
      <c r="AO15" s="33">
        <v>1062.4000000000001</v>
      </c>
      <c r="AP15" s="33">
        <v>1118</v>
      </c>
      <c r="AQ15" s="33">
        <v>0</v>
      </c>
      <c r="AR15" s="33">
        <v>0</v>
      </c>
      <c r="AS15" s="33">
        <v>0</v>
      </c>
      <c r="AT15" s="33">
        <v>1118</v>
      </c>
      <c r="AU15" s="33">
        <v>1118</v>
      </c>
      <c r="AV15" s="33">
        <v>0</v>
      </c>
      <c r="AW15" s="33">
        <v>0</v>
      </c>
      <c r="AX15" s="33">
        <v>0</v>
      </c>
      <c r="AY15" s="33">
        <v>1118</v>
      </c>
      <c r="AZ15" s="33">
        <v>1118</v>
      </c>
      <c r="BA15" s="33">
        <v>0</v>
      </c>
      <c r="BB15" s="33">
        <v>0</v>
      </c>
      <c r="BC15" s="33">
        <v>0</v>
      </c>
      <c r="BD15" s="33">
        <v>1118</v>
      </c>
      <c r="BE15" s="33">
        <v>1118</v>
      </c>
      <c r="BF15" s="33">
        <v>0</v>
      </c>
      <c r="BG15" s="33">
        <v>0</v>
      </c>
      <c r="BH15" s="33">
        <v>0</v>
      </c>
      <c r="BI15" s="33">
        <v>1118</v>
      </c>
      <c r="BJ15" s="33">
        <v>1062.8</v>
      </c>
      <c r="BK15" s="33">
        <v>1061.3</v>
      </c>
      <c r="BL15" s="33">
        <v>0</v>
      </c>
      <c r="BM15" s="33">
        <v>0</v>
      </c>
      <c r="BN15" s="33">
        <v>0</v>
      </c>
      <c r="BO15" s="33">
        <v>0</v>
      </c>
      <c r="BP15" s="33">
        <v>0</v>
      </c>
      <c r="BQ15" s="33">
        <v>0</v>
      </c>
      <c r="BR15" s="33">
        <v>1062.8</v>
      </c>
      <c r="BS15" s="33">
        <v>1061.3</v>
      </c>
      <c r="BT15" s="33">
        <v>1118</v>
      </c>
      <c r="BU15" s="33">
        <v>0</v>
      </c>
      <c r="BV15" s="33">
        <v>0</v>
      </c>
      <c r="BW15" s="33">
        <v>0</v>
      </c>
      <c r="BX15" s="33">
        <v>1118</v>
      </c>
      <c r="BY15" s="33">
        <v>1118</v>
      </c>
      <c r="BZ15" s="33">
        <v>0</v>
      </c>
      <c r="CA15" s="33">
        <v>0</v>
      </c>
      <c r="CB15" s="33">
        <v>0</v>
      </c>
      <c r="CC15" s="33">
        <v>1118</v>
      </c>
      <c r="CD15" s="33">
        <v>1118</v>
      </c>
      <c r="CE15" s="33">
        <v>0</v>
      </c>
      <c r="CF15" s="33">
        <v>0</v>
      </c>
      <c r="CG15" s="33">
        <v>0</v>
      </c>
      <c r="CH15" s="33">
        <v>1118</v>
      </c>
      <c r="CI15" s="33">
        <v>1118</v>
      </c>
      <c r="CJ15" s="33">
        <v>0</v>
      </c>
      <c r="CK15" s="33">
        <v>0</v>
      </c>
      <c r="CL15" s="33">
        <v>0</v>
      </c>
      <c r="CM15" s="33">
        <v>1118</v>
      </c>
      <c r="CN15" s="33">
        <v>1062.4000000000001</v>
      </c>
      <c r="CO15" s="33">
        <v>0</v>
      </c>
      <c r="CP15" s="33">
        <v>0</v>
      </c>
      <c r="CQ15" s="33">
        <v>0</v>
      </c>
      <c r="CR15" s="33">
        <v>1062.4000000000001</v>
      </c>
      <c r="CS15" s="33">
        <v>1118</v>
      </c>
      <c r="CT15" s="33">
        <v>0</v>
      </c>
      <c r="CU15" s="33">
        <v>0</v>
      </c>
      <c r="CV15" s="33">
        <v>0</v>
      </c>
      <c r="CW15" s="33">
        <v>1118</v>
      </c>
      <c r="CX15" s="33">
        <v>1118</v>
      </c>
      <c r="CY15" s="33">
        <v>0</v>
      </c>
      <c r="CZ15" s="33">
        <v>0</v>
      </c>
      <c r="DA15" s="33">
        <v>0</v>
      </c>
      <c r="DB15" s="33">
        <v>1118</v>
      </c>
      <c r="DC15" s="33">
        <v>1061.3</v>
      </c>
      <c r="DD15" s="33">
        <v>0</v>
      </c>
      <c r="DE15" s="33">
        <v>0</v>
      </c>
      <c r="DF15" s="33">
        <v>0</v>
      </c>
      <c r="DG15" s="33">
        <v>1061.3</v>
      </c>
      <c r="DH15" s="33">
        <v>1118</v>
      </c>
      <c r="DI15" s="33">
        <v>0</v>
      </c>
      <c r="DJ15" s="33">
        <v>0</v>
      </c>
      <c r="DK15" s="33">
        <v>0</v>
      </c>
      <c r="DL15" s="33">
        <v>1118</v>
      </c>
      <c r="DM15" s="33">
        <v>1118</v>
      </c>
      <c r="DN15" s="33">
        <v>0</v>
      </c>
      <c r="DO15" s="33">
        <v>0</v>
      </c>
      <c r="DP15" s="33">
        <v>0</v>
      </c>
      <c r="DQ15" s="33">
        <v>1118</v>
      </c>
      <c r="DR15" s="33" t="s">
        <v>0</v>
      </c>
    </row>
    <row r="16" spans="1:122" ht="24" customHeight="1" x14ac:dyDescent="0.2">
      <c r="A16" s="32" t="s">
        <v>585</v>
      </c>
      <c r="B16" s="32" t="s">
        <v>586</v>
      </c>
      <c r="C16" s="31" t="s">
        <v>587</v>
      </c>
      <c r="D16" s="31" t="s">
        <v>0</v>
      </c>
      <c r="E16" s="31" t="s">
        <v>0</v>
      </c>
      <c r="F16" s="31" t="s">
        <v>0</v>
      </c>
      <c r="G16" s="31" t="s">
        <v>0</v>
      </c>
      <c r="H16" s="31" t="s">
        <v>0</v>
      </c>
      <c r="I16" s="31" t="s">
        <v>0</v>
      </c>
      <c r="J16" s="31" t="s">
        <v>0</v>
      </c>
      <c r="K16" s="31" t="s">
        <v>0</v>
      </c>
      <c r="L16" s="31" t="s">
        <v>0</v>
      </c>
      <c r="M16" s="31" t="s">
        <v>0</v>
      </c>
      <c r="N16" s="31" t="s">
        <v>0</v>
      </c>
      <c r="O16" s="31" t="s">
        <v>0</v>
      </c>
      <c r="P16" s="31" t="s">
        <v>0</v>
      </c>
      <c r="Q16" s="31" t="s">
        <v>0</v>
      </c>
      <c r="R16" s="31" t="s">
        <v>0</v>
      </c>
      <c r="S16" s="31" t="s">
        <v>0</v>
      </c>
      <c r="T16" s="31" t="s">
        <v>0</v>
      </c>
      <c r="U16" s="31" t="s">
        <v>0</v>
      </c>
      <c r="V16" s="31" t="s">
        <v>0</v>
      </c>
      <c r="W16" s="31" t="s">
        <v>0</v>
      </c>
      <c r="X16" s="31" t="s">
        <v>0</v>
      </c>
      <c r="Y16" s="31" t="s">
        <v>0</v>
      </c>
      <c r="Z16" s="31" t="s">
        <v>0</v>
      </c>
      <c r="AA16" s="31" t="s">
        <v>0</v>
      </c>
      <c r="AB16" s="31" t="s">
        <v>0</v>
      </c>
      <c r="AC16" s="31" t="s">
        <v>0</v>
      </c>
      <c r="AD16" s="31" t="s">
        <v>0</v>
      </c>
      <c r="AE16" s="31" t="s">
        <v>0</v>
      </c>
      <c r="AF16" s="33">
        <v>1063.9000000000001</v>
      </c>
      <c r="AG16" s="33">
        <v>1062.4000000000001</v>
      </c>
      <c r="AH16" s="33">
        <v>0</v>
      </c>
      <c r="AI16" s="33">
        <v>0</v>
      </c>
      <c r="AJ16" s="33">
        <v>0</v>
      </c>
      <c r="AK16" s="33">
        <v>0</v>
      </c>
      <c r="AL16" s="33">
        <v>0</v>
      </c>
      <c r="AM16" s="33">
        <v>0</v>
      </c>
      <c r="AN16" s="33">
        <v>1063.9000000000001</v>
      </c>
      <c r="AO16" s="33">
        <v>1062.4000000000001</v>
      </c>
      <c r="AP16" s="33">
        <v>1118</v>
      </c>
      <c r="AQ16" s="33">
        <v>0</v>
      </c>
      <c r="AR16" s="33">
        <v>0</v>
      </c>
      <c r="AS16" s="33">
        <v>0</v>
      </c>
      <c r="AT16" s="33">
        <v>1118</v>
      </c>
      <c r="AU16" s="33">
        <v>1118</v>
      </c>
      <c r="AV16" s="33">
        <v>0</v>
      </c>
      <c r="AW16" s="33">
        <v>0</v>
      </c>
      <c r="AX16" s="33">
        <v>0</v>
      </c>
      <c r="AY16" s="33">
        <v>1118</v>
      </c>
      <c r="AZ16" s="33">
        <v>1118</v>
      </c>
      <c r="BA16" s="33">
        <v>0</v>
      </c>
      <c r="BB16" s="33">
        <v>0</v>
      </c>
      <c r="BC16" s="33">
        <v>0</v>
      </c>
      <c r="BD16" s="33">
        <v>1118</v>
      </c>
      <c r="BE16" s="33">
        <v>1118</v>
      </c>
      <c r="BF16" s="33">
        <v>0</v>
      </c>
      <c r="BG16" s="33">
        <v>0</v>
      </c>
      <c r="BH16" s="33">
        <v>0</v>
      </c>
      <c r="BI16" s="33">
        <v>1118</v>
      </c>
      <c r="BJ16" s="33">
        <v>1062.8</v>
      </c>
      <c r="BK16" s="33">
        <v>1061.3</v>
      </c>
      <c r="BL16" s="33">
        <v>0</v>
      </c>
      <c r="BM16" s="33">
        <v>0</v>
      </c>
      <c r="BN16" s="33">
        <v>0</v>
      </c>
      <c r="BO16" s="33">
        <v>0</v>
      </c>
      <c r="BP16" s="33">
        <v>0</v>
      </c>
      <c r="BQ16" s="33">
        <v>0</v>
      </c>
      <c r="BR16" s="33">
        <v>1062.8</v>
      </c>
      <c r="BS16" s="33">
        <v>1061.3</v>
      </c>
      <c r="BT16" s="33">
        <v>1118</v>
      </c>
      <c r="BU16" s="33">
        <v>0</v>
      </c>
      <c r="BV16" s="33">
        <v>0</v>
      </c>
      <c r="BW16" s="33">
        <v>0</v>
      </c>
      <c r="BX16" s="33">
        <v>1118</v>
      </c>
      <c r="BY16" s="33">
        <v>1118</v>
      </c>
      <c r="BZ16" s="33">
        <v>0</v>
      </c>
      <c r="CA16" s="33">
        <v>0</v>
      </c>
      <c r="CB16" s="33">
        <v>0</v>
      </c>
      <c r="CC16" s="33">
        <v>1118</v>
      </c>
      <c r="CD16" s="33">
        <v>1118</v>
      </c>
      <c r="CE16" s="33">
        <v>0</v>
      </c>
      <c r="CF16" s="33">
        <v>0</v>
      </c>
      <c r="CG16" s="33">
        <v>0</v>
      </c>
      <c r="CH16" s="33">
        <v>1118</v>
      </c>
      <c r="CI16" s="33">
        <v>1118</v>
      </c>
      <c r="CJ16" s="33">
        <v>0</v>
      </c>
      <c r="CK16" s="33">
        <v>0</v>
      </c>
      <c r="CL16" s="33">
        <v>0</v>
      </c>
      <c r="CM16" s="33">
        <v>1118</v>
      </c>
      <c r="CN16" s="33">
        <v>1062.4000000000001</v>
      </c>
      <c r="CO16" s="33">
        <v>0</v>
      </c>
      <c r="CP16" s="33">
        <v>0</v>
      </c>
      <c r="CQ16" s="33">
        <v>0</v>
      </c>
      <c r="CR16" s="33">
        <v>1062.4000000000001</v>
      </c>
      <c r="CS16" s="33">
        <v>1118</v>
      </c>
      <c r="CT16" s="33">
        <v>0</v>
      </c>
      <c r="CU16" s="33">
        <v>0</v>
      </c>
      <c r="CV16" s="33">
        <v>0</v>
      </c>
      <c r="CW16" s="33">
        <v>1118</v>
      </c>
      <c r="CX16" s="33">
        <v>1118</v>
      </c>
      <c r="CY16" s="33">
        <v>0</v>
      </c>
      <c r="CZ16" s="33">
        <v>0</v>
      </c>
      <c r="DA16" s="33">
        <v>0</v>
      </c>
      <c r="DB16" s="33">
        <v>1118</v>
      </c>
      <c r="DC16" s="33">
        <v>1061.3</v>
      </c>
      <c r="DD16" s="33">
        <v>0</v>
      </c>
      <c r="DE16" s="33">
        <v>0</v>
      </c>
      <c r="DF16" s="33">
        <v>0</v>
      </c>
      <c r="DG16" s="33">
        <v>1061.3</v>
      </c>
      <c r="DH16" s="33">
        <v>1118</v>
      </c>
      <c r="DI16" s="33">
        <v>0</v>
      </c>
      <c r="DJ16" s="33">
        <v>0</v>
      </c>
      <c r="DK16" s="33">
        <v>0</v>
      </c>
      <c r="DL16" s="33">
        <v>1118</v>
      </c>
      <c r="DM16" s="33">
        <v>1118</v>
      </c>
      <c r="DN16" s="33">
        <v>0</v>
      </c>
      <c r="DO16" s="33">
        <v>0</v>
      </c>
      <c r="DP16" s="33">
        <v>0</v>
      </c>
      <c r="DQ16" s="33">
        <v>1118</v>
      </c>
      <c r="DR16" s="33" t="s">
        <v>0</v>
      </c>
    </row>
    <row r="20" spans="76:101" ht="18.75" customHeight="1" x14ac:dyDescent="0.2">
      <c r="BX20" s="35" t="s">
        <v>648</v>
      </c>
      <c r="BY20" s="35"/>
      <c r="BZ20" s="35"/>
      <c r="CA20" s="35"/>
      <c r="CB20" s="35"/>
      <c r="CC20" s="35"/>
      <c r="CD20" s="35"/>
      <c r="CE20" s="35"/>
      <c r="CF20" s="35"/>
      <c r="CG20" s="35"/>
      <c r="CH20" s="35"/>
      <c r="CI20" s="35"/>
      <c r="CJ20" s="35"/>
      <c r="CK20" s="35"/>
      <c r="CL20" s="35"/>
      <c r="CM20" s="35"/>
      <c r="CS20" s="36" t="s">
        <v>649</v>
      </c>
      <c r="CT20" s="36"/>
      <c r="CU20" s="36"/>
      <c r="CV20" s="36"/>
      <c r="CW20" s="36"/>
    </row>
  </sheetData>
  <autoFilter ref="A8:DR16"/>
  <mergeCells count="83">
    <mergeCell ref="BV6:BV7"/>
    <mergeCell ref="AZ6:AZ7"/>
    <mergeCell ref="BA6:BD6"/>
    <mergeCell ref="BE6:BE7"/>
    <mergeCell ref="BN6:BO6"/>
    <mergeCell ref="BP6:BQ6"/>
    <mergeCell ref="BR6:BS6"/>
    <mergeCell ref="BT6:BT7"/>
    <mergeCell ref="BU6:BU7"/>
    <mergeCell ref="BX20:CM20"/>
    <mergeCell ref="CS20:CW20"/>
    <mergeCell ref="CS6:CW6"/>
    <mergeCell ref="CA6:CA7"/>
    <mergeCell ref="CB6:CB7"/>
    <mergeCell ref="AS6:AS7"/>
    <mergeCell ref="U6:W6"/>
    <mergeCell ref="X6:Z6"/>
    <mergeCell ref="AA6:AC6"/>
    <mergeCell ref="B13:B14"/>
    <mergeCell ref="C13:C14"/>
    <mergeCell ref="DM6:DQ6"/>
    <mergeCell ref="CI6:CI7"/>
    <mergeCell ref="CJ6:CM6"/>
    <mergeCell ref="CN6:CR6"/>
    <mergeCell ref="B11:B12"/>
    <mergeCell ref="C11:C12"/>
    <mergeCell ref="CC6:CC7"/>
    <mergeCell ref="CD6:CD7"/>
    <mergeCell ref="CE6:CH6"/>
    <mergeCell ref="BW6:BW7"/>
    <mergeCell ref="BX6:BX7"/>
    <mergeCell ref="BY6:BY7"/>
    <mergeCell ref="BZ6:BZ7"/>
    <mergeCell ref="AW6:AW7"/>
    <mergeCell ref="AX6:AX7"/>
    <mergeCell ref="AY6:AY7"/>
    <mergeCell ref="AF6:AG6"/>
    <mergeCell ref="AH6:AI6"/>
    <mergeCell ref="AJ6:AK6"/>
    <mergeCell ref="AL6:AM6"/>
    <mergeCell ref="AN6:AO6"/>
    <mergeCell ref="AP6:AP7"/>
    <mergeCell ref="AQ6:AQ7"/>
    <mergeCell ref="AR6:AR7"/>
    <mergeCell ref="CN4:DQ4"/>
    <mergeCell ref="DR4:DR7"/>
    <mergeCell ref="AZ5:BI5"/>
    <mergeCell ref="BJ5:BS5"/>
    <mergeCell ref="BT5:BX5"/>
    <mergeCell ref="BY5:CC5"/>
    <mergeCell ref="CX6:DB6"/>
    <mergeCell ref="DC6:DG6"/>
    <mergeCell ref="CN5:DB5"/>
    <mergeCell ref="DC5:DQ5"/>
    <mergeCell ref="BF6:BI6"/>
    <mergeCell ref="BJ6:BK6"/>
    <mergeCell ref="DH6:DL6"/>
    <mergeCell ref="D5:W5"/>
    <mergeCell ref="X5:AC5"/>
    <mergeCell ref="AF5:AO5"/>
    <mergeCell ref="AP5:AT5"/>
    <mergeCell ref="AU5:AY5"/>
    <mergeCell ref="D6:F6"/>
    <mergeCell ref="G6:J6"/>
    <mergeCell ref="K6:M6"/>
    <mergeCell ref="N6:Q6"/>
    <mergeCell ref="R6:T6"/>
    <mergeCell ref="B1:BT1"/>
    <mergeCell ref="B2:BT2"/>
    <mergeCell ref="B3:BT3"/>
    <mergeCell ref="A4:A7"/>
    <mergeCell ref="B4:B7"/>
    <mergeCell ref="C4:C7"/>
    <mergeCell ref="D4:AC4"/>
    <mergeCell ref="AD4:AD7"/>
    <mergeCell ref="AE4:AE6"/>
    <mergeCell ref="AF4:BI4"/>
    <mergeCell ref="BJ4:CM4"/>
    <mergeCell ref="CD5:CM5"/>
    <mergeCell ref="BL6:BM6"/>
    <mergeCell ref="AT6:AT7"/>
    <mergeCell ref="AU6:AU7"/>
    <mergeCell ref="AV6:AV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СВОД</vt:lpstr>
      <vt:lpstr>РАЙФО</vt:lpstr>
      <vt:lpstr>Управление образования</vt:lpstr>
      <vt:lpstr>КСП</vt:lpstr>
      <vt:lpstr>КУМИ</vt:lpstr>
      <vt:lpstr>Администрация</vt:lpstr>
      <vt:lpstr>Совет</vt:lpstr>
      <vt:lpstr>СВОД!Заголовки_для_печати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2025-10-23T07:11:38Z</dcterms:modified>
</cp:coreProperties>
</file>