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СВОД" sheetId="1" r:id="rId1"/>
    <sheet name="Администрация" sheetId="2" r:id="rId2"/>
    <sheet name="Управление образования" sheetId="3" r:id="rId3"/>
    <sheet name="Финансовое управление" sheetId="4" r:id="rId4"/>
    <sheet name="КСП" sheetId="5" r:id="rId5"/>
    <sheet name="Совет" sheetId="6" r:id="rId6"/>
    <sheet name="КУМИ" sheetId="7" r:id="rId7"/>
  </sheets>
  <definedNames>
    <definedName name="_xlnm._FilterDatabase" localSheetId="0" hidden="1">СВОД!$A$8:$C$179</definedName>
    <definedName name="_xlnm.Print_Titles" localSheetId="0">СВОД!$A:$C,СВОД!$4:$8</definedName>
  </definedNames>
  <calcPr calcId="145621"/>
</workbook>
</file>

<file path=xl/calcChain.xml><?xml version="1.0" encoding="utf-8"?>
<calcChain xmlns="http://schemas.openxmlformats.org/spreadsheetml/2006/main">
  <c r="DQ26" i="7" l="1"/>
  <c r="DP26" i="7"/>
  <c r="DO26" i="7"/>
  <c r="DN26" i="7"/>
  <c r="DM26" i="7"/>
  <c r="DL26" i="7"/>
  <c r="DK26" i="7"/>
  <c r="DJ26" i="7"/>
  <c r="DI26" i="7"/>
  <c r="DH26" i="7"/>
  <c r="DG26" i="7"/>
  <c r="DF26" i="7"/>
  <c r="DE26" i="7"/>
  <c r="DD26" i="7"/>
  <c r="DB26" i="7"/>
  <c r="DA26" i="7"/>
  <c r="CZ26" i="7"/>
  <c r="CY26" i="7"/>
  <c r="CW26" i="7"/>
  <c r="CV26" i="7"/>
  <c r="CU26" i="7"/>
  <c r="CT26" i="7"/>
  <c r="CR26" i="7"/>
  <c r="CQ26" i="7"/>
  <c r="CP26" i="7"/>
  <c r="CO26" i="7"/>
  <c r="CN26" i="7"/>
  <c r="BY26" i="7"/>
  <c r="BT26" i="7"/>
  <c r="BK26" i="7"/>
  <c r="DC26" i="7" s="1"/>
  <c r="BJ26" i="7"/>
  <c r="BE26" i="7"/>
  <c r="AZ26" i="7"/>
  <c r="AU26" i="7"/>
  <c r="CX26" i="7" s="1"/>
  <c r="AP26" i="7"/>
  <c r="CS26" i="7" s="1"/>
  <c r="AG26" i="7"/>
  <c r="AF26" i="7"/>
  <c r="DQ25" i="7"/>
  <c r="DP25" i="7"/>
  <c r="DO25" i="7"/>
  <c r="DN25" i="7"/>
  <c r="DM25" i="7"/>
  <c r="DL25" i="7"/>
  <c r="DK25" i="7"/>
  <c r="DJ25" i="7"/>
  <c r="DI25" i="7"/>
  <c r="DH25" i="7"/>
  <c r="DG25" i="7"/>
  <c r="DF25" i="7"/>
  <c r="DE25" i="7"/>
  <c r="DD25" i="7"/>
  <c r="DB25" i="7"/>
  <c r="DA25" i="7"/>
  <c r="CZ25" i="7"/>
  <c r="CY25" i="7"/>
  <c r="CW25" i="7"/>
  <c r="CV25" i="7"/>
  <c r="CU25" i="7"/>
  <c r="CT25" i="7"/>
  <c r="CR25" i="7"/>
  <c r="CQ25" i="7"/>
  <c r="CP25" i="7"/>
  <c r="CO25" i="7"/>
  <c r="CN25" i="7"/>
  <c r="BY25" i="7"/>
  <c r="BT25" i="7"/>
  <c r="BK25" i="7"/>
  <c r="DC25" i="7" s="1"/>
  <c r="BJ25" i="7"/>
  <c r="BE25" i="7"/>
  <c r="AZ25" i="7"/>
  <c r="AU25" i="7"/>
  <c r="CX25" i="7" s="1"/>
  <c r="AP25" i="7"/>
  <c r="CS25" i="7" s="1"/>
  <c r="AG25" i="7"/>
  <c r="AF25" i="7"/>
  <c r="DQ24" i="7"/>
  <c r="DP24" i="7"/>
  <c r="DO24" i="7"/>
  <c r="DN24" i="7"/>
  <c r="DM24" i="7"/>
  <c r="DL24" i="7"/>
  <c r="DK24" i="7"/>
  <c r="DJ24" i="7"/>
  <c r="DI24" i="7"/>
  <c r="DH24" i="7"/>
  <c r="DG24" i="7"/>
  <c r="DF24" i="7"/>
  <c r="DE24" i="7"/>
  <c r="DD24" i="7"/>
  <c r="DB24" i="7"/>
  <c r="DA24" i="7"/>
  <c r="CZ24" i="7"/>
  <c r="CY24" i="7"/>
  <c r="CW24" i="7"/>
  <c r="CV24" i="7"/>
  <c r="CU24" i="7"/>
  <c r="CT24" i="7"/>
  <c r="CS24" i="7"/>
  <c r="CR24" i="7"/>
  <c r="CQ24" i="7"/>
  <c r="CP24" i="7"/>
  <c r="CO24" i="7"/>
  <c r="CN24" i="7"/>
  <c r="BY24" i="7"/>
  <c r="BT24" i="7"/>
  <c r="BK24" i="7"/>
  <c r="DC24" i="7" s="1"/>
  <c r="BJ24" i="7"/>
  <c r="BE24" i="7"/>
  <c r="AZ24" i="7"/>
  <c r="AU24" i="7"/>
  <c r="CX24" i="7" s="1"/>
  <c r="AP24" i="7"/>
  <c r="AG24" i="7"/>
  <c r="AF24" i="7"/>
  <c r="DQ23" i="7"/>
  <c r="DP23" i="7"/>
  <c r="DO23" i="7"/>
  <c r="DN23" i="7"/>
  <c r="DM23" i="7"/>
  <c r="DL23" i="7"/>
  <c r="DK23" i="7"/>
  <c r="DJ23" i="7"/>
  <c r="DI23" i="7"/>
  <c r="DH23" i="7"/>
  <c r="DG23" i="7"/>
  <c r="DF23" i="7"/>
  <c r="DE23" i="7"/>
  <c r="DD23" i="7"/>
  <c r="DB23" i="7"/>
  <c r="DA23" i="7"/>
  <c r="CZ23" i="7"/>
  <c r="CY23" i="7"/>
  <c r="CW23" i="7"/>
  <c r="CV23" i="7"/>
  <c r="CU23" i="7"/>
  <c r="CT23" i="7"/>
  <c r="CS23" i="7"/>
  <c r="CR23" i="7"/>
  <c r="CQ23" i="7"/>
  <c r="CP23" i="7"/>
  <c r="CO23" i="7"/>
  <c r="CN23" i="7"/>
  <c r="BY23" i="7"/>
  <c r="BT23" i="7"/>
  <c r="BK23" i="7"/>
  <c r="DC23" i="7" s="1"/>
  <c r="BJ23" i="7"/>
  <c r="BE23" i="7"/>
  <c r="AZ23" i="7"/>
  <c r="AU23" i="7"/>
  <c r="CX23" i="7" s="1"/>
  <c r="AP23" i="7"/>
  <c r="AG23" i="7"/>
  <c r="AF23" i="7"/>
  <c r="DQ22" i="7"/>
  <c r="DP22" i="7"/>
  <c r="DO22" i="7"/>
  <c r="DN22" i="7"/>
  <c r="DM22" i="7"/>
  <c r="DL22" i="7"/>
  <c r="DK22" i="7"/>
  <c r="DJ22" i="7"/>
  <c r="DI22" i="7"/>
  <c r="DH22" i="7"/>
  <c r="DG22" i="7"/>
  <c r="DF22" i="7"/>
  <c r="DE22" i="7"/>
  <c r="DD22" i="7"/>
  <c r="DB22" i="7"/>
  <c r="DA22" i="7"/>
  <c r="CZ22" i="7"/>
  <c r="CY22" i="7"/>
  <c r="CW22" i="7"/>
  <c r="CV22" i="7"/>
  <c r="CU22" i="7"/>
  <c r="CT22" i="7"/>
  <c r="CS22" i="7"/>
  <c r="CR22" i="7"/>
  <c r="CQ22" i="7"/>
  <c r="CP22" i="7"/>
  <c r="CO22" i="7"/>
  <c r="CN22" i="7"/>
  <c r="BY22" i="7"/>
  <c r="BT22" i="7"/>
  <c r="BK22" i="7"/>
  <c r="DC22" i="7" s="1"/>
  <c r="BJ22" i="7"/>
  <c r="BE22" i="7"/>
  <c r="AZ22" i="7"/>
  <c r="AU22" i="7"/>
  <c r="CX22" i="7" s="1"/>
  <c r="AP22" i="7"/>
  <c r="AG22" i="7"/>
  <c r="AF22" i="7"/>
  <c r="DQ21" i="7"/>
  <c r="DP21" i="7"/>
  <c r="DO21" i="7"/>
  <c r="DN21" i="7"/>
  <c r="DM21" i="7"/>
  <c r="DL21" i="7"/>
  <c r="DK21" i="7"/>
  <c r="DJ21" i="7"/>
  <c r="DI21" i="7"/>
  <c r="DH21" i="7"/>
  <c r="DG21" i="7"/>
  <c r="DF21" i="7"/>
  <c r="DE21" i="7"/>
  <c r="DD21" i="7"/>
  <c r="DB21" i="7"/>
  <c r="DA21" i="7"/>
  <c r="CZ21" i="7"/>
  <c r="CY21" i="7"/>
  <c r="CW21" i="7"/>
  <c r="CV21" i="7"/>
  <c r="CU21" i="7"/>
  <c r="CT21" i="7"/>
  <c r="CS21" i="7"/>
  <c r="CR21" i="7"/>
  <c r="CQ21" i="7"/>
  <c r="CP21" i="7"/>
  <c r="CO21" i="7"/>
  <c r="CN21" i="7"/>
  <c r="BY21" i="7"/>
  <c r="BT21" i="7"/>
  <c r="BK21" i="7"/>
  <c r="DC21" i="7" s="1"/>
  <c r="BJ21" i="7"/>
  <c r="BE21" i="7"/>
  <c r="AZ21" i="7"/>
  <c r="AU21" i="7"/>
  <c r="CX21" i="7" s="1"/>
  <c r="AP21" i="7"/>
  <c r="AG21" i="7"/>
  <c r="AF21" i="7"/>
  <c r="DQ20" i="7"/>
  <c r="DP20" i="7"/>
  <c r="DO20" i="7"/>
  <c r="DN20" i="7"/>
  <c r="DM20" i="7"/>
  <c r="DL20" i="7"/>
  <c r="DK20" i="7"/>
  <c r="DJ20" i="7"/>
  <c r="DI20" i="7"/>
  <c r="DH20" i="7"/>
  <c r="DG20" i="7"/>
  <c r="DF20" i="7"/>
  <c r="DE20" i="7"/>
  <c r="DD20" i="7"/>
  <c r="DB20" i="7"/>
  <c r="DA20" i="7"/>
  <c r="CZ20" i="7"/>
  <c r="CY20" i="7"/>
  <c r="CW20" i="7"/>
  <c r="CV20" i="7"/>
  <c r="CU20" i="7"/>
  <c r="CT20" i="7"/>
  <c r="CS20" i="7"/>
  <c r="CR20" i="7"/>
  <c r="CQ20" i="7"/>
  <c r="CP20" i="7"/>
  <c r="CO20" i="7"/>
  <c r="CN20" i="7"/>
  <c r="BY20" i="7"/>
  <c r="BT20" i="7"/>
  <c r="BK20" i="7"/>
  <c r="DC20" i="7" s="1"/>
  <c r="BJ20" i="7"/>
  <c r="BE20" i="7"/>
  <c r="AZ20" i="7"/>
  <c r="AU20" i="7"/>
  <c r="CX20" i="7" s="1"/>
  <c r="AP20" i="7"/>
  <c r="AG20" i="7"/>
  <c r="AF20" i="7"/>
  <c r="DQ19" i="7"/>
  <c r="DP19" i="7"/>
  <c r="DO19" i="7"/>
  <c r="DN19" i="7"/>
  <c r="DM19" i="7"/>
  <c r="DL19" i="7"/>
  <c r="DK19" i="7"/>
  <c r="DJ19" i="7"/>
  <c r="DI19" i="7"/>
  <c r="DH19" i="7"/>
  <c r="DG19" i="7"/>
  <c r="DF19" i="7"/>
  <c r="DE19" i="7"/>
  <c r="DD19" i="7"/>
  <c r="DB19" i="7"/>
  <c r="DA19" i="7"/>
  <c r="CZ19" i="7"/>
  <c r="CY19" i="7"/>
  <c r="CW19" i="7"/>
  <c r="CV19" i="7"/>
  <c r="CU19" i="7"/>
  <c r="CT19" i="7"/>
  <c r="CS19" i="7"/>
  <c r="CR19" i="7"/>
  <c r="CQ19" i="7"/>
  <c r="CP19" i="7"/>
  <c r="CO19" i="7"/>
  <c r="CN19" i="7"/>
  <c r="BY19" i="7"/>
  <c r="BT19" i="7"/>
  <c r="BK19" i="7"/>
  <c r="DC19" i="7" s="1"/>
  <c r="DC18" i="7" s="1"/>
  <c r="BJ19" i="7"/>
  <c r="BJ18" i="7" s="1"/>
  <c r="BE19" i="7"/>
  <c r="AZ19" i="7"/>
  <c r="AU19" i="7"/>
  <c r="AU18" i="7" s="1"/>
  <c r="AP19" i="7"/>
  <c r="AP18" i="7" s="1"/>
  <c r="AG19" i="7"/>
  <c r="AF19" i="7"/>
  <c r="DQ18" i="7"/>
  <c r="DP18" i="7"/>
  <c r="DO18" i="7"/>
  <c r="DN18" i="7"/>
  <c r="DM18" i="7"/>
  <c r="DL18" i="7"/>
  <c r="DK18" i="7"/>
  <c r="DJ18" i="7"/>
  <c r="DI18" i="7"/>
  <c r="DH18" i="7"/>
  <c r="DG18" i="7"/>
  <c r="DF18" i="7"/>
  <c r="DE18" i="7"/>
  <c r="DD18" i="7"/>
  <c r="DB18" i="7"/>
  <c r="DA18" i="7"/>
  <c r="CZ18" i="7"/>
  <c r="CY18" i="7"/>
  <c r="CW18" i="7"/>
  <c r="CV18" i="7"/>
  <c r="CU18" i="7"/>
  <c r="CT18" i="7"/>
  <c r="CS18" i="7"/>
  <c r="CR18" i="7"/>
  <c r="CQ18" i="7"/>
  <c r="CP18" i="7"/>
  <c r="CO18" i="7"/>
  <c r="CN18" i="7"/>
  <c r="CM18" i="7"/>
  <c r="CL18" i="7"/>
  <c r="CK18" i="7"/>
  <c r="CJ18" i="7"/>
  <c r="CI18" i="7"/>
  <c r="CH18" i="7"/>
  <c r="CG18" i="7"/>
  <c r="CF18" i="7"/>
  <c r="CE18" i="7"/>
  <c r="CD18" i="7"/>
  <c r="CC18" i="7"/>
  <c r="CB18" i="7"/>
  <c r="CA18" i="7"/>
  <c r="BZ18" i="7"/>
  <c r="BY18" i="7"/>
  <c r="BX18" i="7"/>
  <c r="BW18" i="7"/>
  <c r="BV18" i="7"/>
  <c r="BU18" i="7"/>
  <c r="BT18" i="7"/>
  <c r="BS18" i="7"/>
  <c r="BR18" i="7"/>
  <c r="BQ18" i="7"/>
  <c r="BP18" i="7"/>
  <c r="BO18" i="7"/>
  <c r="BN18" i="7"/>
  <c r="BM18" i="7"/>
  <c r="BL18" i="7"/>
  <c r="BI18" i="7"/>
  <c r="BH18" i="7"/>
  <c r="BG18" i="7"/>
  <c r="BF18" i="7"/>
  <c r="BE18" i="7"/>
  <c r="BD18" i="7"/>
  <c r="BC18" i="7"/>
  <c r="BB18" i="7"/>
  <c r="BA18" i="7"/>
  <c r="AZ18" i="7"/>
  <c r="AY18" i="7"/>
  <c r="AX18" i="7"/>
  <c r="AW18" i="7"/>
  <c r="AV18" i="7"/>
  <c r="AT18" i="7"/>
  <c r="AS18" i="7"/>
  <c r="AR18" i="7"/>
  <c r="AQ18" i="7"/>
  <c r="AO18" i="7"/>
  <c r="AN18" i="7"/>
  <c r="AM18" i="7"/>
  <c r="AL18" i="7"/>
  <c r="AK18" i="7"/>
  <c r="AJ18" i="7"/>
  <c r="AI18" i="7"/>
  <c r="AH18" i="7"/>
  <c r="AG18" i="7"/>
  <c r="AF18" i="7"/>
  <c r="DQ17" i="7"/>
  <c r="DP17" i="7"/>
  <c r="DO17" i="7"/>
  <c r="DN17" i="7"/>
  <c r="DL17" i="7"/>
  <c r="DK17" i="7"/>
  <c r="DJ17" i="7"/>
  <c r="DI17" i="7"/>
  <c r="DG17" i="7"/>
  <c r="DF17" i="7"/>
  <c r="DE17" i="7"/>
  <c r="DD17" i="7"/>
  <c r="DC17" i="7"/>
  <c r="DB17" i="7"/>
  <c r="DA17" i="7"/>
  <c r="CZ17" i="7"/>
  <c r="CY17" i="7"/>
  <c r="CX17" i="7"/>
  <c r="CW17" i="7"/>
  <c r="CV17" i="7"/>
  <c r="CU17" i="7"/>
  <c r="CT17" i="7"/>
  <c r="CR17" i="7"/>
  <c r="CQ17" i="7"/>
  <c r="CP17" i="7"/>
  <c r="CO17" i="7"/>
  <c r="BY17" i="7"/>
  <c r="DM17" i="7" s="1"/>
  <c r="BT17" i="7"/>
  <c r="DH17" i="7" s="1"/>
  <c r="BK17" i="7"/>
  <c r="BJ17" i="7"/>
  <c r="BE17" i="7"/>
  <c r="AZ17" i="7"/>
  <c r="AU17" i="7"/>
  <c r="AP17" i="7"/>
  <c r="CS17" i="7" s="1"/>
  <c r="AG17" i="7"/>
  <c r="CN17" i="7" s="1"/>
  <c r="AF17" i="7"/>
  <c r="DQ16" i="7"/>
  <c r="DP16" i="7"/>
  <c r="DO16" i="7"/>
  <c r="DN16" i="7"/>
  <c r="DL16" i="7"/>
  <c r="DK16" i="7"/>
  <c r="DJ16" i="7"/>
  <c r="DI16" i="7"/>
  <c r="DG16" i="7"/>
  <c r="DF16" i="7"/>
  <c r="DE16" i="7"/>
  <c r="DD16" i="7"/>
  <c r="DC16" i="7"/>
  <c r="DB16" i="7"/>
  <c r="DA16" i="7"/>
  <c r="CZ16" i="7"/>
  <c r="CY16" i="7"/>
  <c r="CX16" i="7"/>
  <c r="CW16" i="7"/>
  <c r="CV16" i="7"/>
  <c r="CU16" i="7"/>
  <c r="CT16" i="7"/>
  <c r="CR16" i="7"/>
  <c r="CQ16" i="7"/>
  <c r="CP16" i="7"/>
  <c r="CO16" i="7"/>
  <c r="BY16" i="7"/>
  <c r="DM16" i="7" s="1"/>
  <c r="BT16" i="7"/>
  <c r="DH16" i="7" s="1"/>
  <c r="BK16" i="7"/>
  <c r="BJ16" i="7"/>
  <c r="BE16" i="7"/>
  <c r="AZ16" i="7"/>
  <c r="AU16" i="7"/>
  <c r="AP16" i="7"/>
  <c r="CS16" i="7" s="1"/>
  <c r="AG16" i="7"/>
  <c r="CN16" i="7" s="1"/>
  <c r="AF16" i="7"/>
  <c r="DQ15" i="7"/>
  <c r="DP15" i="7"/>
  <c r="DO15" i="7"/>
  <c r="DN15" i="7"/>
  <c r="DL15" i="7"/>
  <c r="DK15" i="7"/>
  <c r="DJ15" i="7"/>
  <c r="DI15" i="7"/>
  <c r="DG15" i="7"/>
  <c r="DF15" i="7"/>
  <c r="DE15" i="7"/>
  <c r="DD15" i="7"/>
  <c r="DC15" i="7"/>
  <c r="DB15" i="7"/>
  <c r="DA15" i="7"/>
  <c r="CZ15" i="7"/>
  <c r="CY15" i="7"/>
  <c r="CX15" i="7"/>
  <c r="CW15" i="7"/>
  <c r="CV15" i="7"/>
  <c r="CU15" i="7"/>
  <c r="CT15" i="7"/>
  <c r="CR15" i="7"/>
  <c r="CQ15" i="7"/>
  <c r="CP15" i="7"/>
  <c r="CO15" i="7"/>
  <c r="BY15" i="7"/>
  <c r="DM15" i="7" s="1"/>
  <c r="BT15" i="7"/>
  <c r="DH15" i="7" s="1"/>
  <c r="BK15" i="7"/>
  <c r="BJ15" i="7"/>
  <c r="BE15" i="7"/>
  <c r="AZ15" i="7"/>
  <c r="AU15" i="7"/>
  <c r="AP15" i="7"/>
  <c r="CS15" i="7" s="1"/>
  <c r="AG15" i="7"/>
  <c r="CN15" i="7" s="1"/>
  <c r="AF15" i="7"/>
  <c r="DQ14" i="7"/>
  <c r="DP14" i="7"/>
  <c r="DO14" i="7"/>
  <c r="DN14" i="7"/>
  <c r="DL14" i="7"/>
  <c r="DK14" i="7"/>
  <c r="DJ14" i="7"/>
  <c r="DI14" i="7"/>
  <c r="DG14" i="7"/>
  <c r="DF14" i="7"/>
  <c r="DE14" i="7"/>
  <c r="DD14" i="7"/>
  <c r="DC14" i="7"/>
  <c r="DB14" i="7"/>
  <c r="DA14" i="7"/>
  <c r="CZ14" i="7"/>
  <c r="CY14" i="7"/>
  <c r="CX14" i="7"/>
  <c r="CW14" i="7"/>
  <c r="CV14" i="7"/>
  <c r="CU14" i="7"/>
  <c r="CT14" i="7"/>
  <c r="CR14" i="7"/>
  <c r="CQ14" i="7"/>
  <c r="CP14" i="7"/>
  <c r="CO14" i="7"/>
  <c r="BY14" i="7"/>
  <c r="DM14" i="7" s="1"/>
  <c r="BT14" i="7"/>
  <c r="DH14" i="7" s="1"/>
  <c r="BK14" i="7"/>
  <c r="BJ14" i="7"/>
  <c r="BE14" i="7"/>
  <c r="AZ14" i="7"/>
  <c r="AU14" i="7"/>
  <c r="AP14" i="7"/>
  <c r="CS14" i="7" s="1"/>
  <c r="AG14" i="7"/>
  <c r="CN14" i="7" s="1"/>
  <c r="AF14" i="7"/>
  <c r="DQ13" i="7"/>
  <c r="DP13" i="7"/>
  <c r="DO13" i="7"/>
  <c r="DN13" i="7"/>
  <c r="DL13" i="7"/>
  <c r="DK13" i="7"/>
  <c r="DJ13" i="7"/>
  <c r="DI13" i="7"/>
  <c r="DG13" i="7"/>
  <c r="DF13" i="7"/>
  <c r="DE13" i="7"/>
  <c r="DD13" i="7"/>
  <c r="DC13" i="7"/>
  <c r="DB13" i="7"/>
  <c r="DA13" i="7"/>
  <c r="CZ13" i="7"/>
  <c r="CY13" i="7"/>
  <c r="CX13" i="7"/>
  <c r="CW13" i="7"/>
  <c r="CV13" i="7"/>
  <c r="CU13" i="7"/>
  <c r="CT13" i="7"/>
  <c r="CR13" i="7"/>
  <c r="CQ13" i="7"/>
  <c r="CP13" i="7"/>
  <c r="CO13" i="7"/>
  <c r="BY13" i="7"/>
  <c r="DM13" i="7" s="1"/>
  <c r="BT13" i="7"/>
  <c r="DH13" i="7" s="1"/>
  <c r="BK13" i="7"/>
  <c r="BJ13" i="7"/>
  <c r="BE13" i="7"/>
  <c r="AZ13" i="7"/>
  <c r="AU13" i="7"/>
  <c r="AP13" i="7"/>
  <c r="CS13" i="7" s="1"/>
  <c r="AG13" i="7"/>
  <c r="CN13" i="7" s="1"/>
  <c r="AF13" i="7"/>
  <c r="DQ12" i="7"/>
  <c r="DP12" i="7"/>
  <c r="DO12" i="7"/>
  <c r="DN12" i="7"/>
  <c r="DL12" i="7"/>
  <c r="DK12" i="7"/>
  <c r="DJ12" i="7"/>
  <c r="DI12" i="7"/>
  <c r="DG12" i="7"/>
  <c r="DF12" i="7"/>
  <c r="DE12" i="7"/>
  <c r="DD12" i="7"/>
  <c r="DC12" i="7"/>
  <c r="DB12" i="7"/>
  <c r="DA12" i="7"/>
  <c r="CZ12" i="7"/>
  <c r="CY12" i="7"/>
  <c r="CX12" i="7"/>
  <c r="CW12" i="7"/>
  <c r="CV12" i="7"/>
  <c r="CU12" i="7"/>
  <c r="CT12" i="7"/>
  <c r="CR12" i="7"/>
  <c r="CQ12" i="7"/>
  <c r="CP12" i="7"/>
  <c r="CO12" i="7"/>
  <c r="BY12" i="7"/>
  <c r="DM12" i="7" s="1"/>
  <c r="BT12" i="7"/>
  <c r="DH12" i="7" s="1"/>
  <c r="BK12" i="7"/>
  <c r="BJ12" i="7"/>
  <c r="BE12" i="7"/>
  <c r="AZ12" i="7"/>
  <c r="AU12" i="7"/>
  <c r="AP12" i="7"/>
  <c r="CS12" i="7" s="1"/>
  <c r="AG12" i="7"/>
  <c r="CN12" i="7" s="1"/>
  <c r="AF12" i="7"/>
  <c r="DQ11" i="7"/>
  <c r="DP11" i="7"/>
  <c r="DO11" i="7"/>
  <c r="DN11" i="7"/>
  <c r="DN10" i="7" s="1"/>
  <c r="DN9" i="7" s="1"/>
  <c r="DL11" i="7"/>
  <c r="DK11" i="7"/>
  <c r="DJ11" i="7"/>
  <c r="DI11" i="7"/>
  <c r="DG11" i="7"/>
  <c r="DF11" i="7"/>
  <c r="DE11" i="7"/>
  <c r="DD11" i="7"/>
  <c r="DC11" i="7"/>
  <c r="DB11" i="7"/>
  <c r="DA11" i="7"/>
  <c r="CZ11" i="7"/>
  <c r="CY11" i="7"/>
  <c r="CX11" i="7"/>
  <c r="CW11" i="7"/>
  <c r="CV11" i="7"/>
  <c r="CU11" i="7"/>
  <c r="CT11" i="7"/>
  <c r="CR11" i="7"/>
  <c r="CQ11" i="7"/>
  <c r="CQ10" i="7" s="1"/>
  <c r="CQ9" i="7" s="1"/>
  <c r="CP11" i="7"/>
  <c r="CO11" i="7"/>
  <c r="BY11" i="7"/>
  <c r="BT11" i="7"/>
  <c r="DH11" i="7" s="1"/>
  <c r="DH10" i="7" s="1"/>
  <c r="DH9" i="7" s="1"/>
  <c r="BK11" i="7"/>
  <c r="BJ11" i="7"/>
  <c r="BE11" i="7"/>
  <c r="BE10" i="7" s="1"/>
  <c r="BE9" i="7" s="1"/>
  <c r="AZ11" i="7"/>
  <c r="AZ10" i="7" s="1"/>
  <c r="AZ9" i="7" s="1"/>
  <c r="AU11" i="7"/>
  <c r="AP11" i="7"/>
  <c r="CS11" i="7" s="1"/>
  <c r="CS10" i="7" s="1"/>
  <c r="AG11" i="7"/>
  <c r="AF11" i="7"/>
  <c r="AF10" i="7" s="1"/>
  <c r="AF9" i="7" s="1"/>
  <c r="DR10" i="7"/>
  <c r="DQ10" i="7"/>
  <c r="DP10" i="7"/>
  <c r="DO10" i="7"/>
  <c r="DO9" i="7" s="1"/>
  <c r="DL10" i="7"/>
  <c r="DK10" i="7"/>
  <c r="DK9" i="7" s="1"/>
  <c r="DJ10" i="7"/>
  <c r="DI10" i="7"/>
  <c r="DG10" i="7"/>
  <c r="DG9" i="7" s="1"/>
  <c r="DF10" i="7"/>
  <c r="DF9" i="7" s="1"/>
  <c r="DE10" i="7"/>
  <c r="DD10" i="7"/>
  <c r="DC10" i="7"/>
  <c r="DC9" i="7" s="1"/>
  <c r="DB10" i="7"/>
  <c r="DB9" i="7" s="1"/>
  <c r="DA10" i="7"/>
  <c r="CZ10" i="7"/>
  <c r="CY10" i="7"/>
  <c r="CY9" i="7" s="1"/>
  <c r="CX10" i="7"/>
  <c r="CW10" i="7"/>
  <c r="CV10" i="7"/>
  <c r="CU10" i="7"/>
  <c r="CU9" i="7" s="1"/>
  <c r="CT10" i="7"/>
  <c r="CR10" i="7"/>
  <c r="CP10" i="7"/>
  <c r="CO10" i="7"/>
  <c r="CM10" i="7"/>
  <c r="CM9" i="7" s="1"/>
  <c r="CL10" i="7"/>
  <c r="CL9" i="7" s="1"/>
  <c r="CK10" i="7"/>
  <c r="CJ10" i="7"/>
  <c r="CI10" i="7"/>
  <c r="CI9" i="7" s="1"/>
  <c r="CH10" i="7"/>
  <c r="CH9" i="7" s="1"/>
  <c r="CG10" i="7"/>
  <c r="CF10" i="7"/>
  <c r="CE10" i="7"/>
  <c r="CE9" i="7" s="1"/>
  <c r="CD10" i="7"/>
  <c r="CC10" i="7"/>
  <c r="CB10" i="7"/>
  <c r="CA10" i="7"/>
  <c r="BZ10" i="7"/>
  <c r="BX10" i="7"/>
  <c r="BX9" i="7" s="1"/>
  <c r="BW10" i="7"/>
  <c r="BV10" i="7"/>
  <c r="BU10" i="7"/>
  <c r="BT10" i="7"/>
  <c r="BT9" i="7" s="1"/>
  <c r="BS10" i="7"/>
  <c r="BR10" i="7"/>
  <c r="BQ10" i="7"/>
  <c r="BP10" i="7"/>
  <c r="BP9" i="7" s="1"/>
  <c r="BO10" i="7"/>
  <c r="BN10" i="7"/>
  <c r="BM10" i="7"/>
  <c r="BL10" i="7"/>
  <c r="BL9" i="7" s="1"/>
  <c r="BK10" i="7"/>
  <c r="BJ10" i="7"/>
  <c r="BI10" i="7"/>
  <c r="BH10" i="7"/>
  <c r="BH9" i="7" s="1"/>
  <c r="BG10" i="7"/>
  <c r="BF10" i="7"/>
  <c r="BD10" i="7"/>
  <c r="BD9" i="7" s="1"/>
  <c r="BC10" i="7"/>
  <c r="BC9" i="7" s="1"/>
  <c r="BB10" i="7"/>
  <c r="BA10" i="7"/>
  <c r="AY10" i="7"/>
  <c r="AY9" i="7" s="1"/>
  <c r="AX10" i="7"/>
  <c r="AW10" i="7"/>
  <c r="AV10" i="7"/>
  <c r="AV9" i="7" s="1"/>
  <c r="AU10" i="7"/>
  <c r="AU9" i="7" s="1"/>
  <c r="AT10" i="7"/>
  <c r="AS10" i="7"/>
  <c r="AR10" i="7"/>
  <c r="AR9" i="7" s="1"/>
  <c r="AQ10" i="7"/>
  <c r="AQ9" i="7" s="1"/>
  <c r="AP10" i="7"/>
  <c r="AO10" i="7"/>
  <c r="AN10" i="7"/>
  <c r="AN9" i="7" s="1"/>
  <c r="AM10" i="7"/>
  <c r="AM9" i="7" s="1"/>
  <c r="AL10" i="7"/>
  <c r="AK10" i="7"/>
  <c r="AJ10" i="7"/>
  <c r="AJ9" i="7" s="1"/>
  <c r="AI10" i="7"/>
  <c r="AI9" i="7" s="1"/>
  <c r="AH10" i="7"/>
  <c r="DQ9" i="7"/>
  <c r="DP9" i="7"/>
  <c r="DL9" i="7"/>
  <c r="DJ9" i="7"/>
  <c r="DI9" i="7"/>
  <c r="DE9" i="7"/>
  <c r="DD9" i="7"/>
  <c r="DA9" i="7"/>
  <c r="CZ9" i="7"/>
  <c r="CW9" i="7"/>
  <c r="CV9" i="7"/>
  <c r="CT9" i="7"/>
  <c r="CS9" i="7"/>
  <c r="CR9" i="7"/>
  <c r="CP9" i="7"/>
  <c r="CO9" i="7"/>
  <c r="CK9" i="7"/>
  <c r="CJ9" i="7"/>
  <c r="CG9" i="7"/>
  <c r="CF9" i="7"/>
  <c r="CD9" i="7"/>
  <c r="CC9" i="7"/>
  <c r="CB9" i="7"/>
  <c r="CA9" i="7"/>
  <c r="BZ9" i="7"/>
  <c r="BW9" i="7"/>
  <c r="BV9" i="7"/>
  <c r="BU9" i="7"/>
  <c r="BS9" i="7"/>
  <c r="BR9" i="7"/>
  <c r="BQ9" i="7"/>
  <c r="BO9" i="7"/>
  <c r="BN9" i="7"/>
  <c r="BM9" i="7"/>
  <c r="BJ9" i="7"/>
  <c r="BI9" i="7"/>
  <c r="BG9" i="7"/>
  <c r="BF9" i="7"/>
  <c r="BB9" i="7"/>
  <c r="BA9" i="7"/>
  <c r="AX9" i="7"/>
  <c r="AW9" i="7"/>
  <c r="AT9" i="7"/>
  <c r="AS9" i="7"/>
  <c r="AP9" i="7"/>
  <c r="AO9" i="7"/>
  <c r="AL9" i="7"/>
  <c r="AK9" i="7"/>
  <c r="AH9" i="7"/>
  <c r="BC27" i="7" l="1"/>
  <c r="BC28" i="7"/>
  <c r="BL28" i="7"/>
  <c r="BL27" i="7"/>
  <c r="BP28" i="7"/>
  <c r="BP27" i="7"/>
  <c r="BT28" i="7"/>
  <c r="BT27" i="7"/>
  <c r="BX28" i="7"/>
  <c r="BX27" i="7"/>
  <c r="AF28" i="7"/>
  <c r="AF27" i="7"/>
  <c r="AZ28" i="7"/>
  <c r="AZ27" i="7"/>
  <c r="DH28" i="7"/>
  <c r="DH27" i="7"/>
  <c r="CQ27" i="7"/>
  <c r="CQ28" i="7"/>
  <c r="DN27" i="7"/>
  <c r="DN28" i="7"/>
  <c r="AI27" i="7"/>
  <c r="AI28" i="7"/>
  <c r="AM27" i="7"/>
  <c r="AM28" i="7"/>
  <c r="AQ27" i="7"/>
  <c r="AQ28" i="7"/>
  <c r="AU27" i="7"/>
  <c r="AU28" i="7"/>
  <c r="AY27" i="7"/>
  <c r="AY28" i="7"/>
  <c r="BD28" i="7"/>
  <c r="BD27" i="7"/>
  <c r="CH27" i="7"/>
  <c r="CH28" i="7"/>
  <c r="CL27" i="7"/>
  <c r="CL28" i="7"/>
  <c r="BE28" i="7"/>
  <c r="BE27" i="7"/>
  <c r="AJ28" i="7"/>
  <c r="AJ27" i="7"/>
  <c r="AN28" i="7"/>
  <c r="AN27" i="7"/>
  <c r="AR28" i="7"/>
  <c r="AR27" i="7"/>
  <c r="AV28" i="7"/>
  <c r="AV27" i="7"/>
  <c r="CX9" i="7"/>
  <c r="DB27" i="7"/>
  <c r="DB28" i="7"/>
  <c r="DF27" i="7"/>
  <c r="DF28" i="7"/>
  <c r="BH28" i="7"/>
  <c r="BH27" i="7"/>
  <c r="AL27" i="7"/>
  <c r="AL28" i="7"/>
  <c r="BB27" i="7"/>
  <c r="BB28" i="7"/>
  <c r="BN27" i="7"/>
  <c r="BN28" i="7"/>
  <c r="CD27" i="7"/>
  <c r="CD28" i="7"/>
  <c r="CZ28" i="7"/>
  <c r="CZ27" i="7"/>
  <c r="DJ27" i="7"/>
  <c r="DJ28" i="7"/>
  <c r="BG27" i="7"/>
  <c r="BG28" i="7"/>
  <c r="BW27" i="7"/>
  <c r="BW28" i="7"/>
  <c r="CF28" i="7"/>
  <c r="CF27" i="7"/>
  <c r="CV28" i="7"/>
  <c r="CV27" i="7"/>
  <c r="CY27" i="7"/>
  <c r="CY28" i="7"/>
  <c r="DK27" i="7"/>
  <c r="DK28" i="7"/>
  <c r="CN11" i="7"/>
  <c r="CN10" i="7" s="1"/>
  <c r="CN9" i="7" s="1"/>
  <c r="AG10" i="7"/>
  <c r="AG9" i="7" s="1"/>
  <c r="CB28" i="7"/>
  <c r="CB27" i="7"/>
  <c r="CG28" i="7"/>
  <c r="CG27" i="7"/>
  <c r="CR28" i="7"/>
  <c r="CR27" i="7"/>
  <c r="CW28" i="7"/>
  <c r="CW27" i="7"/>
  <c r="CE27" i="7"/>
  <c r="CE28" i="7"/>
  <c r="CI27" i="7"/>
  <c r="CI28" i="7"/>
  <c r="CM27" i="7"/>
  <c r="CM28" i="7"/>
  <c r="AT27" i="7"/>
  <c r="AT28" i="7"/>
  <c r="BF27" i="7"/>
  <c r="BF28" i="7"/>
  <c r="BV27" i="7"/>
  <c r="BV28" i="7"/>
  <c r="CO28" i="7"/>
  <c r="CO27" i="7"/>
  <c r="DP28" i="7"/>
  <c r="DP27" i="7"/>
  <c r="BO27" i="7"/>
  <c r="BO28" i="7"/>
  <c r="CA27" i="7"/>
  <c r="CA28" i="7"/>
  <c r="CK28" i="7"/>
  <c r="CK27" i="7"/>
  <c r="DA28" i="7"/>
  <c r="DA27" i="7"/>
  <c r="DL28" i="7"/>
  <c r="DL27" i="7"/>
  <c r="CU27" i="7"/>
  <c r="CU28" i="7"/>
  <c r="DC27" i="7"/>
  <c r="DC28" i="7"/>
  <c r="DG27" i="7"/>
  <c r="DG28" i="7"/>
  <c r="DM11" i="7"/>
  <c r="DM10" i="7" s="1"/>
  <c r="DM9" i="7" s="1"/>
  <c r="BY10" i="7"/>
  <c r="BY9" i="7" s="1"/>
  <c r="AK28" i="7"/>
  <c r="AK27" i="7"/>
  <c r="AO28" i="7"/>
  <c r="AO27" i="7"/>
  <c r="AS28" i="7"/>
  <c r="AS27" i="7"/>
  <c r="AW28" i="7"/>
  <c r="AW27" i="7"/>
  <c r="BA28" i="7"/>
  <c r="BA27" i="7"/>
  <c r="BI28" i="7"/>
  <c r="BI27" i="7"/>
  <c r="BM28" i="7"/>
  <c r="BM27" i="7"/>
  <c r="BQ28" i="7"/>
  <c r="BQ27" i="7"/>
  <c r="BU28" i="7"/>
  <c r="BU27" i="7"/>
  <c r="CC28" i="7"/>
  <c r="CC27" i="7"/>
  <c r="CS28" i="7"/>
  <c r="CS27" i="7"/>
  <c r="DD28" i="7"/>
  <c r="DD27" i="7"/>
  <c r="DI28" i="7"/>
  <c r="DI27" i="7"/>
  <c r="AH27" i="7"/>
  <c r="AH28" i="7"/>
  <c r="AX27" i="7"/>
  <c r="AX28" i="7"/>
  <c r="BR27" i="7"/>
  <c r="BR28" i="7"/>
  <c r="CT27" i="7"/>
  <c r="CT28" i="7"/>
  <c r="DO27" i="7"/>
  <c r="DO28" i="7"/>
  <c r="AP27" i="7"/>
  <c r="AP28" i="7"/>
  <c r="BJ27" i="7"/>
  <c r="BJ28" i="7"/>
  <c r="BZ27" i="7"/>
  <c r="BZ28" i="7"/>
  <c r="CJ28" i="7"/>
  <c r="CJ27" i="7"/>
  <c r="DE28" i="7"/>
  <c r="DE27" i="7"/>
  <c r="BS27" i="7"/>
  <c r="BS28" i="7"/>
  <c r="CP27" i="7"/>
  <c r="CP28" i="7"/>
  <c r="DQ28" i="7"/>
  <c r="DQ27" i="7"/>
  <c r="CX19" i="7"/>
  <c r="CX18" i="7" s="1"/>
  <c r="BK18" i="7"/>
  <c r="BK9" i="7" s="1"/>
  <c r="BK27" i="7" l="1"/>
  <c r="BK28" i="7"/>
  <c r="AG28" i="7"/>
  <c r="AG27" i="7"/>
  <c r="CX27" i="7"/>
  <c r="CX28" i="7"/>
  <c r="CN28" i="7"/>
  <c r="CN27" i="7"/>
  <c r="BY28" i="7"/>
  <c r="BY27" i="7"/>
  <c r="DM28" i="7"/>
  <c r="DM27" i="7"/>
  <c r="CL17" i="6" l="1"/>
  <c r="CH17" i="6"/>
  <c r="BZ17" i="6"/>
  <c r="DN17" i="6" s="1"/>
  <c r="BV17" i="6"/>
  <c r="DJ17" i="6" s="1"/>
  <c r="BR17" i="6"/>
  <c r="BN17" i="6"/>
  <c r="BF17" i="6"/>
  <c r="BB17" i="6"/>
  <c r="AX17" i="6"/>
  <c r="DA17" i="6" s="1"/>
  <c r="AT17" i="6"/>
  <c r="CW17" i="6" s="1"/>
  <c r="AL17" i="6"/>
  <c r="AH17" i="6"/>
  <c r="DQ16" i="6"/>
  <c r="DP16" i="6"/>
  <c r="DO16" i="6"/>
  <c r="DN16" i="6"/>
  <c r="DM16" i="6"/>
  <c r="DL16" i="6"/>
  <c r="DK16" i="6"/>
  <c r="DJ16" i="6"/>
  <c r="DI16" i="6"/>
  <c r="DH16" i="6"/>
  <c r="DG16" i="6"/>
  <c r="DF16" i="6"/>
  <c r="DE16" i="6"/>
  <c r="DD16" i="6"/>
  <c r="DB16" i="6"/>
  <c r="DA16" i="6"/>
  <c r="CZ16" i="6"/>
  <c r="CY16" i="6"/>
  <c r="CX16" i="6"/>
  <c r="CW16" i="6"/>
  <c r="CV16" i="6"/>
  <c r="CU16" i="6"/>
  <c r="CT16" i="6"/>
  <c r="CS16" i="6"/>
  <c r="CR16" i="6"/>
  <c r="CQ16" i="6"/>
  <c r="CP16" i="6"/>
  <c r="CO16" i="6"/>
  <c r="CN16" i="6"/>
  <c r="BK16" i="6"/>
  <c r="DC16" i="6" s="1"/>
  <c r="BJ16" i="6"/>
  <c r="AG16" i="6"/>
  <c r="AF16" i="6"/>
  <c r="DQ15" i="6"/>
  <c r="DP15" i="6"/>
  <c r="DO15" i="6"/>
  <c r="DN15" i="6"/>
  <c r="DM15" i="6"/>
  <c r="DL15" i="6"/>
  <c r="DK15" i="6"/>
  <c r="DJ15" i="6"/>
  <c r="DI15" i="6"/>
  <c r="DH15" i="6"/>
  <c r="DG15" i="6"/>
  <c r="DF15" i="6"/>
  <c r="DE15" i="6"/>
  <c r="DD15" i="6"/>
  <c r="DB15" i="6"/>
  <c r="DA15" i="6"/>
  <c r="CZ15" i="6"/>
  <c r="CY15" i="6"/>
  <c r="CX15" i="6"/>
  <c r="CW15" i="6"/>
  <c r="CV15" i="6"/>
  <c r="CU15" i="6"/>
  <c r="CT15" i="6"/>
  <c r="CS15" i="6"/>
  <c r="CR15" i="6"/>
  <c r="CQ15" i="6"/>
  <c r="CP15" i="6"/>
  <c r="CO15" i="6"/>
  <c r="BK15" i="6"/>
  <c r="DC15" i="6" s="1"/>
  <c r="BJ15" i="6"/>
  <c r="AG15" i="6"/>
  <c r="CN15" i="6" s="1"/>
  <c r="AF15" i="6"/>
  <c r="DQ14" i="6"/>
  <c r="DP14" i="6"/>
  <c r="DO14" i="6"/>
  <c r="DN14" i="6"/>
  <c r="DM14" i="6"/>
  <c r="DL14" i="6"/>
  <c r="DK14" i="6"/>
  <c r="DJ14" i="6"/>
  <c r="DI14" i="6"/>
  <c r="DH14" i="6"/>
  <c r="DG14" i="6"/>
  <c r="DF14" i="6"/>
  <c r="DE14" i="6"/>
  <c r="DD14" i="6"/>
  <c r="DB14" i="6"/>
  <c r="DA14" i="6"/>
  <c r="CZ14" i="6"/>
  <c r="CY14" i="6"/>
  <c r="CX14" i="6"/>
  <c r="CW14" i="6"/>
  <c r="CV14" i="6"/>
  <c r="CU14" i="6"/>
  <c r="CT14" i="6"/>
  <c r="CS14" i="6"/>
  <c r="CR14" i="6"/>
  <c r="CQ14" i="6"/>
  <c r="CP14" i="6"/>
  <c r="CO14" i="6"/>
  <c r="CN14" i="6"/>
  <c r="BK14" i="6"/>
  <c r="DC14" i="6" s="1"/>
  <c r="BJ14" i="6"/>
  <c r="AG14" i="6"/>
  <c r="AF14" i="6"/>
  <c r="DQ13" i="6"/>
  <c r="DP13" i="6"/>
  <c r="DO13" i="6"/>
  <c r="DN13" i="6"/>
  <c r="DM13" i="6"/>
  <c r="DL13" i="6"/>
  <c r="DK13" i="6"/>
  <c r="DJ13" i="6"/>
  <c r="DI13" i="6"/>
  <c r="DH13" i="6"/>
  <c r="DG13" i="6"/>
  <c r="DF13" i="6"/>
  <c r="DE13" i="6"/>
  <c r="DD13" i="6"/>
  <c r="DB13" i="6"/>
  <c r="DA13" i="6"/>
  <c r="CZ13" i="6"/>
  <c r="CY13" i="6"/>
  <c r="CX13" i="6"/>
  <c r="CW13" i="6"/>
  <c r="CV13" i="6"/>
  <c r="CU13" i="6"/>
  <c r="CT13" i="6"/>
  <c r="CS13" i="6"/>
  <c r="CR13" i="6"/>
  <c r="CQ13" i="6"/>
  <c r="CP13" i="6"/>
  <c r="CO13" i="6"/>
  <c r="BK13" i="6"/>
  <c r="DC13" i="6" s="1"/>
  <c r="BJ13" i="6"/>
  <c r="AG13" i="6"/>
  <c r="CN13" i="6" s="1"/>
  <c r="AF13" i="6"/>
  <c r="DQ12" i="6"/>
  <c r="DP12" i="6"/>
  <c r="DO12" i="6"/>
  <c r="DN12" i="6"/>
  <c r="DM12" i="6"/>
  <c r="DL12" i="6"/>
  <c r="DK12" i="6"/>
  <c r="DJ12" i="6"/>
  <c r="DI12" i="6"/>
  <c r="DH12" i="6"/>
  <c r="DG12" i="6"/>
  <c r="DF12" i="6"/>
  <c r="DE12" i="6"/>
  <c r="DD12" i="6"/>
  <c r="DB12" i="6"/>
  <c r="DA12" i="6"/>
  <c r="CZ12" i="6"/>
  <c r="CY12" i="6"/>
  <c r="CX12" i="6"/>
  <c r="CW12" i="6"/>
  <c r="CV12" i="6"/>
  <c r="CU12" i="6"/>
  <c r="CT12" i="6"/>
  <c r="CS12" i="6"/>
  <c r="CR12" i="6"/>
  <c r="CQ12" i="6"/>
  <c r="CP12" i="6"/>
  <c r="CO12" i="6"/>
  <c r="CN12" i="6"/>
  <c r="BK12" i="6"/>
  <c r="DC12" i="6" s="1"/>
  <c r="BJ12" i="6"/>
  <c r="AG12" i="6"/>
  <c r="AF12" i="6"/>
  <c r="DQ11" i="6"/>
  <c r="DP11" i="6"/>
  <c r="DO11" i="6"/>
  <c r="DN11" i="6"/>
  <c r="DL11" i="6"/>
  <c r="DK11" i="6"/>
  <c r="DJ11" i="6"/>
  <c r="DI11" i="6"/>
  <c r="DG11" i="6"/>
  <c r="DF11" i="6"/>
  <c r="DE11" i="6"/>
  <c r="DD11" i="6"/>
  <c r="DB11" i="6"/>
  <c r="DA11" i="6"/>
  <c r="CZ11" i="6"/>
  <c r="CY11" i="6"/>
  <c r="CX11" i="6"/>
  <c r="CW11" i="6"/>
  <c r="CV11" i="6"/>
  <c r="CU11" i="6"/>
  <c r="CT11" i="6"/>
  <c r="CS11" i="6"/>
  <c r="CR11" i="6"/>
  <c r="CQ11" i="6"/>
  <c r="CP11" i="6"/>
  <c r="CO11" i="6"/>
  <c r="CI11" i="6"/>
  <c r="CD11" i="6"/>
  <c r="CD10" i="6" s="1"/>
  <c r="CD17" i="6" s="1"/>
  <c r="BY11" i="6"/>
  <c r="DM11" i="6" s="1"/>
  <c r="BT11" i="6"/>
  <c r="DH11" i="6" s="1"/>
  <c r="BK11" i="6"/>
  <c r="DC11" i="6" s="1"/>
  <c r="BJ11" i="6"/>
  <c r="BJ10" i="6" s="1"/>
  <c r="BJ17" i="6" s="1"/>
  <c r="BE11" i="6"/>
  <c r="BE10" i="6" s="1"/>
  <c r="AZ11" i="6"/>
  <c r="AU11" i="6"/>
  <c r="AP11" i="6"/>
  <c r="AP10" i="6" s="1"/>
  <c r="AP17" i="6" s="1"/>
  <c r="CS17" i="6" s="1"/>
  <c r="AG11" i="6"/>
  <c r="CN11" i="6" s="1"/>
  <c r="AF11" i="6"/>
  <c r="DI10" i="6"/>
  <c r="DD10" i="6"/>
  <c r="DA10" i="6"/>
  <c r="CZ10" i="6"/>
  <c r="CY10" i="6"/>
  <c r="CW10" i="6"/>
  <c r="CV10" i="6"/>
  <c r="CU10" i="6"/>
  <c r="CS10" i="6"/>
  <c r="CO10" i="6"/>
  <c r="CM10" i="6"/>
  <c r="CM17" i="6" s="1"/>
  <c r="CL10" i="6"/>
  <c r="CK10" i="6"/>
  <c r="CK17" i="6" s="1"/>
  <c r="CJ10" i="6"/>
  <c r="CI10" i="6"/>
  <c r="CI17" i="6" s="1"/>
  <c r="CH10" i="6"/>
  <c r="CG10" i="6"/>
  <c r="CG17" i="6" s="1"/>
  <c r="CF10" i="6"/>
  <c r="CE10" i="6"/>
  <c r="CE17" i="6" s="1"/>
  <c r="CC10" i="6"/>
  <c r="CB10" i="6"/>
  <c r="DP10" i="6" s="1"/>
  <c r="CA10" i="6"/>
  <c r="CA17" i="6" s="1"/>
  <c r="DO17" i="6" s="1"/>
  <c r="BZ10" i="6"/>
  <c r="DN10" i="6" s="1"/>
  <c r="BY10" i="6"/>
  <c r="BX10" i="6"/>
  <c r="BW10" i="6"/>
  <c r="BW17" i="6" s="1"/>
  <c r="DK17" i="6" s="1"/>
  <c r="BV10" i="6"/>
  <c r="DJ10" i="6" s="1"/>
  <c r="BU10" i="6"/>
  <c r="BU17" i="6" s="1"/>
  <c r="DI17" i="6" s="1"/>
  <c r="BT10" i="6"/>
  <c r="DH10" i="6" s="1"/>
  <c r="BS10" i="6"/>
  <c r="BS17" i="6" s="1"/>
  <c r="DG17" i="6" s="1"/>
  <c r="BR10" i="6"/>
  <c r="BQ10" i="6"/>
  <c r="BP10" i="6"/>
  <c r="BO10" i="6"/>
  <c r="BO17" i="6" s="1"/>
  <c r="DE17" i="6" s="1"/>
  <c r="BN10" i="6"/>
  <c r="BM10" i="6"/>
  <c r="BM17" i="6" s="1"/>
  <c r="BL10" i="6"/>
  <c r="BK10" i="6"/>
  <c r="BK17" i="6" s="1"/>
  <c r="DC17" i="6" s="1"/>
  <c r="BI10" i="6"/>
  <c r="BI17" i="6" s="1"/>
  <c r="BH10" i="6"/>
  <c r="BG10" i="6"/>
  <c r="BG17" i="6" s="1"/>
  <c r="BF10" i="6"/>
  <c r="BD10" i="6"/>
  <c r="BC10" i="6"/>
  <c r="BC17" i="6" s="1"/>
  <c r="BB10" i="6"/>
  <c r="BA10" i="6"/>
  <c r="BA17" i="6" s="1"/>
  <c r="AZ10" i="6"/>
  <c r="AY10" i="6"/>
  <c r="AY9" i="6" s="1"/>
  <c r="AX10" i="6"/>
  <c r="AW10" i="6"/>
  <c r="AW17" i="6" s="1"/>
  <c r="CZ17" i="6" s="1"/>
  <c r="AV10" i="6"/>
  <c r="AU10" i="6"/>
  <c r="AT10" i="6"/>
  <c r="AS10" i="6"/>
  <c r="AS17" i="6" s="1"/>
  <c r="CV17" i="6" s="1"/>
  <c r="AR10" i="6"/>
  <c r="AQ10" i="6"/>
  <c r="AO10" i="6"/>
  <c r="AO17" i="6" s="1"/>
  <c r="CR17" i="6" s="1"/>
  <c r="AN10" i="6"/>
  <c r="AM10" i="6"/>
  <c r="AM17" i="6" s="1"/>
  <c r="CQ17" i="6" s="1"/>
  <c r="AL10" i="6"/>
  <c r="AK10" i="6"/>
  <c r="AJ10" i="6"/>
  <c r="AI10" i="6"/>
  <c r="AI17" i="6" s="1"/>
  <c r="AH10" i="6"/>
  <c r="AG10" i="6"/>
  <c r="AG17" i="6" s="1"/>
  <c r="CN17" i="6" s="1"/>
  <c r="AF10" i="6"/>
  <c r="AF17" i="6" s="1"/>
  <c r="DN9" i="6"/>
  <c r="DJ9" i="6"/>
  <c r="DI9" i="6"/>
  <c r="CS9" i="6"/>
  <c r="CM9" i="6"/>
  <c r="CM18" i="6" s="1"/>
  <c r="CL9" i="6"/>
  <c r="CL18" i="6" s="1"/>
  <c r="CI9" i="6"/>
  <c r="CI18" i="6" s="1"/>
  <c r="CH9" i="6"/>
  <c r="CH18" i="6" s="1"/>
  <c r="CE9" i="6"/>
  <c r="CE18" i="6" s="1"/>
  <c r="CD9" i="6"/>
  <c r="CD18" i="6" s="1"/>
  <c r="CC9" i="6"/>
  <c r="CC18" i="6" s="1"/>
  <c r="DQ18" i="6" s="1"/>
  <c r="BZ9" i="6"/>
  <c r="BZ18" i="6" s="1"/>
  <c r="DN18" i="6" s="1"/>
  <c r="BY9" i="6"/>
  <c r="BY18" i="6" s="1"/>
  <c r="DM18" i="6" s="1"/>
  <c r="BW9" i="6"/>
  <c r="BW18" i="6" s="1"/>
  <c r="DK18" i="6" s="1"/>
  <c r="BV9" i="6"/>
  <c r="BV18" i="6" s="1"/>
  <c r="DJ18" i="6" s="1"/>
  <c r="BU9" i="6"/>
  <c r="BU18" i="6" s="1"/>
  <c r="DI18" i="6" s="1"/>
  <c r="BR9" i="6"/>
  <c r="BR18" i="6" s="1"/>
  <c r="BN9" i="6"/>
  <c r="BN18" i="6" s="1"/>
  <c r="BM9" i="6"/>
  <c r="CO9" i="6" s="1"/>
  <c r="BJ9" i="6"/>
  <c r="BJ18" i="6" s="1"/>
  <c r="BI9" i="6"/>
  <c r="BI18" i="6" s="1"/>
  <c r="BG9" i="6"/>
  <c r="BG18" i="6" s="1"/>
  <c r="BF9" i="6"/>
  <c r="BF18" i="6" s="1"/>
  <c r="BC9" i="6"/>
  <c r="BC18" i="6" s="1"/>
  <c r="BB9" i="6"/>
  <c r="BB18" i="6" s="1"/>
  <c r="BA9" i="6"/>
  <c r="BA18" i="6" s="1"/>
  <c r="AX9" i="6"/>
  <c r="AX18" i="6" s="1"/>
  <c r="DA18" i="6" s="1"/>
  <c r="AW9" i="6"/>
  <c r="AT9" i="6"/>
  <c r="AT18" i="6" s="1"/>
  <c r="CW18" i="6" s="1"/>
  <c r="AS9" i="6"/>
  <c r="AQ9" i="6"/>
  <c r="AQ18" i="6" s="1"/>
  <c r="CT18" i="6" s="1"/>
  <c r="AP9" i="6"/>
  <c r="AP18" i="6" s="1"/>
  <c r="CS18" i="6" s="1"/>
  <c r="AM9" i="6"/>
  <c r="AM18" i="6" s="1"/>
  <c r="CQ18" i="6" s="1"/>
  <c r="AL9" i="6"/>
  <c r="AL18" i="6" s="1"/>
  <c r="AI9" i="6"/>
  <c r="AI18" i="6" s="1"/>
  <c r="AH9" i="6"/>
  <c r="AY18" i="6" l="1"/>
  <c r="DB18" i="6" s="1"/>
  <c r="DB9" i="6"/>
  <c r="BE17" i="6"/>
  <c r="BE9" i="6"/>
  <c r="BE18" i="6" s="1"/>
  <c r="AW18" i="6"/>
  <c r="CZ18" i="6" s="1"/>
  <c r="CZ9" i="6"/>
  <c r="AK17" i="6"/>
  <c r="CP17" i="6" s="1"/>
  <c r="CP10" i="6"/>
  <c r="BS9" i="6"/>
  <c r="AU17" i="6"/>
  <c r="CX17" i="6" s="1"/>
  <c r="CX10" i="6"/>
  <c r="BP17" i="6"/>
  <c r="BP9" i="6"/>
  <c r="BP18" i="6" s="1"/>
  <c r="BX17" i="6"/>
  <c r="DL17" i="6" s="1"/>
  <c r="BX9" i="6"/>
  <c r="DK10" i="6"/>
  <c r="AO9" i="6"/>
  <c r="BO9" i="6"/>
  <c r="CK9" i="6"/>
  <c r="CK18" i="6" s="1"/>
  <c r="DA9" i="6"/>
  <c r="DK9" i="6"/>
  <c r="DQ9" i="6"/>
  <c r="AR17" i="6"/>
  <c r="CU17" i="6" s="1"/>
  <c r="AR9" i="6"/>
  <c r="AV17" i="6"/>
  <c r="CY17" i="6" s="1"/>
  <c r="AV9" i="6"/>
  <c r="AZ17" i="6"/>
  <c r="AZ9" i="6"/>
  <c r="AZ18" i="6" s="1"/>
  <c r="BD17" i="6"/>
  <c r="BD9" i="6"/>
  <c r="BD18" i="6" s="1"/>
  <c r="BH17" i="6"/>
  <c r="BH9" i="6"/>
  <c r="BH18" i="6" s="1"/>
  <c r="CO17" i="6"/>
  <c r="DD17" i="6"/>
  <c r="BQ17" i="6"/>
  <c r="DF17" i="6" s="1"/>
  <c r="DF10" i="6"/>
  <c r="BY17" i="6"/>
  <c r="DM17" i="6" s="1"/>
  <c r="DM10" i="6"/>
  <c r="DQ10" i="6"/>
  <c r="CC17" i="6"/>
  <c r="DQ17" i="6" s="1"/>
  <c r="CQ10" i="6"/>
  <c r="DG10" i="6"/>
  <c r="DL10" i="6"/>
  <c r="AK9" i="6"/>
  <c r="AU9" i="6"/>
  <c r="BK9" i="6"/>
  <c r="BQ9" i="6"/>
  <c r="CA9" i="6"/>
  <c r="CG9" i="6"/>
  <c r="CG18" i="6" s="1"/>
  <c r="CQ9" i="6"/>
  <c r="CW9" i="6"/>
  <c r="DM9" i="6"/>
  <c r="AJ17" i="6"/>
  <c r="AJ9" i="6"/>
  <c r="AJ18" i="6" s="1"/>
  <c r="AN17" i="6"/>
  <c r="AN9" i="6"/>
  <c r="AN18" i="6" s="1"/>
  <c r="CR10" i="6"/>
  <c r="DC10" i="6"/>
  <c r="DO10" i="6"/>
  <c r="CF17" i="6"/>
  <c r="CF9" i="6"/>
  <c r="CF18" i="6" s="1"/>
  <c r="CJ17" i="6"/>
  <c r="CJ9" i="6"/>
  <c r="CJ18" i="6" s="1"/>
  <c r="CN10" i="6"/>
  <c r="AH18" i="6"/>
  <c r="AF9" i="6"/>
  <c r="AF18" i="6" s="1"/>
  <c r="AS18" i="6"/>
  <c r="CV18" i="6" s="1"/>
  <c r="CV9" i="6"/>
  <c r="BT17" i="6"/>
  <c r="DH17" i="6" s="1"/>
  <c r="BT9" i="6"/>
  <c r="CB17" i="6"/>
  <c r="DP17" i="6" s="1"/>
  <c r="CB9" i="6"/>
  <c r="DE10" i="6"/>
  <c r="BM18" i="6"/>
  <c r="DD9" i="6"/>
  <c r="CT9" i="6"/>
  <c r="AQ17" i="6"/>
  <c r="CT17" i="6" s="1"/>
  <c r="CT10" i="6"/>
  <c r="AY17" i="6"/>
  <c r="DB17" i="6" s="1"/>
  <c r="DB10" i="6"/>
  <c r="BL17" i="6"/>
  <c r="BL9" i="6"/>
  <c r="BL18" i="6" s="1"/>
  <c r="BQ18" i="6" l="1"/>
  <c r="DF18" i="6" s="1"/>
  <c r="DF9" i="6"/>
  <c r="CB18" i="6"/>
  <c r="DP18" i="6" s="1"/>
  <c r="DP9" i="6"/>
  <c r="CA18" i="6"/>
  <c r="DO18" i="6" s="1"/>
  <c r="DO9" i="6"/>
  <c r="AK18" i="6"/>
  <c r="CP18" i="6" s="1"/>
  <c r="CP9" i="6"/>
  <c r="AG9" i="6"/>
  <c r="AR18" i="6"/>
  <c r="CU18" i="6" s="1"/>
  <c r="CU9" i="6"/>
  <c r="CO18" i="6"/>
  <c r="DD18" i="6"/>
  <c r="BT18" i="6"/>
  <c r="DH18" i="6" s="1"/>
  <c r="DH9" i="6"/>
  <c r="BK18" i="6"/>
  <c r="DC18" i="6" s="1"/>
  <c r="DC9" i="6"/>
  <c r="AV18" i="6"/>
  <c r="CY18" i="6" s="1"/>
  <c r="CY9" i="6"/>
  <c r="BO18" i="6"/>
  <c r="DE18" i="6" s="1"/>
  <c r="DE9" i="6"/>
  <c r="BX18" i="6"/>
  <c r="DL18" i="6" s="1"/>
  <c r="DL9" i="6"/>
  <c r="AU18" i="6"/>
  <c r="CX18" i="6" s="1"/>
  <c r="CX9" i="6"/>
  <c r="AO18" i="6"/>
  <c r="CR18" i="6" s="1"/>
  <c r="CR9" i="6"/>
  <c r="BS18" i="6"/>
  <c r="DG18" i="6" s="1"/>
  <c r="DG9" i="6"/>
  <c r="AG18" i="6" l="1"/>
  <c r="CN18" i="6" s="1"/>
  <c r="CN9" i="6"/>
  <c r="CM17" i="5" l="1"/>
  <c r="CE17" i="5"/>
  <c r="CA17" i="5"/>
  <c r="BW17" i="5"/>
  <c r="BS17" i="5"/>
  <c r="BO17" i="5"/>
  <c r="BG17" i="5"/>
  <c r="BC17" i="5"/>
  <c r="AY17" i="5"/>
  <c r="AQ17" i="5"/>
  <c r="DQ16" i="5"/>
  <c r="DP16" i="5"/>
  <c r="DO16" i="5"/>
  <c r="DN16" i="5"/>
  <c r="DL16" i="5"/>
  <c r="DK16" i="5"/>
  <c r="DJ16" i="5"/>
  <c r="DI16" i="5"/>
  <c r="DG16" i="5"/>
  <c r="DF16" i="5"/>
  <c r="DE16" i="5"/>
  <c r="DD16" i="5"/>
  <c r="DB16" i="5"/>
  <c r="DA16" i="5"/>
  <c r="CZ16" i="5"/>
  <c r="CY16" i="5"/>
  <c r="CW16" i="5"/>
  <c r="CV16" i="5"/>
  <c r="CU16" i="5"/>
  <c r="CT16" i="5"/>
  <c r="CS16" i="5"/>
  <c r="CR16" i="5"/>
  <c r="CQ16" i="5"/>
  <c r="CP16" i="5"/>
  <c r="CO16" i="5"/>
  <c r="CI16" i="5"/>
  <c r="CD16" i="5"/>
  <c r="BY16" i="5"/>
  <c r="DM16" i="5" s="1"/>
  <c r="BT16" i="5"/>
  <c r="DH16" i="5" s="1"/>
  <c r="BK16" i="5"/>
  <c r="DC16" i="5" s="1"/>
  <c r="BJ16" i="5"/>
  <c r="BE16" i="5"/>
  <c r="AZ16" i="5"/>
  <c r="AU16" i="5"/>
  <c r="CX16" i="5" s="1"/>
  <c r="AP16" i="5"/>
  <c r="AG16" i="5"/>
  <c r="CN16" i="5" s="1"/>
  <c r="AF16" i="5"/>
  <c r="DQ15" i="5"/>
  <c r="DP15" i="5"/>
  <c r="DO15" i="5"/>
  <c r="DN15" i="5"/>
  <c r="DL15" i="5"/>
  <c r="DK15" i="5"/>
  <c r="DJ15" i="5"/>
  <c r="DI15" i="5"/>
  <c r="DG15" i="5"/>
  <c r="DF15" i="5"/>
  <c r="DE15" i="5"/>
  <c r="DD15" i="5"/>
  <c r="DB15" i="5"/>
  <c r="DA15" i="5"/>
  <c r="CZ15" i="5"/>
  <c r="CY15" i="5"/>
  <c r="CW15" i="5"/>
  <c r="CV15" i="5"/>
  <c r="CU15" i="5"/>
  <c r="CT15" i="5"/>
  <c r="CR15" i="5"/>
  <c r="CQ15" i="5"/>
  <c r="CP15" i="5"/>
  <c r="CO15" i="5"/>
  <c r="CI15" i="5"/>
  <c r="CD15" i="5"/>
  <c r="BY15" i="5"/>
  <c r="DM15" i="5" s="1"/>
  <c r="BT15" i="5"/>
  <c r="DH15" i="5" s="1"/>
  <c r="BK15" i="5"/>
  <c r="DC15" i="5" s="1"/>
  <c r="BJ15" i="5"/>
  <c r="BE15" i="5"/>
  <c r="AZ15" i="5"/>
  <c r="AU15" i="5"/>
  <c r="CX15" i="5" s="1"/>
  <c r="AP15" i="5"/>
  <c r="CS15" i="5" s="1"/>
  <c r="AG15" i="5"/>
  <c r="CN15" i="5" s="1"/>
  <c r="AF15" i="5"/>
  <c r="DQ14" i="5"/>
  <c r="DQ10" i="5" s="1"/>
  <c r="DP14" i="5"/>
  <c r="DO14" i="5"/>
  <c r="DN14" i="5"/>
  <c r="DL14" i="5"/>
  <c r="DK14" i="5"/>
  <c r="DJ14" i="5"/>
  <c r="DI14" i="5"/>
  <c r="DI10" i="5" s="1"/>
  <c r="DG14" i="5"/>
  <c r="DF14" i="5"/>
  <c r="DE14" i="5"/>
  <c r="DD14" i="5"/>
  <c r="DB14" i="5"/>
  <c r="DA14" i="5"/>
  <c r="CZ14" i="5"/>
  <c r="CY14" i="5"/>
  <c r="CW14" i="5"/>
  <c r="CW10" i="5" s="1"/>
  <c r="CV14" i="5"/>
  <c r="CU14" i="5"/>
  <c r="CT14" i="5"/>
  <c r="CS14" i="5"/>
  <c r="CR14" i="5"/>
  <c r="CQ14" i="5"/>
  <c r="CP14" i="5"/>
  <c r="CO14" i="5"/>
  <c r="CO10" i="5" s="1"/>
  <c r="CI14" i="5"/>
  <c r="CD14" i="5"/>
  <c r="BY14" i="5"/>
  <c r="BY10" i="5" s="1"/>
  <c r="BT14" i="5"/>
  <c r="DH14" i="5" s="1"/>
  <c r="BK14" i="5"/>
  <c r="DC14" i="5" s="1"/>
  <c r="BJ14" i="5"/>
  <c r="BE14" i="5"/>
  <c r="AZ14" i="5"/>
  <c r="AU14" i="5"/>
  <c r="CX14" i="5" s="1"/>
  <c r="AP14" i="5"/>
  <c r="AG14" i="5"/>
  <c r="CN14" i="5" s="1"/>
  <c r="AF14" i="5"/>
  <c r="DQ13" i="5"/>
  <c r="DP13" i="5"/>
  <c r="DO13" i="5"/>
  <c r="DN13" i="5"/>
  <c r="DL13" i="5"/>
  <c r="DK13" i="5"/>
  <c r="DJ13" i="5"/>
  <c r="DI13" i="5"/>
  <c r="DG13" i="5"/>
  <c r="DF13" i="5"/>
  <c r="DE13" i="5"/>
  <c r="DD13" i="5"/>
  <c r="DB13" i="5"/>
  <c r="DA13" i="5"/>
  <c r="CZ13" i="5"/>
  <c r="CY13" i="5"/>
  <c r="CW13" i="5"/>
  <c r="CV13" i="5"/>
  <c r="CU13" i="5"/>
  <c r="CT13" i="5"/>
  <c r="CR13" i="5"/>
  <c r="CQ13" i="5"/>
  <c r="CP13" i="5"/>
  <c r="CO13" i="5"/>
  <c r="CI13" i="5"/>
  <c r="CD13" i="5"/>
  <c r="BY13" i="5"/>
  <c r="DM13" i="5" s="1"/>
  <c r="BT13" i="5"/>
  <c r="DH13" i="5" s="1"/>
  <c r="BK13" i="5"/>
  <c r="DC13" i="5" s="1"/>
  <c r="BJ13" i="5"/>
  <c r="BE13" i="5"/>
  <c r="AZ13" i="5"/>
  <c r="AU13" i="5"/>
  <c r="CX13" i="5" s="1"/>
  <c r="AP13" i="5"/>
  <c r="CS13" i="5" s="1"/>
  <c r="AG13" i="5"/>
  <c r="CN13" i="5" s="1"/>
  <c r="AF13" i="5"/>
  <c r="DQ12" i="5"/>
  <c r="DP12" i="5"/>
  <c r="DO12" i="5"/>
  <c r="DN12" i="5"/>
  <c r="DL12" i="5"/>
  <c r="DK12" i="5"/>
  <c r="DJ12" i="5"/>
  <c r="DI12" i="5"/>
  <c r="DG12" i="5"/>
  <c r="DF12" i="5"/>
  <c r="DE12" i="5"/>
  <c r="DD12" i="5"/>
  <c r="DB12" i="5"/>
  <c r="DA12" i="5"/>
  <c r="CZ12" i="5"/>
  <c r="CY12" i="5"/>
  <c r="CW12" i="5"/>
  <c r="CV12" i="5"/>
  <c r="CU12" i="5"/>
  <c r="CT12" i="5"/>
  <c r="CS12" i="5"/>
  <c r="CR12" i="5"/>
  <c r="CQ12" i="5"/>
  <c r="CP12" i="5"/>
  <c r="CO12" i="5"/>
  <c r="CI12" i="5"/>
  <c r="CD12" i="5"/>
  <c r="BY12" i="5"/>
  <c r="DM12" i="5" s="1"/>
  <c r="BT12" i="5"/>
  <c r="DH12" i="5" s="1"/>
  <c r="BK12" i="5"/>
  <c r="DC12" i="5" s="1"/>
  <c r="BJ12" i="5"/>
  <c r="BE12" i="5"/>
  <c r="AZ12" i="5"/>
  <c r="AU12" i="5"/>
  <c r="CX12" i="5" s="1"/>
  <c r="AP12" i="5"/>
  <c r="AG12" i="5"/>
  <c r="CN12" i="5" s="1"/>
  <c r="AF12" i="5"/>
  <c r="DQ11" i="5"/>
  <c r="DP11" i="5"/>
  <c r="DO11" i="5"/>
  <c r="DO10" i="5" s="1"/>
  <c r="DO17" i="5" s="1"/>
  <c r="DN11" i="5"/>
  <c r="DN10" i="5" s="1"/>
  <c r="DN17" i="5" s="1"/>
  <c r="DL11" i="5"/>
  <c r="DK11" i="5"/>
  <c r="DK10" i="5" s="1"/>
  <c r="DK17" i="5" s="1"/>
  <c r="DJ11" i="5"/>
  <c r="DJ10" i="5" s="1"/>
  <c r="DJ17" i="5" s="1"/>
  <c r="DI11" i="5"/>
  <c r="DG11" i="5"/>
  <c r="DG10" i="5" s="1"/>
  <c r="DG17" i="5" s="1"/>
  <c r="DF11" i="5"/>
  <c r="DF10" i="5" s="1"/>
  <c r="DF17" i="5" s="1"/>
  <c r="DE11" i="5"/>
  <c r="DD11" i="5"/>
  <c r="DC11" i="5"/>
  <c r="DC10" i="5" s="1"/>
  <c r="DC17" i="5" s="1"/>
  <c r="DB11" i="5"/>
  <c r="DB10" i="5" s="1"/>
  <c r="DB17" i="5" s="1"/>
  <c r="DA11" i="5"/>
  <c r="CZ11" i="5"/>
  <c r="CY11" i="5"/>
  <c r="CY10" i="5" s="1"/>
  <c r="CY17" i="5" s="1"/>
  <c r="CW11" i="5"/>
  <c r="CV11" i="5"/>
  <c r="CU11" i="5"/>
  <c r="CU10" i="5" s="1"/>
  <c r="CU17" i="5" s="1"/>
  <c r="CT11" i="5"/>
  <c r="CT10" i="5" s="1"/>
  <c r="CT17" i="5" s="1"/>
  <c r="CR11" i="5"/>
  <c r="CQ11" i="5"/>
  <c r="CQ10" i="5" s="1"/>
  <c r="CQ17" i="5" s="1"/>
  <c r="CP11" i="5"/>
  <c r="CP10" i="5" s="1"/>
  <c r="CP17" i="5" s="1"/>
  <c r="CO11" i="5"/>
  <c r="CI11" i="5"/>
  <c r="CI10" i="5" s="1"/>
  <c r="CI17" i="5" s="1"/>
  <c r="CD11" i="5"/>
  <c r="CD10" i="5" s="1"/>
  <c r="CD17" i="5" s="1"/>
  <c r="BY11" i="5"/>
  <c r="DM11" i="5" s="1"/>
  <c r="BT11" i="5"/>
  <c r="DH11" i="5" s="1"/>
  <c r="DH10" i="5" s="1"/>
  <c r="BK11" i="5"/>
  <c r="BK10" i="5" s="1"/>
  <c r="BK17" i="5" s="1"/>
  <c r="BJ11" i="5"/>
  <c r="BJ10" i="5" s="1"/>
  <c r="BJ17" i="5" s="1"/>
  <c r="BE11" i="5"/>
  <c r="AZ11" i="5"/>
  <c r="AU11" i="5"/>
  <c r="AP11" i="5"/>
  <c r="AG11" i="5"/>
  <c r="CN11" i="5" s="1"/>
  <c r="AF11" i="5"/>
  <c r="DP10" i="5"/>
  <c r="DP17" i="5" s="1"/>
  <c r="DL10" i="5"/>
  <c r="DL17" i="5" s="1"/>
  <c r="DE10" i="5"/>
  <c r="DD10" i="5"/>
  <c r="DD17" i="5" s="1"/>
  <c r="DA10" i="5"/>
  <c r="CZ10" i="5"/>
  <c r="CZ17" i="5" s="1"/>
  <c r="CV10" i="5"/>
  <c r="CV17" i="5" s="1"/>
  <c r="CR10" i="5"/>
  <c r="CR17" i="5" s="1"/>
  <c r="CN10" i="5"/>
  <c r="CN17" i="5" s="1"/>
  <c r="CM10" i="5"/>
  <c r="CL10" i="5"/>
  <c r="CL17" i="5" s="1"/>
  <c r="CK10" i="5"/>
  <c r="CJ10" i="5"/>
  <c r="CJ17" i="5" s="1"/>
  <c r="CH10" i="5"/>
  <c r="CH17" i="5" s="1"/>
  <c r="CG10" i="5"/>
  <c r="CF10" i="5"/>
  <c r="CF17" i="5" s="1"/>
  <c r="CE10" i="5"/>
  <c r="CC10" i="5"/>
  <c r="CB10" i="5"/>
  <c r="CB17" i="5" s="1"/>
  <c r="CA10" i="5"/>
  <c r="BZ10" i="5"/>
  <c r="BZ17" i="5" s="1"/>
  <c r="BX10" i="5"/>
  <c r="BX17" i="5" s="1"/>
  <c r="BW10" i="5"/>
  <c r="BV10" i="5"/>
  <c r="BV17" i="5" s="1"/>
  <c r="BU10" i="5"/>
  <c r="BT10" i="5"/>
  <c r="BT17" i="5" s="1"/>
  <c r="BS10" i="5"/>
  <c r="BR10" i="5"/>
  <c r="BR17" i="5" s="1"/>
  <c r="BQ10" i="5"/>
  <c r="BP10" i="5"/>
  <c r="BP17" i="5" s="1"/>
  <c r="BO10" i="5"/>
  <c r="BN10" i="5"/>
  <c r="BN17" i="5" s="1"/>
  <c r="BM10" i="5"/>
  <c r="BL10" i="5"/>
  <c r="BL17" i="5" s="1"/>
  <c r="BI10" i="5"/>
  <c r="BH10" i="5"/>
  <c r="BH17" i="5" s="1"/>
  <c r="BG10" i="5"/>
  <c r="BF10" i="5"/>
  <c r="BF17" i="5" s="1"/>
  <c r="BE10" i="5"/>
  <c r="BD10" i="5"/>
  <c r="BD17" i="5" s="1"/>
  <c r="BC10" i="5"/>
  <c r="BB10" i="5"/>
  <c r="BB17" i="5" s="1"/>
  <c r="BA10" i="5"/>
  <c r="AZ10" i="5"/>
  <c r="AZ17" i="5" s="1"/>
  <c r="AY10" i="5"/>
  <c r="AX10" i="5"/>
  <c r="AX17" i="5" s="1"/>
  <c r="AW10" i="5"/>
  <c r="AV10" i="5"/>
  <c r="AV17" i="5" s="1"/>
  <c r="AT10" i="5"/>
  <c r="AT17" i="5" s="1"/>
  <c r="AS10" i="5"/>
  <c r="AR10" i="5"/>
  <c r="AR17" i="5" s="1"/>
  <c r="AQ10" i="5"/>
  <c r="AO10" i="5"/>
  <c r="AN10" i="5"/>
  <c r="AN17" i="5" s="1"/>
  <c r="AM10" i="5"/>
  <c r="AM17" i="5" s="1"/>
  <c r="AL10" i="5"/>
  <c r="AL17" i="5" s="1"/>
  <c r="AK10" i="5"/>
  <c r="AK17" i="5" s="1"/>
  <c r="AJ10" i="5"/>
  <c r="AJ17" i="5" s="1"/>
  <c r="AI10" i="5"/>
  <c r="AI17" i="5" s="1"/>
  <c r="AH10" i="5"/>
  <c r="AH17" i="5" s="1"/>
  <c r="AF10" i="5"/>
  <c r="AF17" i="5" s="1"/>
  <c r="DR9" i="5"/>
  <c r="DP9" i="5"/>
  <c r="DP18" i="5" s="1"/>
  <c r="DO9" i="5"/>
  <c r="DO18" i="5" s="1"/>
  <c r="DK9" i="5"/>
  <c r="DK18" i="5" s="1"/>
  <c r="DJ9" i="5"/>
  <c r="DJ18" i="5" s="1"/>
  <c r="DF9" i="5"/>
  <c r="DF18" i="5" s="1"/>
  <c r="DB9" i="5"/>
  <c r="DB18" i="5" s="1"/>
  <c r="CZ9" i="5"/>
  <c r="CZ18" i="5" s="1"/>
  <c r="CU9" i="5"/>
  <c r="CU18" i="5" s="1"/>
  <c r="CR9" i="5"/>
  <c r="CR18" i="5" s="1"/>
  <c r="CQ9" i="5"/>
  <c r="CQ18" i="5" s="1"/>
  <c r="CP9" i="5"/>
  <c r="CP18" i="5" s="1"/>
  <c r="CM9" i="5"/>
  <c r="CM18" i="5" s="1"/>
  <c r="CL9" i="5"/>
  <c r="CL18" i="5" s="1"/>
  <c r="CJ9" i="5"/>
  <c r="CJ18" i="5" s="1"/>
  <c r="CI9" i="5"/>
  <c r="CI18" i="5" s="1"/>
  <c r="CH9" i="5"/>
  <c r="CH18" i="5" s="1"/>
  <c r="CF9" i="5"/>
  <c r="CF18" i="5" s="1"/>
  <c r="CE9" i="5"/>
  <c r="CE18" i="5" s="1"/>
  <c r="CD9" i="5"/>
  <c r="CD18" i="5" s="1"/>
  <c r="CB9" i="5"/>
  <c r="CB18" i="5" s="1"/>
  <c r="CA9" i="5"/>
  <c r="CA18" i="5" s="1"/>
  <c r="BZ9" i="5"/>
  <c r="BZ18" i="5" s="1"/>
  <c r="BX9" i="5"/>
  <c r="BX18" i="5" s="1"/>
  <c r="BW9" i="5"/>
  <c r="BW18" i="5" s="1"/>
  <c r="BV9" i="5"/>
  <c r="BV18" i="5" s="1"/>
  <c r="BT9" i="5"/>
  <c r="BT18" i="5" s="1"/>
  <c r="BS9" i="5"/>
  <c r="BS18" i="5" s="1"/>
  <c r="BR9" i="5"/>
  <c r="BR18" i="5" s="1"/>
  <c r="BP9" i="5"/>
  <c r="BP18" i="5" s="1"/>
  <c r="BO9" i="5"/>
  <c r="BO18" i="5" s="1"/>
  <c r="BN9" i="5"/>
  <c r="BN18" i="5" s="1"/>
  <c r="BL9" i="5"/>
  <c r="BL18" i="5" s="1"/>
  <c r="BK9" i="5"/>
  <c r="BK18" i="5" s="1"/>
  <c r="BJ9" i="5"/>
  <c r="BJ18" i="5" s="1"/>
  <c r="BG9" i="5"/>
  <c r="BG18" i="5" s="1"/>
  <c r="BF9" i="5"/>
  <c r="BF18" i="5" s="1"/>
  <c r="BD9" i="5"/>
  <c r="BD18" i="5" s="1"/>
  <c r="BC9" i="5"/>
  <c r="BC18" i="5" s="1"/>
  <c r="BB9" i="5"/>
  <c r="BB18" i="5" s="1"/>
  <c r="AY9" i="5"/>
  <c r="AY18" i="5" s="1"/>
  <c r="AX9" i="5"/>
  <c r="AX18" i="5" s="1"/>
  <c r="AT9" i="5"/>
  <c r="AT18" i="5" s="1"/>
  <c r="AQ9" i="5"/>
  <c r="AQ18" i="5" s="1"/>
  <c r="AN9" i="5"/>
  <c r="AN18" i="5" s="1"/>
  <c r="AM9" i="5"/>
  <c r="AM18" i="5" s="1"/>
  <c r="AL9" i="5"/>
  <c r="AL18" i="5" s="1"/>
  <c r="AK9" i="5"/>
  <c r="AK18" i="5" s="1"/>
  <c r="AJ9" i="5"/>
  <c r="AJ18" i="5" s="1"/>
  <c r="AI9" i="5"/>
  <c r="AI18" i="5" s="1"/>
  <c r="AH9" i="5"/>
  <c r="AH18" i="5" s="1"/>
  <c r="AF9" i="5"/>
  <c r="AF18" i="5" s="1"/>
  <c r="CO17" i="5" l="1"/>
  <c r="CO9" i="5"/>
  <c r="CO18" i="5" s="1"/>
  <c r="CW17" i="5"/>
  <c r="CW9" i="5"/>
  <c r="CW18" i="5" s="1"/>
  <c r="DQ17" i="5"/>
  <c r="DQ9" i="5"/>
  <c r="DQ18" i="5" s="1"/>
  <c r="DH17" i="5"/>
  <c r="DH9" i="5"/>
  <c r="DH18" i="5" s="1"/>
  <c r="BY17" i="5"/>
  <c r="BY9" i="5"/>
  <c r="BY18" i="5" s="1"/>
  <c r="DI17" i="5"/>
  <c r="DI9" i="5"/>
  <c r="DI18" i="5" s="1"/>
  <c r="AZ9" i="5"/>
  <c r="AZ18" i="5" s="1"/>
  <c r="CV9" i="5"/>
  <c r="CV18" i="5" s="1"/>
  <c r="DG9" i="5"/>
  <c r="DG18" i="5" s="1"/>
  <c r="BA17" i="5"/>
  <c r="BA9" i="5"/>
  <c r="BA18" i="5" s="1"/>
  <c r="BI17" i="5"/>
  <c r="BI9" i="5"/>
  <c r="BI18" i="5" s="1"/>
  <c r="DM14" i="5"/>
  <c r="DM10" i="5" s="1"/>
  <c r="AV9" i="5"/>
  <c r="AV18" i="5" s="1"/>
  <c r="DC9" i="5"/>
  <c r="DC18" i="5" s="1"/>
  <c r="DN9" i="5"/>
  <c r="DN18" i="5" s="1"/>
  <c r="AS17" i="5"/>
  <c r="AS9" i="5"/>
  <c r="AS18" i="5" s="1"/>
  <c r="CG17" i="5"/>
  <c r="CG9" i="5"/>
  <c r="CG18" i="5" s="1"/>
  <c r="CS11" i="5"/>
  <c r="CS10" i="5" s="1"/>
  <c r="AP10" i="5"/>
  <c r="DL9" i="5"/>
  <c r="DL18" i="5" s="1"/>
  <c r="AW17" i="5"/>
  <c r="AW9" i="5"/>
  <c r="AW18" i="5" s="1"/>
  <c r="BE17" i="5"/>
  <c r="BE9" i="5"/>
  <c r="BE18" i="5" s="1"/>
  <c r="CK17" i="5"/>
  <c r="CK9" i="5"/>
  <c r="CK18" i="5" s="1"/>
  <c r="DE17" i="5"/>
  <c r="DE9" i="5"/>
  <c r="DE18" i="5" s="1"/>
  <c r="AR9" i="5"/>
  <c r="AR18" i="5" s="1"/>
  <c r="BH9" i="5"/>
  <c r="BH18" i="5" s="1"/>
  <c r="CN9" i="5"/>
  <c r="CN18" i="5" s="1"/>
  <c r="CT9" i="5"/>
  <c r="CT18" i="5" s="1"/>
  <c r="CY9" i="5"/>
  <c r="CY18" i="5" s="1"/>
  <c r="DD9" i="5"/>
  <c r="DD18" i="5" s="1"/>
  <c r="AG10" i="5"/>
  <c r="AO17" i="5"/>
  <c r="AO9" i="5"/>
  <c r="AO18" i="5" s="1"/>
  <c r="BM17" i="5"/>
  <c r="BM9" i="5"/>
  <c r="BM18" i="5" s="1"/>
  <c r="BQ17" i="5"/>
  <c r="BQ9" i="5"/>
  <c r="BQ18" i="5" s="1"/>
  <c r="BU17" i="5"/>
  <c r="BU9" i="5"/>
  <c r="BU18" i="5" s="1"/>
  <c r="CC17" i="5"/>
  <c r="CC9" i="5"/>
  <c r="CC18" i="5" s="1"/>
  <c r="DA17" i="5"/>
  <c r="DA9" i="5"/>
  <c r="DA18" i="5" s="1"/>
  <c r="CX11" i="5"/>
  <c r="CX10" i="5" s="1"/>
  <c r="AU10" i="5"/>
  <c r="CS17" i="5" l="1"/>
  <c r="CS9" i="5"/>
  <c r="CS18" i="5" s="1"/>
  <c r="DM17" i="5"/>
  <c r="DM9" i="5"/>
  <c r="DM18" i="5" s="1"/>
  <c r="CX17" i="5"/>
  <c r="CX9" i="5"/>
  <c r="CX18" i="5" s="1"/>
  <c r="AG17" i="5"/>
  <c r="AG9" i="5"/>
  <c r="AG18" i="5" s="1"/>
  <c r="AP17" i="5"/>
  <c r="AP9" i="5"/>
  <c r="AP18" i="5" s="1"/>
  <c r="AU17" i="5"/>
  <c r="AU9" i="5"/>
  <c r="AU18" i="5" s="1"/>
  <c r="DQ25" i="4" l="1"/>
  <c r="DP25" i="4"/>
  <c r="DO25" i="4"/>
  <c r="DN25" i="4"/>
  <c r="DL25" i="4"/>
  <c r="DK25" i="4"/>
  <c r="DJ25" i="4"/>
  <c r="DI25" i="4"/>
  <c r="DG25" i="4"/>
  <c r="DF25" i="4"/>
  <c r="DE25" i="4"/>
  <c r="DD25" i="4"/>
  <c r="DB25" i="4"/>
  <c r="DA25" i="4"/>
  <c r="CZ25" i="4"/>
  <c r="CY25" i="4"/>
  <c r="CX25" i="4"/>
  <c r="CW25" i="4"/>
  <c r="CV25" i="4"/>
  <c r="CU25" i="4"/>
  <c r="CT25" i="4"/>
  <c r="CS25" i="4"/>
  <c r="CR25" i="4"/>
  <c r="CQ25" i="4"/>
  <c r="CP25" i="4"/>
  <c r="CO25" i="4"/>
  <c r="CN25" i="4"/>
  <c r="CI25" i="4"/>
  <c r="CD25" i="4"/>
  <c r="BY25" i="4"/>
  <c r="DM25" i="4" s="1"/>
  <c r="BT25" i="4"/>
  <c r="DH25" i="4" s="1"/>
  <c r="BK25" i="4"/>
  <c r="DC25" i="4" s="1"/>
  <c r="BJ25" i="4"/>
  <c r="BE25" i="4"/>
  <c r="AZ25" i="4"/>
  <c r="AU25" i="4"/>
  <c r="AP25" i="4"/>
  <c r="AG25" i="4"/>
  <c r="AF25" i="4"/>
  <c r="DQ24" i="4"/>
  <c r="DP24" i="4"/>
  <c r="DO24" i="4"/>
  <c r="DN24" i="4"/>
  <c r="DM24" i="4"/>
  <c r="DL24" i="4"/>
  <c r="DK24" i="4"/>
  <c r="DJ24" i="4"/>
  <c r="DI24" i="4"/>
  <c r="DG24" i="4"/>
  <c r="DF24" i="4"/>
  <c r="DE24" i="4"/>
  <c r="DD24" i="4"/>
  <c r="DB24" i="4"/>
  <c r="DA24" i="4"/>
  <c r="CZ24" i="4"/>
  <c r="CY24" i="4"/>
  <c r="CX24" i="4"/>
  <c r="CW24" i="4"/>
  <c r="CV24" i="4"/>
  <c r="CU24" i="4"/>
  <c r="CT24" i="4"/>
  <c r="CR24" i="4"/>
  <c r="CQ24" i="4"/>
  <c r="CP24" i="4"/>
  <c r="CO24" i="4"/>
  <c r="CN24" i="4"/>
  <c r="CI24" i="4"/>
  <c r="CD24" i="4"/>
  <c r="BY24" i="4"/>
  <c r="BT24" i="4"/>
  <c r="DH24" i="4" s="1"/>
  <c r="BK24" i="4"/>
  <c r="DC24" i="4" s="1"/>
  <c r="BJ24" i="4"/>
  <c r="BE24" i="4"/>
  <c r="AZ24" i="4"/>
  <c r="AU24" i="4"/>
  <c r="AP24" i="4"/>
  <c r="CS24" i="4" s="1"/>
  <c r="AG24" i="4"/>
  <c r="AF24" i="4"/>
  <c r="DQ23" i="4"/>
  <c r="DP23" i="4"/>
  <c r="DO23" i="4"/>
  <c r="DN23" i="4"/>
  <c r="DL23" i="4"/>
  <c r="DK23" i="4"/>
  <c r="DJ23" i="4"/>
  <c r="DI23" i="4"/>
  <c r="DG23" i="4"/>
  <c r="DF23" i="4"/>
  <c r="DE23" i="4"/>
  <c r="DD23" i="4"/>
  <c r="DB23" i="4"/>
  <c r="DA23" i="4"/>
  <c r="CZ23" i="4"/>
  <c r="CY23" i="4"/>
  <c r="CX23" i="4"/>
  <c r="CW23" i="4"/>
  <c r="CV23" i="4"/>
  <c r="CU23" i="4"/>
  <c r="CT23" i="4"/>
  <c r="CS23" i="4"/>
  <c r="CR23" i="4"/>
  <c r="CQ23" i="4"/>
  <c r="CP23" i="4"/>
  <c r="CO23" i="4"/>
  <c r="CN23" i="4"/>
  <c r="CI23" i="4"/>
  <c r="CD23" i="4"/>
  <c r="BY23" i="4"/>
  <c r="DM23" i="4" s="1"/>
  <c r="BT23" i="4"/>
  <c r="DH23" i="4" s="1"/>
  <c r="BK23" i="4"/>
  <c r="DC23" i="4" s="1"/>
  <c r="BJ23" i="4"/>
  <c r="BE23" i="4"/>
  <c r="AZ23" i="4"/>
  <c r="AU23" i="4"/>
  <c r="AP23" i="4"/>
  <c r="AG23" i="4"/>
  <c r="AF23" i="4"/>
  <c r="DQ22" i="4"/>
  <c r="DP22" i="4"/>
  <c r="DO22" i="4"/>
  <c r="DN22" i="4"/>
  <c r="DL22" i="4"/>
  <c r="DK22" i="4"/>
  <c r="DJ22" i="4"/>
  <c r="DI22" i="4"/>
  <c r="DG22" i="4"/>
  <c r="DF22" i="4"/>
  <c r="DE22" i="4"/>
  <c r="DD22" i="4"/>
  <c r="DB22" i="4"/>
  <c r="DA22" i="4"/>
  <c r="CZ22" i="4"/>
  <c r="CY22" i="4"/>
  <c r="CX22" i="4"/>
  <c r="CW22" i="4"/>
  <c r="CV22" i="4"/>
  <c r="CU22" i="4"/>
  <c r="CT22" i="4"/>
  <c r="CR22" i="4"/>
  <c r="CQ22" i="4"/>
  <c r="CP22" i="4"/>
  <c r="CO22" i="4"/>
  <c r="CN22" i="4"/>
  <c r="CI22" i="4"/>
  <c r="CD22" i="4"/>
  <c r="BY22" i="4"/>
  <c r="DM22" i="4" s="1"/>
  <c r="BT22" i="4"/>
  <c r="DH22" i="4" s="1"/>
  <c r="BK22" i="4"/>
  <c r="DC22" i="4" s="1"/>
  <c r="BJ22" i="4"/>
  <c r="BE22" i="4"/>
  <c r="AZ22" i="4"/>
  <c r="AU22" i="4"/>
  <c r="AP22" i="4"/>
  <c r="CS22" i="4" s="1"/>
  <c r="AG22" i="4"/>
  <c r="AF22" i="4"/>
  <c r="DQ21" i="4"/>
  <c r="DP21" i="4"/>
  <c r="DO21" i="4"/>
  <c r="DN21" i="4"/>
  <c r="DL21" i="4"/>
  <c r="DK21" i="4"/>
  <c r="DJ21" i="4"/>
  <c r="DI21" i="4"/>
  <c r="DH21" i="4"/>
  <c r="DG21" i="4"/>
  <c r="DF21" i="4"/>
  <c r="DE21" i="4"/>
  <c r="DD21" i="4"/>
  <c r="DB21" i="4"/>
  <c r="DA21" i="4"/>
  <c r="CZ21" i="4"/>
  <c r="CY21" i="4"/>
  <c r="CX21" i="4"/>
  <c r="CW21" i="4"/>
  <c r="CV21" i="4"/>
  <c r="CU21" i="4"/>
  <c r="CT21" i="4"/>
  <c r="CS21" i="4"/>
  <c r="CR21" i="4"/>
  <c r="CQ21" i="4"/>
  <c r="CP21" i="4"/>
  <c r="CO21" i="4"/>
  <c r="CN21" i="4"/>
  <c r="CI21" i="4"/>
  <c r="CD21" i="4"/>
  <c r="BY21" i="4"/>
  <c r="DM21" i="4" s="1"/>
  <c r="BT21" i="4"/>
  <c r="BK21" i="4"/>
  <c r="DC21" i="4" s="1"/>
  <c r="BJ21" i="4"/>
  <c r="BE21" i="4"/>
  <c r="AZ21" i="4"/>
  <c r="AU21" i="4"/>
  <c r="AP21" i="4"/>
  <c r="AG21" i="4"/>
  <c r="AF21" i="4"/>
  <c r="DQ20" i="4"/>
  <c r="DP20" i="4"/>
  <c r="DO20" i="4"/>
  <c r="DN20" i="4"/>
  <c r="DL20" i="4"/>
  <c r="DK20" i="4"/>
  <c r="DJ20" i="4"/>
  <c r="DI20" i="4"/>
  <c r="DG20" i="4"/>
  <c r="DF20" i="4"/>
  <c r="DE20" i="4"/>
  <c r="DD20" i="4"/>
  <c r="DB20" i="4"/>
  <c r="DA20" i="4"/>
  <c r="CZ20" i="4"/>
  <c r="CY20" i="4"/>
  <c r="CX20" i="4"/>
  <c r="CW20" i="4"/>
  <c r="CV20" i="4"/>
  <c r="CU20" i="4"/>
  <c r="CT20" i="4"/>
  <c r="CR20" i="4"/>
  <c r="CQ20" i="4"/>
  <c r="CP20" i="4"/>
  <c r="CO20" i="4"/>
  <c r="CN20" i="4"/>
  <c r="CI20" i="4"/>
  <c r="CD20" i="4"/>
  <c r="BY20" i="4"/>
  <c r="DM20" i="4" s="1"/>
  <c r="BT20" i="4"/>
  <c r="DH20" i="4" s="1"/>
  <c r="BK20" i="4"/>
  <c r="DC20" i="4" s="1"/>
  <c r="BJ20" i="4"/>
  <c r="BE20" i="4"/>
  <c r="AZ20" i="4"/>
  <c r="AU20" i="4"/>
  <c r="AP20" i="4"/>
  <c r="CS20" i="4" s="1"/>
  <c r="AG20" i="4"/>
  <c r="AF20" i="4"/>
  <c r="DQ19" i="4"/>
  <c r="DP19" i="4"/>
  <c r="DO19" i="4"/>
  <c r="DN19" i="4"/>
  <c r="DL19" i="4"/>
  <c r="DK19" i="4"/>
  <c r="DJ19" i="4"/>
  <c r="DI19" i="4"/>
  <c r="DG19" i="4"/>
  <c r="DF19" i="4"/>
  <c r="DE19" i="4"/>
  <c r="DD19" i="4"/>
  <c r="DB19" i="4"/>
  <c r="DA19" i="4"/>
  <c r="CZ19" i="4"/>
  <c r="CY19" i="4"/>
  <c r="CX19" i="4"/>
  <c r="CW19" i="4"/>
  <c r="CV19" i="4"/>
  <c r="CU19" i="4"/>
  <c r="CT19" i="4"/>
  <c r="CS19" i="4"/>
  <c r="CR19" i="4"/>
  <c r="CQ19" i="4"/>
  <c r="CP19" i="4"/>
  <c r="CO19" i="4"/>
  <c r="CN19" i="4"/>
  <c r="CI19" i="4"/>
  <c r="CD19" i="4"/>
  <c r="BY19" i="4"/>
  <c r="DM19" i="4" s="1"/>
  <c r="BT19" i="4"/>
  <c r="DH19" i="4" s="1"/>
  <c r="BK19" i="4"/>
  <c r="DC19" i="4" s="1"/>
  <c r="BJ19" i="4"/>
  <c r="BE19" i="4"/>
  <c r="AZ19" i="4"/>
  <c r="AU19" i="4"/>
  <c r="AP19" i="4"/>
  <c r="AG19" i="4"/>
  <c r="AF19" i="4"/>
  <c r="DQ18" i="4"/>
  <c r="DP18" i="4"/>
  <c r="DO18" i="4"/>
  <c r="DN18" i="4"/>
  <c r="DL18" i="4"/>
  <c r="DK18" i="4"/>
  <c r="DJ18" i="4"/>
  <c r="DI18" i="4"/>
  <c r="DG18" i="4"/>
  <c r="DF18" i="4"/>
  <c r="DE18" i="4"/>
  <c r="DD18" i="4"/>
  <c r="DB18" i="4"/>
  <c r="DA18" i="4"/>
  <c r="CZ18" i="4"/>
  <c r="CY18" i="4"/>
  <c r="CX18" i="4"/>
  <c r="CW18" i="4"/>
  <c r="CV18" i="4"/>
  <c r="CU18" i="4"/>
  <c r="CT18" i="4"/>
  <c r="CR18" i="4"/>
  <c r="CQ18" i="4"/>
  <c r="CP18" i="4"/>
  <c r="CO18" i="4"/>
  <c r="CN18" i="4"/>
  <c r="CI18" i="4"/>
  <c r="CD18" i="4"/>
  <c r="BY18" i="4"/>
  <c r="DM18" i="4" s="1"/>
  <c r="BT18" i="4"/>
  <c r="DH18" i="4" s="1"/>
  <c r="BK18" i="4"/>
  <c r="DC18" i="4" s="1"/>
  <c r="BJ18" i="4"/>
  <c r="BE18" i="4"/>
  <c r="AZ18" i="4"/>
  <c r="AU18" i="4"/>
  <c r="AP18" i="4"/>
  <c r="CS18" i="4" s="1"/>
  <c r="AG18" i="4"/>
  <c r="AF18" i="4"/>
  <c r="DQ17" i="4"/>
  <c r="DP17" i="4"/>
  <c r="DO17" i="4"/>
  <c r="DN17" i="4"/>
  <c r="DL17" i="4"/>
  <c r="DK17" i="4"/>
  <c r="DJ17" i="4"/>
  <c r="DI17" i="4"/>
  <c r="DH17" i="4"/>
  <c r="DG17" i="4"/>
  <c r="DF17" i="4"/>
  <c r="DE17" i="4"/>
  <c r="DD17" i="4"/>
  <c r="DB17" i="4"/>
  <c r="DA17" i="4"/>
  <c r="CZ17" i="4"/>
  <c r="CY17" i="4"/>
  <c r="CX17" i="4"/>
  <c r="CW17" i="4"/>
  <c r="CV17" i="4"/>
  <c r="CU17" i="4"/>
  <c r="CT17" i="4"/>
  <c r="CS17" i="4"/>
  <c r="CR17" i="4"/>
  <c r="CQ17" i="4"/>
  <c r="CP17" i="4"/>
  <c r="CO17" i="4"/>
  <c r="CN17" i="4"/>
  <c r="CI17" i="4"/>
  <c r="CD17" i="4"/>
  <c r="BY17" i="4"/>
  <c r="DM17" i="4" s="1"/>
  <c r="BT17" i="4"/>
  <c r="BK17" i="4"/>
  <c r="DC17" i="4" s="1"/>
  <c r="BJ17" i="4"/>
  <c r="BE17" i="4"/>
  <c r="AZ17" i="4"/>
  <c r="AU17" i="4"/>
  <c r="AP17" i="4"/>
  <c r="AG17" i="4"/>
  <c r="AF17" i="4"/>
  <c r="DQ16" i="4"/>
  <c r="DP16" i="4"/>
  <c r="DO16" i="4"/>
  <c r="DO15" i="4" s="1"/>
  <c r="DN16" i="4"/>
  <c r="DN15" i="4" s="1"/>
  <c r="DL16" i="4"/>
  <c r="DK16" i="4"/>
  <c r="DK15" i="4" s="1"/>
  <c r="DK10" i="4" s="1"/>
  <c r="DJ16" i="4"/>
  <c r="DJ15" i="4" s="1"/>
  <c r="DI16" i="4"/>
  <c r="DG16" i="4"/>
  <c r="DG15" i="4" s="1"/>
  <c r="DG10" i="4" s="1"/>
  <c r="DF16" i="4"/>
  <c r="DF15" i="4" s="1"/>
  <c r="DE16" i="4"/>
  <c r="DD16" i="4"/>
  <c r="DB16" i="4"/>
  <c r="DB15" i="4" s="1"/>
  <c r="DA16" i="4"/>
  <c r="CZ16" i="4"/>
  <c r="CY16" i="4"/>
  <c r="CY15" i="4" s="1"/>
  <c r="CX16" i="4"/>
  <c r="CX15" i="4" s="1"/>
  <c r="CW16" i="4"/>
  <c r="CV16" i="4"/>
  <c r="CU16" i="4"/>
  <c r="CU15" i="4" s="1"/>
  <c r="CT16" i="4"/>
  <c r="CT15" i="4" s="1"/>
  <c r="CR16" i="4"/>
  <c r="CQ16" i="4"/>
  <c r="CQ15" i="4" s="1"/>
  <c r="CP16" i="4"/>
  <c r="CP15" i="4" s="1"/>
  <c r="CO16" i="4"/>
  <c r="CN16" i="4"/>
  <c r="CI16" i="4"/>
  <c r="CI15" i="4" s="1"/>
  <c r="CD16" i="4"/>
  <c r="CD15" i="4" s="1"/>
  <c r="BY16" i="4"/>
  <c r="DM16" i="4" s="1"/>
  <c r="DM15" i="4" s="1"/>
  <c r="BT16" i="4"/>
  <c r="DH16" i="4" s="1"/>
  <c r="DH15" i="4" s="1"/>
  <c r="BK16" i="4"/>
  <c r="DC16" i="4" s="1"/>
  <c r="DC15" i="4" s="1"/>
  <c r="BJ16" i="4"/>
  <c r="BJ15" i="4" s="1"/>
  <c r="BE16" i="4"/>
  <c r="AZ16" i="4"/>
  <c r="AU16" i="4"/>
  <c r="AU15" i="4" s="1"/>
  <c r="AP16" i="4"/>
  <c r="AG16" i="4"/>
  <c r="AF16" i="4"/>
  <c r="DQ15" i="4"/>
  <c r="DP15" i="4"/>
  <c r="DL15" i="4"/>
  <c r="DL10" i="4" s="1"/>
  <c r="DI15" i="4"/>
  <c r="DE15" i="4"/>
  <c r="DD15" i="4"/>
  <c r="DA15" i="4"/>
  <c r="CZ15" i="4"/>
  <c r="CW15" i="4"/>
  <c r="CV15" i="4"/>
  <c r="CV10" i="4" s="1"/>
  <c r="CR15" i="4"/>
  <c r="CO15" i="4"/>
  <c r="CN15" i="4"/>
  <c r="CM15" i="4"/>
  <c r="CL15" i="4"/>
  <c r="CK15" i="4"/>
  <c r="CJ15" i="4"/>
  <c r="CH15" i="4"/>
  <c r="CG15" i="4"/>
  <c r="CF15" i="4"/>
  <c r="CE15" i="4"/>
  <c r="CC15" i="4"/>
  <c r="CB15" i="4"/>
  <c r="CB10" i="4" s="1"/>
  <c r="CA15" i="4"/>
  <c r="BZ15" i="4"/>
  <c r="BY15" i="4"/>
  <c r="BX15" i="4"/>
  <c r="BX10" i="4" s="1"/>
  <c r="BW15" i="4"/>
  <c r="BV15" i="4"/>
  <c r="BU15" i="4"/>
  <c r="BT15" i="4"/>
  <c r="BS15" i="4"/>
  <c r="BR15" i="4"/>
  <c r="BQ15" i="4"/>
  <c r="BP15" i="4"/>
  <c r="BP10" i="4" s="1"/>
  <c r="BO15" i="4"/>
  <c r="BN15" i="4"/>
  <c r="BM15" i="4"/>
  <c r="BL15" i="4"/>
  <c r="BL10" i="4" s="1"/>
  <c r="BI15" i="4"/>
  <c r="BH15" i="4"/>
  <c r="BG15" i="4"/>
  <c r="BF15" i="4"/>
  <c r="BE15" i="4"/>
  <c r="BD15" i="4"/>
  <c r="BC15" i="4"/>
  <c r="BB15" i="4"/>
  <c r="BA15" i="4"/>
  <c r="AZ15" i="4"/>
  <c r="AY15" i="4"/>
  <c r="AX15" i="4"/>
  <c r="AW15" i="4"/>
  <c r="AV15" i="4"/>
  <c r="AT15" i="4"/>
  <c r="AS15" i="4"/>
  <c r="AR15" i="4"/>
  <c r="AQ15" i="4"/>
  <c r="AO15" i="4"/>
  <c r="AN15" i="4"/>
  <c r="AM15" i="4"/>
  <c r="AL15" i="4"/>
  <c r="AK15" i="4"/>
  <c r="AJ15" i="4"/>
  <c r="AI15" i="4"/>
  <c r="AH15" i="4"/>
  <c r="AG15" i="4"/>
  <c r="AF15" i="4"/>
  <c r="DQ14" i="4"/>
  <c r="DP14" i="4"/>
  <c r="DO14" i="4"/>
  <c r="DN14" i="4"/>
  <c r="DL14" i="4"/>
  <c r="DK14" i="4"/>
  <c r="DJ14" i="4"/>
  <c r="DI14" i="4"/>
  <c r="DG14" i="4"/>
  <c r="DF14" i="4"/>
  <c r="DE14" i="4"/>
  <c r="DD14" i="4"/>
  <c r="DB14" i="4"/>
  <c r="DA14" i="4"/>
  <c r="CZ14" i="4"/>
  <c r="CY14" i="4"/>
  <c r="CW14" i="4"/>
  <c r="CV14" i="4"/>
  <c r="CU14" i="4"/>
  <c r="CT14" i="4"/>
  <c r="CR14" i="4"/>
  <c r="CQ14" i="4"/>
  <c r="CP14" i="4"/>
  <c r="CO14" i="4"/>
  <c r="CN14" i="4"/>
  <c r="CI14" i="4"/>
  <c r="CD14" i="4"/>
  <c r="BY14" i="4"/>
  <c r="DM14" i="4" s="1"/>
  <c r="BT14" i="4"/>
  <c r="DH14" i="4" s="1"/>
  <c r="BK14" i="4"/>
  <c r="DC14" i="4" s="1"/>
  <c r="BJ14" i="4"/>
  <c r="BE14" i="4"/>
  <c r="AZ14" i="4"/>
  <c r="AU14" i="4"/>
  <c r="CX14" i="4" s="1"/>
  <c r="AP14" i="4"/>
  <c r="CS14" i="4" s="1"/>
  <c r="AG14" i="4"/>
  <c r="AF14" i="4"/>
  <c r="DQ13" i="4"/>
  <c r="DP13" i="4"/>
  <c r="DO13" i="4"/>
  <c r="DN13" i="4"/>
  <c r="DM13" i="4"/>
  <c r="DL13" i="4"/>
  <c r="DK13" i="4"/>
  <c r="DJ13" i="4"/>
  <c r="DI13" i="4"/>
  <c r="DG13" i="4"/>
  <c r="DF13" i="4"/>
  <c r="DE13" i="4"/>
  <c r="DD13" i="4"/>
  <c r="DB13" i="4"/>
  <c r="DA13" i="4"/>
  <c r="CZ13" i="4"/>
  <c r="CY13" i="4"/>
  <c r="CX13" i="4"/>
  <c r="CW13" i="4"/>
  <c r="CV13" i="4"/>
  <c r="CU13" i="4"/>
  <c r="CT13" i="4"/>
  <c r="CS13" i="4"/>
  <c r="CR13" i="4"/>
  <c r="CQ13" i="4"/>
  <c r="CP13" i="4"/>
  <c r="CO13" i="4"/>
  <c r="CN13" i="4"/>
  <c r="CI13" i="4"/>
  <c r="CD13" i="4"/>
  <c r="BY13" i="4"/>
  <c r="BT13" i="4"/>
  <c r="DH13" i="4" s="1"/>
  <c r="BK13" i="4"/>
  <c r="DC13" i="4" s="1"/>
  <c r="BJ13" i="4"/>
  <c r="BE13" i="4"/>
  <c r="AZ13" i="4"/>
  <c r="AU13" i="4"/>
  <c r="AP13" i="4"/>
  <c r="AG13" i="4"/>
  <c r="AF13" i="4"/>
  <c r="DQ12" i="4"/>
  <c r="DP12" i="4"/>
  <c r="DO12" i="4"/>
  <c r="DO11" i="4" s="1"/>
  <c r="DO10" i="4" s="1"/>
  <c r="DN12" i="4"/>
  <c r="DN11" i="4" s="1"/>
  <c r="DN10" i="4" s="1"/>
  <c r="DL12" i="4"/>
  <c r="DK12" i="4"/>
  <c r="DK11" i="4" s="1"/>
  <c r="DJ12" i="4"/>
  <c r="DJ11" i="4" s="1"/>
  <c r="DJ10" i="4" s="1"/>
  <c r="DI12" i="4"/>
  <c r="DG12" i="4"/>
  <c r="DG11" i="4" s="1"/>
  <c r="DF12" i="4"/>
  <c r="DF11" i="4" s="1"/>
  <c r="DF10" i="4" s="1"/>
  <c r="DE12" i="4"/>
  <c r="DD12" i="4"/>
  <c r="DC12" i="4"/>
  <c r="DC11" i="4" s="1"/>
  <c r="DB12" i="4"/>
  <c r="DA12" i="4"/>
  <c r="CZ12" i="4"/>
  <c r="CY12" i="4"/>
  <c r="CY11" i="4" s="1"/>
  <c r="CX12" i="4"/>
  <c r="CW12" i="4"/>
  <c r="CV12" i="4"/>
  <c r="CU12" i="4"/>
  <c r="CU11" i="4" s="1"/>
  <c r="CT12" i="4"/>
  <c r="CT11" i="4" s="1"/>
  <c r="CT10" i="4" s="1"/>
  <c r="CR12" i="4"/>
  <c r="CQ12" i="4"/>
  <c r="CQ11" i="4" s="1"/>
  <c r="CP12" i="4"/>
  <c r="CP11" i="4" s="1"/>
  <c r="CP10" i="4" s="1"/>
  <c r="CO12" i="4"/>
  <c r="CN12" i="4"/>
  <c r="CN11" i="4" s="1"/>
  <c r="CN10" i="4" s="1"/>
  <c r="CI12" i="4"/>
  <c r="CI11" i="4" s="1"/>
  <c r="CD12" i="4"/>
  <c r="BY12" i="4"/>
  <c r="DM12" i="4" s="1"/>
  <c r="BT12" i="4"/>
  <c r="DH12" i="4" s="1"/>
  <c r="DH11" i="4" s="1"/>
  <c r="DH10" i="4" s="1"/>
  <c r="BK12" i="4"/>
  <c r="BK11" i="4" s="1"/>
  <c r="BJ12" i="4"/>
  <c r="BE12" i="4"/>
  <c r="AZ12" i="4"/>
  <c r="AZ11" i="4" s="1"/>
  <c r="AZ10" i="4" s="1"/>
  <c r="AU12" i="4"/>
  <c r="AU11" i="4" s="1"/>
  <c r="AP12" i="4"/>
  <c r="CS12" i="4" s="1"/>
  <c r="AG12" i="4"/>
  <c r="AF12" i="4"/>
  <c r="DQ11" i="4"/>
  <c r="DQ10" i="4" s="1"/>
  <c r="DP11" i="4"/>
  <c r="DP10" i="4" s="1"/>
  <c r="DM11" i="4"/>
  <c r="DL11" i="4"/>
  <c r="DI11" i="4"/>
  <c r="DE11" i="4"/>
  <c r="DD11" i="4"/>
  <c r="DD10" i="4" s="1"/>
  <c r="DB11" i="4"/>
  <c r="DB10" i="4" s="1"/>
  <c r="DA11" i="4"/>
  <c r="CZ11" i="4"/>
  <c r="CZ10" i="4" s="1"/>
  <c r="CX11" i="4"/>
  <c r="CW11" i="4"/>
  <c r="CV11" i="4"/>
  <c r="CS11" i="4"/>
  <c r="CR11" i="4"/>
  <c r="CR10" i="4" s="1"/>
  <c r="CO11" i="4"/>
  <c r="CM11" i="4"/>
  <c r="CL11" i="4"/>
  <c r="CK11" i="4"/>
  <c r="CJ11" i="4"/>
  <c r="CJ10" i="4" s="1"/>
  <c r="CH11" i="4"/>
  <c r="CH10" i="4" s="1"/>
  <c r="CG11" i="4"/>
  <c r="CF11" i="4"/>
  <c r="CE11" i="4"/>
  <c r="CD11" i="4"/>
  <c r="CD10" i="4" s="1"/>
  <c r="CC11" i="4"/>
  <c r="CB11" i="4"/>
  <c r="CA11" i="4"/>
  <c r="BZ11" i="4"/>
  <c r="BZ10" i="4" s="1"/>
  <c r="BY11" i="4"/>
  <c r="BX11" i="4"/>
  <c r="BW11" i="4"/>
  <c r="BV11" i="4"/>
  <c r="BV10" i="4" s="1"/>
  <c r="BU11" i="4"/>
  <c r="BS11" i="4"/>
  <c r="BR11" i="4"/>
  <c r="BR10" i="4" s="1"/>
  <c r="BQ11" i="4"/>
  <c r="BP11" i="4"/>
  <c r="BO11" i="4"/>
  <c r="BN11" i="4"/>
  <c r="BN10" i="4" s="1"/>
  <c r="BM11" i="4"/>
  <c r="BL11" i="4"/>
  <c r="BJ11" i="4"/>
  <c r="BI11" i="4"/>
  <c r="BH11" i="4"/>
  <c r="BG11" i="4"/>
  <c r="BF11" i="4"/>
  <c r="BE11" i="4"/>
  <c r="BD11" i="4"/>
  <c r="BC11" i="4"/>
  <c r="BB11" i="4"/>
  <c r="BA11" i="4"/>
  <c r="AY11" i="4"/>
  <c r="AX11" i="4"/>
  <c r="AW11" i="4"/>
  <c r="AV11" i="4"/>
  <c r="AT11" i="4"/>
  <c r="AS11" i="4"/>
  <c r="AR11" i="4"/>
  <c r="AR10" i="4" s="1"/>
  <c r="AQ11" i="4"/>
  <c r="AP11" i="4"/>
  <c r="AO11" i="4"/>
  <c r="AN11" i="4"/>
  <c r="AN10" i="4" s="1"/>
  <c r="AM11" i="4"/>
  <c r="AL11" i="4"/>
  <c r="AK11" i="4"/>
  <c r="AJ11" i="4"/>
  <c r="AJ10" i="4" s="1"/>
  <c r="AI11" i="4"/>
  <c r="AH11" i="4"/>
  <c r="AG11" i="4"/>
  <c r="AF11" i="4"/>
  <c r="AF10" i="4" s="1"/>
  <c r="DM10" i="4"/>
  <c r="DI10" i="4"/>
  <c r="DE10" i="4"/>
  <c r="DC10" i="4"/>
  <c r="DA10" i="4"/>
  <c r="CY10" i="4"/>
  <c r="CX10" i="4"/>
  <c r="CW10" i="4"/>
  <c r="CU10" i="4"/>
  <c r="CQ10" i="4"/>
  <c r="CO10" i="4"/>
  <c r="CM10" i="4"/>
  <c r="CL10" i="4"/>
  <c r="CK10" i="4"/>
  <c r="CI10" i="4"/>
  <c r="CG10" i="4"/>
  <c r="CF10" i="4"/>
  <c r="CE10" i="4"/>
  <c r="CC10" i="4"/>
  <c r="CA10" i="4"/>
  <c r="BY10" i="4"/>
  <c r="BW10" i="4"/>
  <c r="BU10" i="4"/>
  <c r="BS10" i="4"/>
  <c r="BQ10" i="4"/>
  <c r="BO10" i="4"/>
  <c r="BM10" i="4"/>
  <c r="BJ10" i="4"/>
  <c r="BI10" i="4"/>
  <c r="BH10" i="4"/>
  <c r="BG10" i="4"/>
  <c r="BF10" i="4"/>
  <c r="BE10" i="4"/>
  <c r="BD10" i="4"/>
  <c r="BC10" i="4"/>
  <c r="BB10" i="4"/>
  <c r="BA10" i="4"/>
  <c r="AY10" i="4"/>
  <c r="AX10" i="4"/>
  <c r="AW10" i="4"/>
  <c r="AV10" i="4"/>
  <c r="AU10" i="4"/>
  <c r="AT10" i="4"/>
  <c r="AS10" i="4"/>
  <c r="AQ10" i="4"/>
  <c r="AO10" i="4"/>
  <c r="AM10" i="4"/>
  <c r="AL10" i="4"/>
  <c r="AK10" i="4"/>
  <c r="AI10" i="4"/>
  <c r="AH10" i="4"/>
  <c r="AG10" i="4"/>
  <c r="AJ27" i="4" l="1"/>
  <c r="AJ26" i="4"/>
  <c r="AR27" i="4"/>
  <c r="AR26" i="4"/>
  <c r="DF26" i="4"/>
  <c r="DF27" i="4"/>
  <c r="CV27" i="4"/>
  <c r="CV26" i="4"/>
  <c r="CP26" i="4"/>
  <c r="CP27" i="4"/>
  <c r="BV26" i="4"/>
  <c r="BV27" i="4"/>
  <c r="BZ26" i="4"/>
  <c r="BZ27" i="4"/>
  <c r="CD26" i="4"/>
  <c r="CD27" i="4"/>
  <c r="CH26" i="4"/>
  <c r="CH27" i="4"/>
  <c r="DN26" i="4"/>
  <c r="DN27" i="4"/>
  <c r="DK26" i="4"/>
  <c r="DK27" i="4"/>
  <c r="AN27" i="4"/>
  <c r="AN26" i="4"/>
  <c r="CR27" i="4"/>
  <c r="CR26" i="4"/>
  <c r="CT26" i="4"/>
  <c r="CT27" i="4"/>
  <c r="CZ27" i="4"/>
  <c r="CZ26" i="4"/>
  <c r="DP27" i="4"/>
  <c r="DP26" i="4"/>
  <c r="BN26" i="4"/>
  <c r="BN27" i="4"/>
  <c r="BR26" i="4"/>
  <c r="BR27" i="4"/>
  <c r="CJ27" i="4"/>
  <c r="CJ26" i="4"/>
  <c r="DB26" i="4"/>
  <c r="DB27" i="4"/>
  <c r="AZ27" i="4"/>
  <c r="AZ26" i="4"/>
  <c r="DH27" i="4"/>
  <c r="DH26" i="4"/>
  <c r="CN27" i="4"/>
  <c r="CN26" i="4"/>
  <c r="DJ26" i="4"/>
  <c r="DJ27" i="4"/>
  <c r="DO26" i="4"/>
  <c r="DO27" i="4"/>
  <c r="BL27" i="4"/>
  <c r="BL26" i="4"/>
  <c r="BP27" i="4"/>
  <c r="BP26" i="4"/>
  <c r="BX27" i="4"/>
  <c r="BX26" i="4"/>
  <c r="CB27" i="4"/>
  <c r="CB26" i="4"/>
  <c r="DL27" i="4"/>
  <c r="DL26" i="4"/>
  <c r="DG26" i="4"/>
  <c r="DG27" i="4"/>
  <c r="AF27" i="4"/>
  <c r="AF26" i="4"/>
  <c r="DD27" i="4"/>
  <c r="DD26" i="4"/>
  <c r="AK27" i="4"/>
  <c r="AK26" i="4"/>
  <c r="BA27" i="4"/>
  <c r="BA26" i="4"/>
  <c r="BU27" i="4"/>
  <c r="BU26" i="4"/>
  <c r="CK27" i="4"/>
  <c r="CK26" i="4"/>
  <c r="DE27" i="4"/>
  <c r="DE26" i="4"/>
  <c r="AL26" i="4"/>
  <c r="AL27" i="4"/>
  <c r="AX26" i="4"/>
  <c r="AX27" i="4"/>
  <c r="BJ26" i="4"/>
  <c r="BJ27" i="4"/>
  <c r="CL26" i="4"/>
  <c r="CL27" i="4"/>
  <c r="CX26" i="4"/>
  <c r="CX27" i="4"/>
  <c r="AM26" i="4"/>
  <c r="AM27" i="4"/>
  <c r="AU26" i="4"/>
  <c r="AU27" i="4"/>
  <c r="BC26" i="4"/>
  <c r="BC27" i="4"/>
  <c r="BS26" i="4"/>
  <c r="BS27" i="4"/>
  <c r="BW26" i="4"/>
  <c r="BW27" i="4"/>
  <c r="CE26" i="4"/>
  <c r="CE27" i="4"/>
  <c r="CM26" i="4"/>
  <c r="CM27" i="4"/>
  <c r="CQ26" i="4"/>
  <c r="CQ27" i="4"/>
  <c r="CU26" i="4"/>
  <c r="CU27" i="4"/>
  <c r="CY26" i="4"/>
  <c r="CY27" i="4"/>
  <c r="DC26" i="4"/>
  <c r="DC27" i="4"/>
  <c r="BT11" i="4"/>
  <c r="BT10" i="4" s="1"/>
  <c r="CS16" i="4"/>
  <c r="CS15" i="4" s="1"/>
  <c r="CS10" i="4" s="1"/>
  <c r="AP15" i="4"/>
  <c r="AP10" i="4" s="1"/>
  <c r="AO27" i="4"/>
  <c r="AO26" i="4"/>
  <c r="BE27" i="4"/>
  <c r="BE26" i="4"/>
  <c r="BQ27" i="4"/>
  <c r="BQ26" i="4"/>
  <c r="CG27" i="4"/>
  <c r="CG26" i="4"/>
  <c r="CW27" i="4"/>
  <c r="CW26" i="4"/>
  <c r="DM27" i="4"/>
  <c r="DM26" i="4"/>
  <c r="AH26" i="4"/>
  <c r="AH27" i="4"/>
  <c r="AT26" i="4"/>
  <c r="AT27" i="4"/>
  <c r="BF26" i="4"/>
  <c r="BF27" i="4"/>
  <c r="AI26" i="4"/>
  <c r="AI27" i="4"/>
  <c r="AQ26" i="4"/>
  <c r="AQ27" i="4"/>
  <c r="AY26" i="4"/>
  <c r="AY27" i="4"/>
  <c r="BG26" i="4"/>
  <c r="BG27" i="4"/>
  <c r="BO26" i="4"/>
  <c r="BO27" i="4"/>
  <c r="CA26" i="4"/>
  <c r="CA27" i="4"/>
  <c r="CI26" i="4"/>
  <c r="CI27" i="4"/>
  <c r="AV27" i="4"/>
  <c r="AV26" i="4"/>
  <c r="BD27" i="4"/>
  <c r="BD26" i="4"/>
  <c r="BH27" i="4"/>
  <c r="BH26" i="4"/>
  <c r="CF27" i="4"/>
  <c r="CF26" i="4"/>
  <c r="DQ27" i="4"/>
  <c r="DQ26" i="4"/>
  <c r="AG27" i="4"/>
  <c r="AG26" i="4"/>
  <c r="AW27" i="4"/>
  <c r="AW26" i="4"/>
  <c r="BM27" i="4"/>
  <c r="BM26" i="4"/>
  <c r="CC27" i="4"/>
  <c r="CC26" i="4"/>
  <c r="DA27" i="4"/>
  <c r="DA26" i="4"/>
  <c r="AS27" i="4"/>
  <c r="AS26" i="4"/>
  <c r="BI27" i="4"/>
  <c r="BI26" i="4"/>
  <c r="BY27" i="4"/>
  <c r="BY26" i="4"/>
  <c r="CO27" i="4"/>
  <c r="CO26" i="4"/>
  <c r="DI27" i="4"/>
  <c r="DI26" i="4"/>
  <c r="BB26" i="4"/>
  <c r="BB27" i="4"/>
  <c r="BK15" i="4"/>
  <c r="BK10" i="4" s="1"/>
  <c r="BK26" i="4" l="1"/>
  <c r="BK27" i="4"/>
  <c r="CS27" i="4"/>
  <c r="CS26" i="4"/>
  <c r="BT27" i="4"/>
  <c r="BT26" i="4"/>
  <c r="AP26" i="4"/>
  <c r="AP27" i="4"/>
  <c r="DQ66" i="3" l="1"/>
  <c r="DP66" i="3"/>
  <c r="DO66" i="3"/>
  <c r="DN66" i="3"/>
  <c r="DL66" i="3"/>
  <c r="DK66" i="3"/>
  <c r="DJ66" i="3"/>
  <c r="DI66" i="3"/>
  <c r="DG66" i="3"/>
  <c r="DF66" i="3"/>
  <c r="DE66" i="3"/>
  <c r="DD66" i="3"/>
  <c r="DB66" i="3"/>
  <c r="DA66" i="3"/>
  <c r="CZ66" i="3"/>
  <c r="CY66" i="3"/>
  <c r="CW66" i="3"/>
  <c r="CV66" i="3"/>
  <c r="CU66" i="3"/>
  <c r="CT66" i="3"/>
  <c r="CS66" i="3"/>
  <c r="CR66" i="3"/>
  <c r="CQ66" i="3"/>
  <c r="CP66" i="3"/>
  <c r="CO66" i="3"/>
  <c r="CI66" i="3"/>
  <c r="CD66" i="3"/>
  <c r="BY66" i="3"/>
  <c r="DM66" i="3" s="1"/>
  <c r="BT66" i="3"/>
  <c r="DH66" i="3" s="1"/>
  <c r="BK66" i="3"/>
  <c r="DC66" i="3" s="1"/>
  <c r="BJ66" i="3"/>
  <c r="BE66" i="3"/>
  <c r="AZ66" i="3"/>
  <c r="AU66" i="3"/>
  <c r="CX66" i="3" s="1"/>
  <c r="AP66" i="3"/>
  <c r="AG66" i="3"/>
  <c r="CN66" i="3" s="1"/>
  <c r="AF66" i="3"/>
  <c r="DQ65" i="3"/>
  <c r="DP65" i="3"/>
  <c r="DO65" i="3"/>
  <c r="DN65" i="3"/>
  <c r="DL65" i="3"/>
  <c r="DK65" i="3"/>
  <c r="DJ65" i="3"/>
  <c r="DI65" i="3"/>
  <c r="DG65" i="3"/>
  <c r="DF65" i="3"/>
  <c r="DE65" i="3"/>
  <c r="DD65" i="3"/>
  <c r="DB65" i="3"/>
  <c r="DA65" i="3"/>
  <c r="CZ65" i="3"/>
  <c r="CY65" i="3"/>
  <c r="CW65" i="3"/>
  <c r="CV65" i="3"/>
  <c r="CU65" i="3"/>
  <c r="CT65" i="3"/>
  <c r="CR65" i="3"/>
  <c r="CQ65" i="3"/>
  <c r="CP65" i="3"/>
  <c r="CO65" i="3"/>
  <c r="CI65" i="3"/>
  <c r="CD65" i="3"/>
  <c r="BY65" i="3"/>
  <c r="DM65" i="3" s="1"/>
  <c r="BT65" i="3"/>
  <c r="DH65" i="3" s="1"/>
  <c r="BK65" i="3"/>
  <c r="DC65" i="3" s="1"/>
  <c r="BJ65" i="3"/>
  <c r="BE65" i="3"/>
  <c r="AZ65" i="3"/>
  <c r="AU65" i="3"/>
  <c r="CX65" i="3" s="1"/>
  <c r="AP65" i="3"/>
  <c r="CS65" i="3" s="1"/>
  <c r="AG65" i="3"/>
  <c r="CN65" i="3" s="1"/>
  <c r="AF65" i="3"/>
  <c r="DQ64" i="3"/>
  <c r="DP64" i="3"/>
  <c r="DO64" i="3"/>
  <c r="DN64" i="3"/>
  <c r="DL64" i="3"/>
  <c r="DK64" i="3"/>
  <c r="DJ64" i="3"/>
  <c r="DI64" i="3"/>
  <c r="DG64" i="3"/>
  <c r="DF64" i="3"/>
  <c r="DE64" i="3"/>
  <c r="DD64" i="3"/>
  <c r="DB64" i="3"/>
  <c r="DA64" i="3"/>
  <c r="CZ64" i="3"/>
  <c r="CY64" i="3"/>
  <c r="CW64" i="3"/>
  <c r="CV64" i="3"/>
  <c r="CU64" i="3"/>
  <c r="CT64" i="3"/>
  <c r="CS64" i="3"/>
  <c r="CR64" i="3"/>
  <c r="CQ64" i="3"/>
  <c r="CP64" i="3"/>
  <c r="CO64" i="3"/>
  <c r="CI64" i="3"/>
  <c r="CD64" i="3"/>
  <c r="BY64" i="3"/>
  <c r="DM64" i="3" s="1"/>
  <c r="BT64" i="3"/>
  <c r="DH64" i="3" s="1"/>
  <c r="BK64" i="3"/>
  <c r="DC64" i="3" s="1"/>
  <c r="BJ64" i="3"/>
  <c r="BE64" i="3"/>
  <c r="AZ64" i="3"/>
  <c r="AU64" i="3"/>
  <c r="CX64" i="3" s="1"/>
  <c r="AP64" i="3"/>
  <c r="AG64" i="3"/>
  <c r="CN64" i="3" s="1"/>
  <c r="AF64" i="3"/>
  <c r="DQ63" i="3"/>
  <c r="DP63" i="3"/>
  <c r="DO63" i="3"/>
  <c r="DN63" i="3"/>
  <c r="DL63" i="3"/>
  <c r="DK63" i="3"/>
  <c r="DJ63" i="3"/>
  <c r="DI63" i="3"/>
  <c r="DG63" i="3"/>
  <c r="DF63" i="3"/>
  <c r="DE63" i="3"/>
  <c r="DD63" i="3"/>
  <c r="DB63" i="3"/>
  <c r="DA63" i="3"/>
  <c r="CZ63" i="3"/>
  <c r="CY63" i="3"/>
  <c r="CW63" i="3"/>
  <c r="CV63" i="3"/>
  <c r="CU63" i="3"/>
  <c r="CT63" i="3"/>
  <c r="CR63" i="3"/>
  <c r="CQ63" i="3"/>
  <c r="CP63" i="3"/>
  <c r="CO63" i="3"/>
  <c r="CI63" i="3"/>
  <c r="CD63" i="3"/>
  <c r="BY63" i="3"/>
  <c r="DM63" i="3" s="1"/>
  <c r="BT63" i="3"/>
  <c r="DH63" i="3" s="1"/>
  <c r="BK63" i="3"/>
  <c r="DC63" i="3" s="1"/>
  <c r="BJ63" i="3"/>
  <c r="BE63" i="3"/>
  <c r="AZ63" i="3"/>
  <c r="AU63" i="3"/>
  <c r="CX63" i="3" s="1"/>
  <c r="AP63" i="3"/>
  <c r="CS63" i="3" s="1"/>
  <c r="AG63" i="3"/>
  <c r="CN63" i="3" s="1"/>
  <c r="AF63" i="3"/>
  <c r="DQ62" i="3"/>
  <c r="DP62" i="3"/>
  <c r="DO62" i="3"/>
  <c r="DN62" i="3"/>
  <c r="DL62" i="3"/>
  <c r="DK62" i="3"/>
  <c r="DJ62" i="3"/>
  <c r="DI62" i="3"/>
  <c r="DG62" i="3"/>
  <c r="DF62" i="3"/>
  <c r="DE62" i="3"/>
  <c r="DD62" i="3"/>
  <c r="DB62" i="3"/>
  <c r="DA62" i="3"/>
  <c r="CZ62" i="3"/>
  <c r="CY62" i="3"/>
  <c r="CW62" i="3"/>
  <c r="CV62" i="3"/>
  <c r="CU62" i="3"/>
  <c r="CT62" i="3"/>
  <c r="CS62" i="3"/>
  <c r="CR62" i="3"/>
  <c r="CQ62" i="3"/>
  <c r="CP62" i="3"/>
  <c r="CO62" i="3"/>
  <c r="CI62" i="3"/>
  <c r="CD62" i="3"/>
  <c r="BY62" i="3"/>
  <c r="DM62" i="3" s="1"/>
  <c r="BT62" i="3"/>
  <c r="DH62" i="3" s="1"/>
  <c r="BK62" i="3"/>
  <c r="DC62" i="3" s="1"/>
  <c r="BJ62" i="3"/>
  <c r="BE62" i="3"/>
  <c r="AZ62" i="3"/>
  <c r="AU62" i="3"/>
  <c r="CX62" i="3" s="1"/>
  <c r="AP62" i="3"/>
  <c r="AG62" i="3"/>
  <c r="CN62" i="3" s="1"/>
  <c r="AF62" i="3"/>
  <c r="DQ61" i="3"/>
  <c r="DP61" i="3"/>
  <c r="DO61" i="3"/>
  <c r="DN61" i="3"/>
  <c r="DL61" i="3"/>
  <c r="DK61" i="3"/>
  <c r="DJ61" i="3"/>
  <c r="DI61" i="3"/>
  <c r="DG61" i="3"/>
  <c r="DF61" i="3"/>
  <c r="DE61" i="3"/>
  <c r="DD61" i="3"/>
  <c r="DB61" i="3"/>
  <c r="DA61" i="3"/>
  <c r="CZ61" i="3"/>
  <c r="CY61" i="3"/>
  <c r="CW61" i="3"/>
  <c r="CV61" i="3"/>
  <c r="CU61" i="3"/>
  <c r="CT61" i="3"/>
  <c r="CR61" i="3"/>
  <c r="CQ61" i="3"/>
  <c r="CP61" i="3"/>
  <c r="CO61" i="3"/>
  <c r="CI61" i="3"/>
  <c r="CD61" i="3"/>
  <c r="BY61" i="3"/>
  <c r="DM61" i="3" s="1"/>
  <c r="BT61" i="3"/>
  <c r="DH61" i="3" s="1"/>
  <c r="BK61" i="3"/>
  <c r="DC61" i="3" s="1"/>
  <c r="BJ61" i="3"/>
  <c r="BE61" i="3"/>
  <c r="AZ61" i="3"/>
  <c r="AU61" i="3"/>
  <c r="CX61" i="3" s="1"/>
  <c r="AP61" i="3"/>
  <c r="CS61" i="3" s="1"/>
  <c r="AG61" i="3"/>
  <c r="CN61" i="3" s="1"/>
  <c r="AF61" i="3"/>
  <c r="DQ60" i="3"/>
  <c r="DP60" i="3"/>
  <c r="DO60" i="3"/>
  <c r="DN60" i="3"/>
  <c r="DL60" i="3"/>
  <c r="DK60" i="3"/>
  <c r="DJ60" i="3"/>
  <c r="DI60" i="3"/>
  <c r="DG60" i="3"/>
  <c r="DF60" i="3"/>
  <c r="DE60" i="3"/>
  <c r="DD60" i="3"/>
  <c r="DB60" i="3"/>
  <c r="DA60" i="3"/>
  <c r="CZ60" i="3"/>
  <c r="CY60" i="3"/>
  <c r="CW60" i="3"/>
  <c r="CV60" i="3"/>
  <c r="CU60" i="3"/>
  <c r="CT60" i="3"/>
  <c r="CS60" i="3"/>
  <c r="CR60" i="3"/>
  <c r="CQ60" i="3"/>
  <c r="CP60" i="3"/>
  <c r="CO60" i="3"/>
  <c r="CI60" i="3"/>
  <c r="CD60" i="3"/>
  <c r="BY60" i="3"/>
  <c r="DM60" i="3" s="1"/>
  <c r="BT60" i="3"/>
  <c r="DH60" i="3" s="1"/>
  <c r="BK60" i="3"/>
  <c r="DC60" i="3" s="1"/>
  <c r="BJ60" i="3"/>
  <c r="BE60" i="3"/>
  <c r="AZ60" i="3"/>
  <c r="AU60" i="3"/>
  <c r="CX60" i="3" s="1"/>
  <c r="AP60" i="3"/>
  <c r="AG60" i="3"/>
  <c r="CN60" i="3" s="1"/>
  <c r="AF60" i="3"/>
  <c r="DQ59" i="3"/>
  <c r="DP59" i="3"/>
  <c r="DO59" i="3"/>
  <c r="DN59" i="3"/>
  <c r="DL59" i="3"/>
  <c r="DK59" i="3"/>
  <c r="DJ59" i="3"/>
  <c r="DI59" i="3"/>
  <c r="DG59" i="3"/>
  <c r="DF59" i="3"/>
  <c r="DE59" i="3"/>
  <c r="DD59" i="3"/>
  <c r="DB59" i="3"/>
  <c r="DA59" i="3"/>
  <c r="CZ59" i="3"/>
  <c r="CY59" i="3"/>
  <c r="CW59" i="3"/>
  <c r="CV59" i="3"/>
  <c r="CU59" i="3"/>
  <c r="CT59" i="3"/>
  <c r="CR59" i="3"/>
  <c r="CQ59" i="3"/>
  <c r="CP59" i="3"/>
  <c r="CO59" i="3"/>
  <c r="CI59" i="3"/>
  <c r="CD59" i="3"/>
  <c r="BY59" i="3"/>
  <c r="DM59" i="3" s="1"/>
  <c r="BT59" i="3"/>
  <c r="DH59" i="3" s="1"/>
  <c r="BK59" i="3"/>
  <c r="DC59" i="3" s="1"/>
  <c r="BJ59" i="3"/>
  <c r="BE59" i="3"/>
  <c r="AZ59" i="3"/>
  <c r="AU59" i="3"/>
  <c r="CX59" i="3" s="1"/>
  <c r="AP59" i="3"/>
  <c r="CS59" i="3" s="1"/>
  <c r="AG59" i="3"/>
  <c r="CN59" i="3" s="1"/>
  <c r="AF59" i="3"/>
  <c r="DQ58" i="3"/>
  <c r="DP58" i="3"/>
  <c r="DO58" i="3"/>
  <c r="DN58" i="3"/>
  <c r="DL58" i="3"/>
  <c r="DK58" i="3"/>
  <c r="DJ58" i="3"/>
  <c r="DI58" i="3"/>
  <c r="DH58" i="3"/>
  <c r="DG58" i="3"/>
  <c r="DF58" i="3"/>
  <c r="DE58" i="3"/>
  <c r="DD58" i="3"/>
  <c r="DB58" i="3"/>
  <c r="DA58" i="3"/>
  <c r="CZ58" i="3"/>
  <c r="CY58" i="3"/>
  <c r="CW58" i="3"/>
  <c r="CV58" i="3"/>
  <c r="CU58" i="3"/>
  <c r="CT58" i="3"/>
  <c r="CS58" i="3"/>
  <c r="CR58" i="3"/>
  <c r="CQ58" i="3"/>
  <c r="CP58" i="3"/>
  <c r="CO58" i="3"/>
  <c r="CI58" i="3"/>
  <c r="CD58" i="3"/>
  <c r="BY58" i="3"/>
  <c r="DM58" i="3" s="1"/>
  <c r="BT58" i="3"/>
  <c r="BK58" i="3"/>
  <c r="DC58" i="3" s="1"/>
  <c r="BJ58" i="3"/>
  <c r="BE58" i="3"/>
  <c r="AZ58" i="3"/>
  <c r="AU58" i="3"/>
  <c r="CX58" i="3" s="1"/>
  <c r="AP58" i="3"/>
  <c r="AG58" i="3"/>
  <c r="CN58" i="3" s="1"/>
  <c r="AF58" i="3"/>
  <c r="DQ57" i="3"/>
  <c r="DP57" i="3"/>
  <c r="DO57" i="3"/>
  <c r="DN57" i="3"/>
  <c r="DL57" i="3"/>
  <c r="DK57" i="3"/>
  <c r="DJ57" i="3"/>
  <c r="DI57" i="3"/>
  <c r="DG57" i="3"/>
  <c r="DF57" i="3"/>
  <c r="DE57" i="3"/>
  <c r="DD57" i="3"/>
  <c r="DB57" i="3"/>
  <c r="DA57" i="3"/>
  <c r="CZ57" i="3"/>
  <c r="CY57" i="3"/>
  <c r="CW57" i="3"/>
  <c r="CV57" i="3"/>
  <c r="CU57" i="3"/>
  <c r="CT57" i="3"/>
  <c r="CR57" i="3"/>
  <c r="CQ57" i="3"/>
  <c r="CP57" i="3"/>
  <c r="CO57" i="3"/>
  <c r="CI57" i="3"/>
  <c r="CD57" i="3"/>
  <c r="BY57" i="3"/>
  <c r="DM57" i="3" s="1"/>
  <c r="BT57" i="3"/>
  <c r="DH57" i="3" s="1"/>
  <c r="BK57" i="3"/>
  <c r="DC57" i="3" s="1"/>
  <c r="BJ57" i="3"/>
  <c r="BE57" i="3"/>
  <c r="AZ57" i="3"/>
  <c r="AU57" i="3"/>
  <c r="CX57" i="3" s="1"/>
  <c r="AP57" i="3"/>
  <c r="CS57" i="3" s="1"/>
  <c r="AG57" i="3"/>
  <c r="CN57" i="3" s="1"/>
  <c r="AF57" i="3"/>
  <c r="DQ56" i="3"/>
  <c r="DP56" i="3"/>
  <c r="DO56" i="3"/>
  <c r="DN56" i="3"/>
  <c r="DM56" i="3"/>
  <c r="DL56" i="3"/>
  <c r="DK56" i="3"/>
  <c r="DJ56" i="3"/>
  <c r="DI56" i="3"/>
  <c r="DG56" i="3"/>
  <c r="DF56" i="3"/>
  <c r="DE56" i="3"/>
  <c r="DD56" i="3"/>
  <c r="DC56" i="3"/>
  <c r="DB56" i="3"/>
  <c r="DA56" i="3"/>
  <c r="CZ56" i="3"/>
  <c r="CY56" i="3"/>
  <c r="CW56" i="3"/>
  <c r="CV56" i="3"/>
  <c r="CU56" i="3"/>
  <c r="CT56" i="3"/>
  <c r="CS56" i="3"/>
  <c r="CR56" i="3"/>
  <c r="CQ56" i="3"/>
  <c r="CP56" i="3"/>
  <c r="CO56" i="3"/>
  <c r="CN56" i="3"/>
  <c r="CI56" i="3"/>
  <c r="CD56" i="3"/>
  <c r="BY56" i="3"/>
  <c r="BT56" i="3"/>
  <c r="DH56" i="3" s="1"/>
  <c r="BK56" i="3"/>
  <c r="BJ56" i="3"/>
  <c r="BE56" i="3"/>
  <c r="AZ56" i="3"/>
  <c r="AU56" i="3"/>
  <c r="CX56" i="3" s="1"/>
  <c r="AP56" i="3"/>
  <c r="AG56" i="3"/>
  <c r="AF56" i="3"/>
  <c r="DQ55" i="3"/>
  <c r="DP55" i="3"/>
  <c r="DO55" i="3"/>
  <c r="DN55" i="3"/>
  <c r="DL55" i="3"/>
  <c r="DK55" i="3"/>
  <c r="DJ55" i="3"/>
  <c r="DI55" i="3"/>
  <c r="DG55" i="3"/>
  <c r="DF55" i="3"/>
  <c r="DE55" i="3"/>
  <c r="DD55" i="3"/>
  <c r="DC55" i="3"/>
  <c r="DB55" i="3"/>
  <c r="DA55" i="3"/>
  <c r="CZ55" i="3"/>
  <c r="CY55" i="3"/>
  <c r="CX55" i="3"/>
  <c r="CW55" i="3"/>
  <c r="CV55" i="3"/>
  <c r="CU55" i="3"/>
  <c r="CT55" i="3"/>
  <c r="CS55" i="3"/>
  <c r="CR55" i="3"/>
  <c r="CQ55" i="3"/>
  <c r="CP55" i="3"/>
  <c r="CO55" i="3"/>
  <c r="CI55" i="3"/>
  <c r="CD55" i="3"/>
  <c r="CD54" i="3" s="1"/>
  <c r="BY55" i="3"/>
  <c r="DM55" i="3" s="1"/>
  <c r="BT55" i="3"/>
  <c r="DH55" i="3" s="1"/>
  <c r="BK55" i="3"/>
  <c r="BJ55" i="3"/>
  <c r="BJ54" i="3" s="1"/>
  <c r="BE55" i="3"/>
  <c r="AZ55" i="3"/>
  <c r="AU55" i="3"/>
  <c r="AP55" i="3"/>
  <c r="AP54" i="3" s="1"/>
  <c r="AG55" i="3"/>
  <c r="CN55" i="3" s="1"/>
  <c r="AF55" i="3"/>
  <c r="DI54" i="3"/>
  <c r="DH54" i="3"/>
  <c r="DD54" i="3"/>
  <c r="DC54" i="3"/>
  <c r="DA54" i="3"/>
  <c r="CY54" i="3"/>
  <c r="CW54" i="3"/>
  <c r="CU54" i="3"/>
  <c r="CS54" i="3"/>
  <c r="CR54" i="3"/>
  <c r="CO54" i="3"/>
  <c r="CM54" i="3"/>
  <c r="CL54" i="3"/>
  <c r="CK54" i="3"/>
  <c r="CJ54" i="3"/>
  <c r="CI54" i="3"/>
  <c r="CH54" i="3"/>
  <c r="CG54" i="3"/>
  <c r="CF54" i="3"/>
  <c r="CE54" i="3"/>
  <c r="CC54" i="3"/>
  <c r="DQ54" i="3" s="1"/>
  <c r="CB54" i="3"/>
  <c r="DP54" i="3" s="1"/>
  <c r="CA54" i="3"/>
  <c r="DO54" i="3" s="1"/>
  <c r="BZ54" i="3"/>
  <c r="DN54" i="3" s="1"/>
  <c r="BX54" i="3"/>
  <c r="DL54" i="3" s="1"/>
  <c r="BW54" i="3"/>
  <c r="DK54" i="3" s="1"/>
  <c r="BV54" i="3"/>
  <c r="DJ54" i="3" s="1"/>
  <c r="BU54" i="3"/>
  <c r="BT54" i="3"/>
  <c r="BS54" i="3"/>
  <c r="DG54" i="3" s="1"/>
  <c r="BR54" i="3"/>
  <c r="BQ54" i="3"/>
  <c r="DF54" i="3" s="1"/>
  <c r="BP54" i="3"/>
  <c r="BO54" i="3"/>
  <c r="DE54" i="3" s="1"/>
  <c r="BN54" i="3"/>
  <c r="BM54" i="3"/>
  <c r="BL54" i="3"/>
  <c r="BK54" i="3"/>
  <c r="BI54" i="3"/>
  <c r="BH54" i="3"/>
  <c r="BG54" i="3"/>
  <c r="BF54" i="3"/>
  <c r="BE54" i="3"/>
  <c r="BD54" i="3"/>
  <c r="BC54" i="3"/>
  <c r="BB54" i="3"/>
  <c r="BA54" i="3"/>
  <c r="AZ54" i="3"/>
  <c r="AY54" i="3"/>
  <c r="DB54" i="3" s="1"/>
  <c r="AX54" i="3"/>
  <c r="AW54" i="3"/>
  <c r="CZ54" i="3" s="1"/>
  <c r="AV54" i="3"/>
  <c r="AU54" i="3"/>
  <c r="CX54" i="3" s="1"/>
  <c r="AT54" i="3"/>
  <c r="AS54" i="3"/>
  <c r="CV54" i="3" s="1"/>
  <c r="AR54" i="3"/>
  <c r="AQ54" i="3"/>
  <c r="CT54" i="3" s="1"/>
  <c r="AO54" i="3"/>
  <c r="AN54" i="3"/>
  <c r="AM54" i="3"/>
  <c r="CQ54" i="3" s="1"/>
  <c r="AL54" i="3"/>
  <c r="AK54" i="3"/>
  <c r="CP54" i="3" s="1"/>
  <c r="AJ54" i="3"/>
  <c r="AI54" i="3"/>
  <c r="AH54" i="3"/>
  <c r="AG54" i="3"/>
  <c r="CN54" i="3" s="1"/>
  <c r="AF54" i="3"/>
  <c r="DQ53" i="3"/>
  <c r="DP53" i="3"/>
  <c r="DO53" i="3"/>
  <c r="DN53" i="3"/>
  <c r="DL53" i="3"/>
  <c r="DK53" i="3"/>
  <c r="DJ53" i="3"/>
  <c r="DI53" i="3"/>
  <c r="DG53" i="3"/>
  <c r="DF53" i="3"/>
  <c r="DE53" i="3"/>
  <c r="DD53" i="3"/>
  <c r="DC53" i="3"/>
  <c r="DB53" i="3"/>
  <c r="DA53" i="3"/>
  <c r="CZ53" i="3"/>
  <c r="CY53" i="3"/>
  <c r="CX53" i="3"/>
  <c r="CW53" i="3"/>
  <c r="CV53" i="3"/>
  <c r="CU53" i="3"/>
  <c r="CT53" i="3"/>
  <c r="CS53" i="3"/>
  <c r="CR53" i="3"/>
  <c r="CQ53" i="3"/>
  <c r="CP53" i="3"/>
  <c r="CO53" i="3"/>
  <c r="CI53" i="3"/>
  <c r="CD53" i="3"/>
  <c r="BY53" i="3"/>
  <c r="DM53" i="3" s="1"/>
  <c r="BT53" i="3"/>
  <c r="DH53" i="3" s="1"/>
  <c r="BK53" i="3"/>
  <c r="BJ53" i="3"/>
  <c r="BE53" i="3"/>
  <c r="AZ53" i="3"/>
  <c r="AU53" i="3"/>
  <c r="AP53" i="3"/>
  <c r="AG53" i="3"/>
  <c r="CN53" i="3" s="1"/>
  <c r="AF53" i="3"/>
  <c r="DQ52" i="3"/>
  <c r="DP52" i="3"/>
  <c r="DO52" i="3"/>
  <c r="DN52" i="3"/>
  <c r="DL52" i="3"/>
  <c r="DK52" i="3"/>
  <c r="DJ52" i="3"/>
  <c r="DI52" i="3"/>
  <c r="DH52" i="3"/>
  <c r="DG52" i="3"/>
  <c r="DF52" i="3"/>
  <c r="DE52" i="3"/>
  <c r="DD52" i="3"/>
  <c r="DB52" i="3"/>
  <c r="DA52" i="3"/>
  <c r="CZ52" i="3"/>
  <c r="CY52" i="3"/>
  <c r="CW52" i="3"/>
  <c r="CV52" i="3"/>
  <c r="CU52" i="3"/>
  <c r="CT52" i="3"/>
  <c r="CS52" i="3"/>
  <c r="CR52" i="3"/>
  <c r="CQ52" i="3"/>
  <c r="CP52" i="3"/>
  <c r="CO52" i="3"/>
  <c r="CI52" i="3"/>
  <c r="CD52" i="3"/>
  <c r="BY52" i="3"/>
  <c r="DM52" i="3" s="1"/>
  <c r="BT52" i="3"/>
  <c r="BK52" i="3"/>
  <c r="DC52" i="3" s="1"/>
  <c r="BJ52" i="3"/>
  <c r="BE52" i="3"/>
  <c r="AZ52" i="3"/>
  <c r="AU52" i="3"/>
  <c r="CX52" i="3" s="1"/>
  <c r="AP52" i="3"/>
  <c r="AG52" i="3"/>
  <c r="CN52" i="3" s="1"/>
  <c r="AF52" i="3"/>
  <c r="DQ51" i="3"/>
  <c r="DP51" i="3"/>
  <c r="DO51" i="3"/>
  <c r="DN51" i="3"/>
  <c r="DL51" i="3"/>
  <c r="DK51" i="3"/>
  <c r="DJ51" i="3"/>
  <c r="DI51" i="3"/>
  <c r="DG51" i="3"/>
  <c r="DF51" i="3"/>
  <c r="DE51" i="3"/>
  <c r="DD51" i="3"/>
  <c r="DB51" i="3"/>
  <c r="DA51" i="3"/>
  <c r="CZ51" i="3"/>
  <c r="CY51" i="3"/>
  <c r="CX51" i="3"/>
  <c r="CW51" i="3"/>
  <c r="CV51" i="3"/>
  <c r="CU51" i="3"/>
  <c r="CT51" i="3"/>
  <c r="CR51" i="3"/>
  <c r="CQ51" i="3"/>
  <c r="CP51" i="3"/>
  <c r="CO51" i="3"/>
  <c r="CI51" i="3"/>
  <c r="CD51" i="3"/>
  <c r="BY51" i="3"/>
  <c r="DM51" i="3" s="1"/>
  <c r="BT51" i="3"/>
  <c r="DH51" i="3" s="1"/>
  <c r="BK51" i="3"/>
  <c r="DC51" i="3" s="1"/>
  <c r="BJ51" i="3"/>
  <c r="BE51" i="3"/>
  <c r="AZ51" i="3"/>
  <c r="AU51" i="3"/>
  <c r="AP51" i="3"/>
  <c r="CS51" i="3" s="1"/>
  <c r="AG51" i="3"/>
  <c r="CN51" i="3" s="1"/>
  <c r="AF51" i="3"/>
  <c r="DQ50" i="3"/>
  <c r="DP50" i="3"/>
  <c r="DO50" i="3"/>
  <c r="DN50" i="3"/>
  <c r="DM50" i="3"/>
  <c r="DL50" i="3"/>
  <c r="DK50" i="3"/>
  <c r="DJ50" i="3"/>
  <c r="DI50" i="3"/>
  <c r="DG50" i="3"/>
  <c r="DF50" i="3"/>
  <c r="DE50" i="3"/>
  <c r="DD50" i="3"/>
  <c r="DC50" i="3"/>
  <c r="DB50" i="3"/>
  <c r="DA50" i="3"/>
  <c r="CZ50" i="3"/>
  <c r="CY50" i="3"/>
  <c r="CW50" i="3"/>
  <c r="CV50" i="3"/>
  <c r="CU50" i="3"/>
  <c r="CT50" i="3"/>
  <c r="CS50" i="3"/>
  <c r="CR50" i="3"/>
  <c r="CQ50" i="3"/>
  <c r="CP50" i="3"/>
  <c r="CO50" i="3"/>
  <c r="CN50" i="3"/>
  <c r="CI50" i="3"/>
  <c r="CD50" i="3"/>
  <c r="BY50" i="3"/>
  <c r="BT50" i="3"/>
  <c r="DH50" i="3" s="1"/>
  <c r="BK50" i="3"/>
  <c r="BJ50" i="3"/>
  <c r="BE50" i="3"/>
  <c r="AZ50" i="3"/>
  <c r="AU50" i="3"/>
  <c r="CX50" i="3" s="1"/>
  <c r="AP50" i="3"/>
  <c r="AG50" i="3"/>
  <c r="AF50" i="3"/>
  <c r="DQ49" i="3"/>
  <c r="DP49" i="3"/>
  <c r="DO49" i="3"/>
  <c r="DN49" i="3"/>
  <c r="DM49" i="3"/>
  <c r="DL49" i="3"/>
  <c r="DK49" i="3"/>
  <c r="DJ49" i="3"/>
  <c r="DI49" i="3"/>
  <c r="DG49" i="3"/>
  <c r="DF49" i="3"/>
  <c r="DE49" i="3"/>
  <c r="DD49" i="3"/>
  <c r="DC49" i="3"/>
  <c r="DB49" i="3"/>
  <c r="DA49" i="3"/>
  <c r="CZ49" i="3"/>
  <c r="CY49" i="3"/>
  <c r="CW49" i="3"/>
  <c r="CV49" i="3"/>
  <c r="CU49" i="3"/>
  <c r="CT49" i="3"/>
  <c r="CR49" i="3"/>
  <c r="CQ49" i="3"/>
  <c r="CP49" i="3"/>
  <c r="CO49" i="3"/>
  <c r="CI49" i="3"/>
  <c r="CI48" i="3" s="1"/>
  <c r="CI47" i="3" s="1"/>
  <c r="CD49" i="3"/>
  <c r="CD48" i="3" s="1"/>
  <c r="CD47" i="3" s="1"/>
  <c r="BY49" i="3"/>
  <c r="BT49" i="3"/>
  <c r="DH49" i="3" s="1"/>
  <c r="BK49" i="3"/>
  <c r="BK48" i="3" s="1"/>
  <c r="BJ49" i="3"/>
  <c r="BJ48" i="3" s="1"/>
  <c r="BJ47" i="3" s="1"/>
  <c r="BE49" i="3"/>
  <c r="AZ49" i="3"/>
  <c r="AU49" i="3"/>
  <c r="CX49" i="3" s="1"/>
  <c r="AP49" i="3"/>
  <c r="CS49" i="3" s="1"/>
  <c r="AG49" i="3"/>
  <c r="CN49" i="3" s="1"/>
  <c r="AF49" i="3"/>
  <c r="DK48" i="3"/>
  <c r="DG48" i="3"/>
  <c r="DE48" i="3"/>
  <c r="CZ48" i="3"/>
  <c r="CV48" i="3"/>
  <c r="CT48" i="3"/>
  <c r="CR48" i="3"/>
  <c r="CN48" i="3"/>
  <c r="CM48" i="3"/>
  <c r="CL48" i="3"/>
  <c r="CK48" i="3"/>
  <c r="CK47" i="3" s="1"/>
  <c r="CJ48" i="3"/>
  <c r="CJ47" i="3" s="1"/>
  <c r="CH48" i="3"/>
  <c r="CG48" i="3"/>
  <c r="CG47" i="3" s="1"/>
  <c r="CF48" i="3"/>
  <c r="CF47" i="3" s="1"/>
  <c r="CE48" i="3"/>
  <c r="CC48" i="3"/>
  <c r="DQ48" i="3" s="1"/>
  <c r="CB48" i="3"/>
  <c r="CB47" i="3" s="1"/>
  <c r="DP47" i="3" s="1"/>
  <c r="CA48" i="3"/>
  <c r="DO48" i="3" s="1"/>
  <c r="BZ48" i="3"/>
  <c r="DN48" i="3" s="1"/>
  <c r="BY48" i="3"/>
  <c r="DM48" i="3" s="1"/>
  <c r="BX48" i="3"/>
  <c r="BX47" i="3" s="1"/>
  <c r="DL47" i="3" s="1"/>
  <c r="BW48" i="3"/>
  <c r="BV48" i="3"/>
  <c r="DJ48" i="3" s="1"/>
  <c r="BU48" i="3"/>
  <c r="DI48" i="3" s="1"/>
  <c r="BT48" i="3"/>
  <c r="DH48" i="3" s="1"/>
  <c r="BS48" i="3"/>
  <c r="BR48" i="3"/>
  <c r="BQ48" i="3"/>
  <c r="DF48" i="3" s="1"/>
  <c r="BP48" i="3"/>
  <c r="BP47" i="3" s="1"/>
  <c r="BO48" i="3"/>
  <c r="BN48" i="3"/>
  <c r="BM48" i="3"/>
  <c r="CO48" i="3" s="1"/>
  <c r="BL48" i="3"/>
  <c r="BL47" i="3" s="1"/>
  <c r="BI48" i="3"/>
  <c r="BI47" i="3" s="1"/>
  <c r="BH48" i="3"/>
  <c r="BH47" i="3" s="1"/>
  <c r="BG48" i="3"/>
  <c r="BF48" i="3"/>
  <c r="BE48" i="3"/>
  <c r="BE47" i="3" s="1"/>
  <c r="BD48" i="3"/>
  <c r="BD47" i="3" s="1"/>
  <c r="BC48" i="3"/>
  <c r="BB48" i="3"/>
  <c r="BA48" i="3"/>
  <c r="BA47" i="3" s="1"/>
  <c r="AZ48" i="3"/>
  <c r="AZ47" i="3" s="1"/>
  <c r="AY48" i="3"/>
  <c r="DB48" i="3" s="1"/>
  <c r="AX48" i="3"/>
  <c r="DA48" i="3" s="1"/>
  <c r="AW48" i="3"/>
  <c r="AW47" i="3" s="1"/>
  <c r="CZ47" i="3" s="1"/>
  <c r="AV48" i="3"/>
  <c r="AV47" i="3" s="1"/>
  <c r="CY47" i="3" s="1"/>
  <c r="AT48" i="3"/>
  <c r="CW48" i="3" s="1"/>
  <c r="AS48" i="3"/>
  <c r="AS47" i="3" s="1"/>
  <c r="CV47" i="3" s="1"/>
  <c r="AR48" i="3"/>
  <c r="AR47" i="3" s="1"/>
  <c r="CU47" i="3" s="1"/>
  <c r="AQ48" i="3"/>
  <c r="AO48" i="3"/>
  <c r="AO47" i="3" s="1"/>
  <c r="CR47" i="3" s="1"/>
  <c r="AN48" i="3"/>
  <c r="AN47" i="3" s="1"/>
  <c r="AM48" i="3"/>
  <c r="CQ48" i="3" s="1"/>
  <c r="AL48" i="3"/>
  <c r="AK48" i="3"/>
  <c r="CP48" i="3" s="1"/>
  <c r="AJ48" i="3"/>
  <c r="AJ47" i="3" s="1"/>
  <c r="AI48" i="3"/>
  <c r="AH48" i="3"/>
  <c r="AG48" i="3"/>
  <c r="AG47" i="3" s="1"/>
  <c r="CN47" i="3" s="1"/>
  <c r="AF48" i="3"/>
  <c r="AF47" i="3" s="1"/>
  <c r="DB47" i="3"/>
  <c r="CT47" i="3"/>
  <c r="CM47" i="3"/>
  <c r="CL47" i="3"/>
  <c r="CH47" i="3"/>
  <c r="CE47" i="3"/>
  <c r="CA47" i="3"/>
  <c r="DO47" i="3" s="1"/>
  <c r="BZ47" i="3"/>
  <c r="DN47" i="3" s="1"/>
  <c r="BW47" i="3"/>
  <c r="DK47" i="3" s="1"/>
  <c r="BV47" i="3"/>
  <c r="DJ47" i="3" s="1"/>
  <c r="BS47" i="3"/>
  <c r="DG47" i="3" s="1"/>
  <c r="BR47" i="3"/>
  <c r="BO47" i="3"/>
  <c r="DE47" i="3" s="1"/>
  <c r="BN47" i="3"/>
  <c r="BG47" i="3"/>
  <c r="BF47" i="3"/>
  <c r="BC47" i="3"/>
  <c r="BB47" i="3"/>
  <c r="AY47" i="3"/>
  <c r="AX47" i="3"/>
  <c r="DA47" i="3" s="1"/>
  <c r="AT47" i="3"/>
  <c r="CW47" i="3" s="1"/>
  <c r="AQ47" i="3"/>
  <c r="AM47" i="3"/>
  <c r="CQ47" i="3" s="1"/>
  <c r="AL47" i="3"/>
  <c r="AI47" i="3"/>
  <c r="AH47" i="3"/>
  <c r="DQ46" i="3"/>
  <c r="DQ45" i="3" s="1"/>
  <c r="DQ44" i="3" s="1"/>
  <c r="DP46" i="3"/>
  <c r="DP45" i="3" s="1"/>
  <c r="DP44" i="3" s="1"/>
  <c r="DO46" i="3"/>
  <c r="DN46" i="3"/>
  <c r="DL46" i="3"/>
  <c r="DL45" i="3" s="1"/>
  <c r="DL44" i="3" s="1"/>
  <c r="DK46" i="3"/>
  <c r="DJ46" i="3"/>
  <c r="DI46" i="3"/>
  <c r="DI45" i="3" s="1"/>
  <c r="DI44" i="3" s="1"/>
  <c r="DG46" i="3"/>
  <c r="DF46" i="3"/>
  <c r="DE46" i="3"/>
  <c r="DE45" i="3" s="1"/>
  <c r="DE44" i="3" s="1"/>
  <c r="DD46" i="3"/>
  <c r="DD45" i="3" s="1"/>
  <c r="DD44" i="3" s="1"/>
  <c r="DB46" i="3"/>
  <c r="DA46" i="3"/>
  <c r="DA45" i="3" s="1"/>
  <c r="DA44" i="3" s="1"/>
  <c r="CZ46" i="3"/>
  <c r="CZ45" i="3" s="1"/>
  <c r="CZ44" i="3" s="1"/>
  <c r="CY46" i="3"/>
  <c r="CX46" i="3"/>
  <c r="CW46" i="3"/>
  <c r="CW45" i="3" s="1"/>
  <c r="CW44" i="3" s="1"/>
  <c r="CV46" i="3"/>
  <c r="CV45" i="3" s="1"/>
  <c r="CV44" i="3" s="1"/>
  <c r="CU46" i="3"/>
  <c r="CT46" i="3"/>
  <c r="CR46" i="3"/>
  <c r="CR45" i="3" s="1"/>
  <c r="CR44" i="3" s="1"/>
  <c r="CQ46" i="3"/>
  <c r="CP46" i="3"/>
  <c r="CO46" i="3"/>
  <c r="CO45" i="3" s="1"/>
  <c r="CO44" i="3" s="1"/>
  <c r="CN46" i="3"/>
  <c r="CN45" i="3" s="1"/>
  <c r="CN44" i="3" s="1"/>
  <c r="CI46" i="3"/>
  <c r="CD46" i="3"/>
  <c r="BY46" i="3"/>
  <c r="DM46" i="3" s="1"/>
  <c r="DM45" i="3" s="1"/>
  <c r="DM44" i="3" s="1"/>
  <c r="BT46" i="3"/>
  <c r="BT45" i="3" s="1"/>
  <c r="BT44" i="3" s="1"/>
  <c r="BK46" i="3"/>
  <c r="DC46" i="3" s="1"/>
  <c r="DC45" i="3" s="1"/>
  <c r="DC44" i="3" s="1"/>
  <c r="BJ46" i="3"/>
  <c r="BE46" i="3"/>
  <c r="BE45" i="3" s="1"/>
  <c r="BE44" i="3" s="1"/>
  <c r="AZ46" i="3"/>
  <c r="AZ45" i="3" s="1"/>
  <c r="AZ44" i="3" s="1"/>
  <c r="AU46" i="3"/>
  <c r="AP46" i="3"/>
  <c r="CS46" i="3" s="1"/>
  <c r="CS45" i="3" s="1"/>
  <c r="CS44" i="3" s="1"/>
  <c r="AG46" i="3"/>
  <c r="AG45" i="3" s="1"/>
  <c r="AG44" i="3" s="1"/>
  <c r="AF46" i="3"/>
  <c r="AF45" i="3" s="1"/>
  <c r="AF44" i="3" s="1"/>
  <c r="DO45" i="3"/>
  <c r="DN45" i="3"/>
  <c r="DN44" i="3" s="1"/>
  <c r="DK45" i="3"/>
  <c r="DJ45" i="3"/>
  <c r="DJ44" i="3" s="1"/>
  <c r="DG45" i="3"/>
  <c r="DF45" i="3"/>
  <c r="DF44" i="3" s="1"/>
  <c r="DB45" i="3"/>
  <c r="DB44" i="3" s="1"/>
  <c r="CY45" i="3"/>
  <c r="CX45" i="3"/>
  <c r="CX44" i="3" s="1"/>
  <c r="CU45" i="3"/>
  <c r="CT45" i="3"/>
  <c r="CT44" i="3" s="1"/>
  <c r="CQ45" i="3"/>
  <c r="CP45" i="3"/>
  <c r="CP44" i="3" s="1"/>
  <c r="CM45" i="3"/>
  <c r="CL45" i="3"/>
  <c r="CL44" i="3" s="1"/>
  <c r="CK45" i="3"/>
  <c r="CJ45" i="3"/>
  <c r="CJ44" i="3" s="1"/>
  <c r="CI45" i="3"/>
  <c r="CH45" i="3"/>
  <c r="CG45" i="3"/>
  <c r="CF45" i="3"/>
  <c r="CF44" i="3" s="1"/>
  <c r="CE45" i="3"/>
  <c r="CD45" i="3"/>
  <c r="CC45" i="3"/>
  <c r="CB45" i="3"/>
  <c r="CB44" i="3" s="1"/>
  <c r="CA45" i="3"/>
  <c r="BZ45" i="3"/>
  <c r="BX45" i="3"/>
  <c r="BX44" i="3" s="1"/>
  <c r="BW45" i="3"/>
  <c r="BV45" i="3"/>
  <c r="BU45" i="3"/>
  <c r="BS45" i="3"/>
  <c r="BR45" i="3"/>
  <c r="BQ45" i="3"/>
  <c r="BP45" i="3"/>
  <c r="BP44" i="3" s="1"/>
  <c r="BO45" i="3"/>
  <c r="BN45" i="3"/>
  <c r="BM45" i="3"/>
  <c r="BL45" i="3"/>
  <c r="BL44" i="3" s="1"/>
  <c r="BK45" i="3"/>
  <c r="BJ45" i="3"/>
  <c r="BI45" i="3"/>
  <c r="BH45" i="3"/>
  <c r="BH44" i="3" s="1"/>
  <c r="BG45" i="3"/>
  <c r="BF45" i="3"/>
  <c r="BD45" i="3"/>
  <c r="BD44" i="3" s="1"/>
  <c r="BC45" i="3"/>
  <c r="BB45" i="3"/>
  <c r="BA45" i="3"/>
  <c r="AY45" i="3"/>
  <c r="AX45" i="3"/>
  <c r="AW45" i="3"/>
  <c r="AV45" i="3"/>
  <c r="AV44" i="3" s="1"/>
  <c r="AU45" i="3"/>
  <c r="AT45" i="3"/>
  <c r="AS45" i="3"/>
  <c r="AR45" i="3"/>
  <c r="AR44" i="3" s="1"/>
  <c r="AQ45" i="3"/>
  <c r="AP45" i="3"/>
  <c r="AO45" i="3"/>
  <c r="AN45" i="3"/>
  <c r="AN44" i="3" s="1"/>
  <c r="AM45" i="3"/>
  <c r="AL45" i="3"/>
  <c r="AK45" i="3"/>
  <c r="AJ45" i="3"/>
  <c r="AJ44" i="3" s="1"/>
  <c r="AI45" i="3"/>
  <c r="AH45" i="3"/>
  <c r="DR44" i="3"/>
  <c r="DO44" i="3"/>
  <c r="DK44" i="3"/>
  <c r="DG44" i="3"/>
  <c r="CY44" i="3"/>
  <c r="CU44" i="3"/>
  <c r="CQ44" i="3"/>
  <c r="CM44" i="3"/>
  <c r="CK44" i="3"/>
  <c r="CI44" i="3"/>
  <c r="CH44" i="3"/>
  <c r="CG44" i="3"/>
  <c r="CE44" i="3"/>
  <c r="CD44" i="3"/>
  <c r="CC44" i="3"/>
  <c r="CA44" i="3"/>
  <c r="BZ44" i="3"/>
  <c r="BW44" i="3"/>
  <c r="BV44" i="3"/>
  <c r="BU44" i="3"/>
  <c r="BS44" i="3"/>
  <c r="BR44" i="3"/>
  <c r="BQ44" i="3"/>
  <c r="BO44" i="3"/>
  <c r="BN44" i="3"/>
  <c r="BM44" i="3"/>
  <c r="BK44" i="3"/>
  <c r="BJ44" i="3"/>
  <c r="BI44" i="3"/>
  <c r="BG44" i="3"/>
  <c r="BF44" i="3"/>
  <c r="BC44" i="3"/>
  <c r="BB44" i="3"/>
  <c r="BA44" i="3"/>
  <c r="AY44" i="3"/>
  <c r="AX44" i="3"/>
  <c r="AW44" i="3"/>
  <c r="AU44" i="3"/>
  <c r="AT44" i="3"/>
  <c r="AS44" i="3"/>
  <c r="AQ44" i="3"/>
  <c r="AP44" i="3"/>
  <c r="AO44" i="3"/>
  <c r="AM44" i="3"/>
  <c r="AL44" i="3"/>
  <c r="AK44" i="3"/>
  <c r="AI44" i="3"/>
  <c r="AH44" i="3"/>
  <c r="DQ43" i="3"/>
  <c r="DP43" i="3"/>
  <c r="DO43" i="3"/>
  <c r="DN43" i="3"/>
  <c r="DL43" i="3"/>
  <c r="DK43" i="3"/>
  <c r="DJ43" i="3"/>
  <c r="DI43" i="3"/>
  <c r="DG43" i="3"/>
  <c r="DF43" i="3"/>
  <c r="DE43" i="3"/>
  <c r="DD43" i="3"/>
  <c r="DB43" i="3"/>
  <c r="DA43" i="3"/>
  <c r="CZ43" i="3"/>
  <c r="CY43" i="3"/>
  <c r="CW43" i="3"/>
  <c r="CV43" i="3"/>
  <c r="CU43" i="3"/>
  <c r="CT43" i="3"/>
  <c r="CS43" i="3"/>
  <c r="CR43" i="3"/>
  <c r="CQ43" i="3"/>
  <c r="CP43" i="3"/>
  <c r="CO43" i="3"/>
  <c r="CI43" i="3"/>
  <c r="CD43" i="3"/>
  <c r="BY43" i="3"/>
  <c r="DM43" i="3" s="1"/>
  <c r="BT43" i="3"/>
  <c r="DH43" i="3" s="1"/>
  <c r="BK43" i="3"/>
  <c r="DC43" i="3" s="1"/>
  <c r="BJ43" i="3"/>
  <c r="BE43" i="3"/>
  <c r="AZ43" i="3"/>
  <c r="AU43" i="3"/>
  <c r="CX43" i="3" s="1"/>
  <c r="AP43" i="3"/>
  <c r="AG43" i="3"/>
  <c r="CN43" i="3" s="1"/>
  <c r="AF43" i="3"/>
  <c r="DQ42" i="3"/>
  <c r="DP42" i="3"/>
  <c r="DO42" i="3"/>
  <c r="DN42" i="3"/>
  <c r="DL42" i="3"/>
  <c r="DK42" i="3"/>
  <c r="DJ42" i="3"/>
  <c r="DI42" i="3"/>
  <c r="DG42" i="3"/>
  <c r="DF42" i="3"/>
  <c r="DE42" i="3"/>
  <c r="DD42" i="3"/>
  <c r="DB42" i="3"/>
  <c r="DA42" i="3"/>
  <c r="CZ42" i="3"/>
  <c r="CY42" i="3"/>
  <c r="CW42" i="3"/>
  <c r="CV42" i="3"/>
  <c r="CU42" i="3"/>
  <c r="CT42" i="3"/>
  <c r="CS42" i="3"/>
  <c r="CR42" i="3"/>
  <c r="CQ42" i="3"/>
  <c r="CP42" i="3"/>
  <c r="CO42" i="3"/>
  <c r="CI42" i="3"/>
  <c r="CD42" i="3"/>
  <c r="BY42" i="3"/>
  <c r="DM42" i="3" s="1"/>
  <c r="BT42" i="3"/>
  <c r="DH42" i="3" s="1"/>
  <c r="BK42" i="3"/>
  <c r="DC42" i="3" s="1"/>
  <c r="BJ42" i="3"/>
  <c r="BE42" i="3"/>
  <c r="AZ42" i="3"/>
  <c r="AU42" i="3"/>
  <c r="CX42" i="3" s="1"/>
  <c r="AP42" i="3"/>
  <c r="AG42" i="3"/>
  <c r="CN42" i="3" s="1"/>
  <c r="AF42" i="3"/>
  <c r="DQ41" i="3"/>
  <c r="DP41" i="3"/>
  <c r="DO41" i="3"/>
  <c r="DN41" i="3"/>
  <c r="DL41" i="3"/>
  <c r="DK41" i="3"/>
  <c r="DJ41" i="3"/>
  <c r="DI41" i="3"/>
  <c r="DG41" i="3"/>
  <c r="DF41" i="3"/>
  <c r="DE41" i="3"/>
  <c r="DD41" i="3"/>
  <c r="DB41" i="3"/>
  <c r="DA41" i="3"/>
  <c r="CZ41" i="3"/>
  <c r="CY41" i="3"/>
  <c r="CW41" i="3"/>
  <c r="CV41" i="3"/>
  <c r="CU41" i="3"/>
  <c r="CT41" i="3"/>
  <c r="CS41" i="3"/>
  <c r="CR41" i="3"/>
  <c r="CQ41" i="3"/>
  <c r="CP41" i="3"/>
  <c r="CO41" i="3"/>
  <c r="CI41" i="3"/>
  <c r="CD41" i="3"/>
  <c r="BY41" i="3"/>
  <c r="DM41" i="3" s="1"/>
  <c r="BT41" i="3"/>
  <c r="DH41" i="3" s="1"/>
  <c r="BK41" i="3"/>
  <c r="DC41" i="3" s="1"/>
  <c r="BJ41" i="3"/>
  <c r="BE41" i="3"/>
  <c r="AZ41" i="3"/>
  <c r="AU41" i="3"/>
  <c r="CX41" i="3" s="1"/>
  <c r="AP41" i="3"/>
  <c r="AG41" i="3"/>
  <c r="CN41" i="3" s="1"/>
  <c r="AF41" i="3"/>
  <c r="DQ40" i="3"/>
  <c r="DP40" i="3"/>
  <c r="DO40" i="3"/>
  <c r="DN40" i="3"/>
  <c r="DL40" i="3"/>
  <c r="DK40" i="3"/>
  <c r="DJ40" i="3"/>
  <c r="DI40" i="3"/>
  <c r="DG40" i="3"/>
  <c r="DF40" i="3"/>
  <c r="DE40" i="3"/>
  <c r="DD40" i="3"/>
  <c r="DB40" i="3"/>
  <c r="DA40" i="3"/>
  <c r="CZ40" i="3"/>
  <c r="CY40" i="3"/>
  <c r="CW40" i="3"/>
  <c r="CV40" i="3"/>
  <c r="CU40" i="3"/>
  <c r="CT40" i="3"/>
  <c r="CS40" i="3"/>
  <c r="CR40" i="3"/>
  <c r="CQ40" i="3"/>
  <c r="CP40" i="3"/>
  <c r="CO40" i="3"/>
  <c r="CI40" i="3"/>
  <c r="CD40" i="3"/>
  <c r="BY40" i="3"/>
  <c r="DM40" i="3" s="1"/>
  <c r="BT40" i="3"/>
  <c r="DH40" i="3" s="1"/>
  <c r="BK40" i="3"/>
  <c r="DC40" i="3" s="1"/>
  <c r="BJ40" i="3"/>
  <c r="BE40" i="3"/>
  <c r="AZ40" i="3"/>
  <c r="AU40" i="3"/>
  <c r="CX40" i="3" s="1"/>
  <c r="AP40" i="3"/>
  <c r="AG40" i="3"/>
  <c r="CN40" i="3" s="1"/>
  <c r="AF40" i="3"/>
  <c r="DQ39" i="3"/>
  <c r="DP39" i="3"/>
  <c r="DO39" i="3"/>
  <c r="DN39" i="3"/>
  <c r="DL39" i="3"/>
  <c r="DK39" i="3"/>
  <c r="DJ39" i="3"/>
  <c r="DI39" i="3"/>
  <c r="DG39" i="3"/>
  <c r="DF39" i="3"/>
  <c r="DE39" i="3"/>
  <c r="DD39" i="3"/>
  <c r="DB39" i="3"/>
  <c r="DA39" i="3"/>
  <c r="CZ39" i="3"/>
  <c r="CY39" i="3"/>
  <c r="CW39" i="3"/>
  <c r="CV39" i="3"/>
  <c r="CU39" i="3"/>
  <c r="CT39" i="3"/>
  <c r="CS39" i="3"/>
  <c r="CR39" i="3"/>
  <c r="CQ39" i="3"/>
  <c r="CP39" i="3"/>
  <c r="CO39" i="3"/>
  <c r="CI39" i="3"/>
  <c r="CD39" i="3"/>
  <c r="BY39" i="3"/>
  <c r="DM39" i="3" s="1"/>
  <c r="BT39" i="3"/>
  <c r="DH39" i="3" s="1"/>
  <c r="BK39" i="3"/>
  <c r="DC39" i="3" s="1"/>
  <c r="BJ39" i="3"/>
  <c r="BE39" i="3"/>
  <c r="AZ39" i="3"/>
  <c r="AU39" i="3"/>
  <c r="CX39" i="3" s="1"/>
  <c r="AP39" i="3"/>
  <c r="AG39" i="3"/>
  <c r="CN39" i="3" s="1"/>
  <c r="AF39" i="3"/>
  <c r="DQ38" i="3"/>
  <c r="DP38" i="3"/>
  <c r="DO38" i="3"/>
  <c r="DN38" i="3"/>
  <c r="DL38" i="3"/>
  <c r="DK38" i="3"/>
  <c r="DJ38" i="3"/>
  <c r="DI38" i="3"/>
  <c r="DG38" i="3"/>
  <c r="DF38" i="3"/>
  <c r="DE38" i="3"/>
  <c r="DD38" i="3"/>
  <c r="DB38" i="3"/>
  <c r="DA38" i="3"/>
  <c r="CZ38" i="3"/>
  <c r="CY38" i="3"/>
  <c r="CW38" i="3"/>
  <c r="CV38" i="3"/>
  <c r="CU38" i="3"/>
  <c r="CT38" i="3"/>
  <c r="CR38" i="3"/>
  <c r="CQ38" i="3"/>
  <c r="CP38" i="3"/>
  <c r="CO38" i="3"/>
  <c r="CI38" i="3"/>
  <c r="CD38" i="3"/>
  <c r="BY38" i="3"/>
  <c r="DM38" i="3" s="1"/>
  <c r="BT38" i="3"/>
  <c r="DH38" i="3" s="1"/>
  <c r="BK38" i="3"/>
  <c r="DC38" i="3" s="1"/>
  <c r="BJ38" i="3"/>
  <c r="BE38" i="3"/>
  <c r="AZ38" i="3"/>
  <c r="AU38" i="3"/>
  <c r="CX38" i="3" s="1"/>
  <c r="AP38" i="3"/>
  <c r="CS38" i="3" s="1"/>
  <c r="AG38" i="3"/>
  <c r="CN38" i="3" s="1"/>
  <c r="AF38" i="3"/>
  <c r="DQ37" i="3"/>
  <c r="DP37" i="3"/>
  <c r="DO37" i="3"/>
  <c r="DN37" i="3"/>
  <c r="DL37" i="3"/>
  <c r="DK37" i="3"/>
  <c r="DJ37" i="3"/>
  <c r="DI37" i="3"/>
  <c r="DG37" i="3"/>
  <c r="DF37" i="3"/>
  <c r="DE37" i="3"/>
  <c r="DD37" i="3"/>
  <c r="DB37" i="3"/>
  <c r="DA37" i="3"/>
  <c r="CZ37" i="3"/>
  <c r="CY37" i="3"/>
  <c r="CW37" i="3"/>
  <c r="CV37" i="3"/>
  <c r="CU37" i="3"/>
  <c r="CT37" i="3"/>
  <c r="CS37" i="3"/>
  <c r="CR37" i="3"/>
  <c r="CQ37" i="3"/>
  <c r="CP37" i="3"/>
  <c r="CO37" i="3"/>
  <c r="CI37" i="3"/>
  <c r="CD37" i="3"/>
  <c r="BY37" i="3"/>
  <c r="DM37" i="3" s="1"/>
  <c r="BT37" i="3"/>
  <c r="DH37" i="3" s="1"/>
  <c r="BK37" i="3"/>
  <c r="DC37" i="3" s="1"/>
  <c r="BJ37" i="3"/>
  <c r="BE37" i="3"/>
  <c r="AZ37" i="3"/>
  <c r="AU37" i="3"/>
  <c r="CX37" i="3" s="1"/>
  <c r="AP37" i="3"/>
  <c r="AG37" i="3"/>
  <c r="CN37" i="3" s="1"/>
  <c r="AF37" i="3"/>
  <c r="DQ36" i="3"/>
  <c r="DP36" i="3"/>
  <c r="DO36" i="3"/>
  <c r="DN36" i="3"/>
  <c r="DL36" i="3"/>
  <c r="DK36" i="3"/>
  <c r="DJ36" i="3"/>
  <c r="DI36" i="3"/>
  <c r="DG36" i="3"/>
  <c r="DF36" i="3"/>
  <c r="DE36" i="3"/>
  <c r="DD36" i="3"/>
  <c r="DB36" i="3"/>
  <c r="DA36" i="3"/>
  <c r="CZ36" i="3"/>
  <c r="CY36" i="3"/>
  <c r="CW36" i="3"/>
  <c r="CV36" i="3"/>
  <c r="CU36" i="3"/>
  <c r="CT36" i="3"/>
  <c r="CR36" i="3"/>
  <c r="CQ36" i="3"/>
  <c r="CP36" i="3"/>
  <c r="CO36" i="3"/>
  <c r="CI36" i="3"/>
  <c r="CD36" i="3"/>
  <c r="BY36" i="3"/>
  <c r="DM36" i="3" s="1"/>
  <c r="BT36" i="3"/>
  <c r="DH36" i="3" s="1"/>
  <c r="BK36" i="3"/>
  <c r="DC36" i="3" s="1"/>
  <c r="BJ36" i="3"/>
  <c r="BE36" i="3"/>
  <c r="AZ36" i="3"/>
  <c r="AU36" i="3"/>
  <c r="CX36" i="3" s="1"/>
  <c r="AP36" i="3"/>
  <c r="CS36" i="3" s="1"/>
  <c r="AG36" i="3"/>
  <c r="CN36" i="3" s="1"/>
  <c r="AF36" i="3"/>
  <c r="DQ35" i="3"/>
  <c r="DP35" i="3"/>
  <c r="DO35" i="3"/>
  <c r="DN35" i="3"/>
  <c r="DL35" i="3"/>
  <c r="DK35" i="3"/>
  <c r="DJ35" i="3"/>
  <c r="DI35" i="3"/>
  <c r="DG35" i="3"/>
  <c r="DF35" i="3"/>
  <c r="DE35" i="3"/>
  <c r="DD35" i="3"/>
  <c r="DB35" i="3"/>
  <c r="DA35" i="3"/>
  <c r="CZ35" i="3"/>
  <c r="CY35" i="3"/>
  <c r="CW35" i="3"/>
  <c r="CV35" i="3"/>
  <c r="CU35" i="3"/>
  <c r="CT35" i="3"/>
  <c r="CS35" i="3"/>
  <c r="CR35" i="3"/>
  <c r="CQ35" i="3"/>
  <c r="CP35" i="3"/>
  <c r="CO35" i="3"/>
  <c r="CI35" i="3"/>
  <c r="CD35" i="3"/>
  <c r="BY35" i="3"/>
  <c r="DM35" i="3" s="1"/>
  <c r="BT35" i="3"/>
  <c r="DH35" i="3" s="1"/>
  <c r="BK35" i="3"/>
  <c r="DC35" i="3" s="1"/>
  <c r="BJ35" i="3"/>
  <c r="BE35" i="3"/>
  <c r="AZ35" i="3"/>
  <c r="AU35" i="3"/>
  <c r="CX35" i="3" s="1"/>
  <c r="AP35" i="3"/>
  <c r="AG35" i="3"/>
  <c r="CN35" i="3" s="1"/>
  <c r="AF35" i="3"/>
  <c r="DQ34" i="3"/>
  <c r="DP34" i="3"/>
  <c r="DO34" i="3"/>
  <c r="DN34" i="3"/>
  <c r="DL34" i="3"/>
  <c r="DK34" i="3"/>
  <c r="DJ34" i="3"/>
  <c r="DI34" i="3"/>
  <c r="DG34" i="3"/>
  <c r="DF34" i="3"/>
  <c r="DE34" i="3"/>
  <c r="DD34" i="3"/>
  <c r="DB34" i="3"/>
  <c r="DA34" i="3"/>
  <c r="CZ34" i="3"/>
  <c r="CY34" i="3"/>
  <c r="CW34" i="3"/>
  <c r="CV34" i="3"/>
  <c r="CU34" i="3"/>
  <c r="CT34" i="3"/>
  <c r="CR34" i="3"/>
  <c r="CQ34" i="3"/>
  <c r="CP34" i="3"/>
  <c r="CO34" i="3"/>
  <c r="CI34" i="3"/>
  <c r="CD34" i="3"/>
  <c r="BY34" i="3"/>
  <c r="DM34" i="3" s="1"/>
  <c r="BT34" i="3"/>
  <c r="DH34" i="3" s="1"/>
  <c r="BK34" i="3"/>
  <c r="DC34" i="3" s="1"/>
  <c r="BJ34" i="3"/>
  <c r="BE34" i="3"/>
  <c r="AZ34" i="3"/>
  <c r="AU34" i="3"/>
  <c r="CX34" i="3" s="1"/>
  <c r="AP34" i="3"/>
  <c r="CS34" i="3" s="1"/>
  <c r="AG34" i="3"/>
  <c r="CN34" i="3" s="1"/>
  <c r="AF34" i="3"/>
  <c r="DQ33" i="3"/>
  <c r="DP33" i="3"/>
  <c r="DP32" i="3" s="1"/>
  <c r="DO33" i="3"/>
  <c r="DN33" i="3"/>
  <c r="DL33" i="3"/>
  <c r="DL32" i="3" s="1"/>
  <c r="DK33" i="3"/>
  <c r="DJ33" i="3"/>
  <c r="DI33" i="3"/>
  <c r="DG33" i="3"/>
  <c r="DF33" i="3"/>
  <c r="DE33" i="3"/>
  <c r="DD33" i="3"/>
  <c r="DD32" i="3" s="1"/>
  <c r="DB33" i="3"/>
  <c r="DA33" i="3"/>
  <c r="CZ33" i="3"/>
  <c r="CZ32" i="3" s="1"/>
  <c r="CY33" i="3"/>
  <c r="CW33" i="3"/>
  <c r="CV33" i="3"/>
  <c r="CV32" i="3" s="1"/>
  <c r="CU33" i="3"/>
  <c r="CT33" i="3"/>
  <c r="CS33" i="3"/>
  <c r="CR33" i="3"/>
  <c r="CR32" i="3" s="1"/>
  <c r="CQ33" i="3"/>
  <c r="CP33" i="3"/>
  <c r="CO33" i="3"/>
  <c r="CI33" i="3"/>
  <c r="CD33" i="3"/>
  <c r="BY33" i="3"/>
  <c r="DM33" i="3" s="1"/>
  <c r="BT33" i="3"/>
  <c r="DH33" i="3" s="1"/>
  <c r="DH32" i="3" s="1"/>
  <c r="BK33" i="3"/>
  <c r="DC33" i="3" s="1"/>
  <c r="DC32" i="3" s="1"/>
  <c r="BJ33" i="3"/>
  <c r="BE33" i="3"/>
  <c r="AZ33" i="3"/>
  <c r="AZ32" i="3" s="1"/>
  <c r="AU33" i="3"/>
  <c r="CX33" i="3" s="1"/>
  <c r="CX32" i="3" s="1"/>
  <c r="AP33" i="3"/>
  <c r="AG33" i="3"/>
  <c r="CN33" i="3" s="1"/>
  <c r="AF33" i="3"/>
  <c r="AF32" i="3" s="1"/>
  <c r="DQ32" i="3"/>
  <c r="DO32" i="3"/>
  <c r="DN32" i="3"/>
  <c r="DK32" i="3"/>
  <c r="DJ32" i="3"/>
  <c r="DI32" i="3"/>
  <c r="DG32" i="3"/>
  <c r="DF32" i="3"/>
  <c r="DE32" i="3"/>
  <c r="DB32" i="3"/>
  <c r="DA32" i="3"/>
  <c r="CY32" i="3"/>
  <c r="CW32" i="3"/>
  <c r="CU32" i="3"/>
  <c r="CT32" i="3"/>
  <c r="CS32" i="3"/>
  <c r="CQ32" i="3"/>
  <c r="CP32" i="3"/>
  <c r="CO32" i="3"/>
  <c r="CM32" i="3"/>
  <c r="CL32" i="3"/>
  <c r="CK32" i="3"/>
  <c r="CJ32" i="3"/>
  <c r="CI32" i="3"/>
  <c r="CH32" i="3"/>
  <c r="CG32" i="3"/>
  <c r="CF32" i="3"/>
  <c r="CE32" i="3"/>
  <c r="CD32" i="3"/>
  <c r="CC32" i="3"/>
  <c r="CB32" i="3"/>
  <c r="CA32" i="3"/>
  <c r="BZ32" i="3"/>
  <c r="BY32" i="3"/>
  <c r="BX32" i="3"/>
  <c r="BW32" i="3"/>
  <c r="BV32" i="3"/>
  <c r="BU32" i="3"/>
  <c r="BS32" i="3"/>
  <c r="BR32" i="3"/>
  <c r="BQ32" i="3"/>
  <c r="BP32" i="3"/>
  <c r="BO32" i="3"/>
  <c r="BN32" i="3"/>
  <c r="BM32" i="3"/>
  <c r="BL32" i="3"/>
  <c r="BK32" i="3"/>
  <c r="BJ32" i="3"/>
  <c r="BI32" i="3"/>
  <c r="BH32" i="3"/>
  <c r="BG32" i="3"/>
  <c r="BF32" i="3"/>
  <c r="BE32" i="3"/>
  <c r="BD32" i="3"/>
  <c r="BC32" i="3"/>
  <c r="BB32" i="3"/>
  <c r="BA32" i="3"/>
  <c r="AY32" i="3"/>
  <c r="AX32" i="3"/>
  <c r="AW32" i="3"/>
  <c r="AV32" i="3"/>
  <c r="AU32" i="3"/>
  <c r="AT32" i="3"/>
  <c r="AS32" i="3"/>
  <c r="AR32" i="3"/>
  <c r="AQ32" i="3"/>
  <c r="AP32" i="3"/>
  <c r="AO32" i="3"/>
  <c r="AN32" i="3"/>
  <c r="AM32" i="3"/>
  <c r="AL32" i="3"/>
  <c r="AK32" i="3"/>
  <c r="AJ32" i="3"/>
  <c r="AI32" i="3"/>
  <c r="AH32" i="3"/>
  <c r="AG32" i="3"/>
  <c r="DQ31" i="3"/>
  <c r="DP31" i="3"/>
  <c r="DO31" i="3"/>
  <c r="DN31" i="3"/>
  <c r="DL31" i="3"/>
  <c r="DK31" i="3"/>
  <c r="DJ31" i="3"/>
  <c r="DI31" i="3"/>
  <c r="DG31" i="3"/>
  <c r="DF31" i="3"/>
  <c r="DE31" i="3"/>
  <c r="DD31" i="3"/>
  <c r="DB31" i="3"/>
  <c r="DA31" i="3"/>
  <c r="CZ31" i="3"/>
  <c r="CY31" i="3"/>
  <c r="CW31" i="3"/>
  <c r="CV31" i="3"/>
  <c r="CU31" i="3"/>
  <c r="CT31" i="3"/>
  <c r="CS31" i="3"/>
  <c r="CR31" i="3"/>
  <c r="CQ31" i="3"/>
  <c r="CP31" i="3"/>
  <c r="CO31" i="3"/>
  <c r="CI31" i="3"/>
  <c r="CD31" i="3"/>
  <c r="BY31" i="3"/>
  <c r="DM31" i="3" s="1"/>
  <c r="BT31" i="3"/>
  <c r="DH31" i="3" s="1"/>
  <c r="BK31" i="3"/>
  <c r="DC31" i="3" s="1"/>
  <c r="BJ31" i="3"/>
  <c r="BE31" i="3"/>
  <c r="AZ31" i="3"/>
  <c r="AU31" i="3"/>
  <c r="CX31" i="3" s="1"/>
  <c r="AP31" i="3"/>
  <c r="AG31" i="3"/>
  <c r="CN31" i="3" s="1"/>
  <c r="AF31" i="3"/>
  <c r="DQ30" i="3"/>
  <c r="DP30" i="3"/>
  <c r="DO30" i="3"/>
  <c r="DN30" i="3"/>
  <c r="DL30" i="3"/>
  <c r="DK30" i="3"/>
  <c r="DJ30" i="3"/>
  <c r="DI30" i="3"/>
  <c r="DG30" i="3"/>
  <c r="DF30" i="3"/>
  <c r="DE30" i="3"/>
  <c r="DD30" i="3"/>
  <c r="DB30" i="3"/>
  <c r="DA30" i="3"/>
  <c r="CZ30" i="3"/>
  <c r="CY30" i="3"/>
  <c r="CW30" i="3"/>
  <c r="CV30" i="3"/>
  <c r="CU30" i="3"/>
  <c r="CT30" i="3"/>
  <c r="CR30" i="3"/>
  <c r="CQ30" i="3"/>
  <c r="CP30" i="3"/>
  <c r="CO30" i="3"/>
  <c r="CI30" i="3"/>
  <c r="CD30" i="3"/>
  <c r="BY30" i="3"/>
  <c r="DM30" i="3" s="1"/>
  <c r="BT30" i="3"/>
  <c r="DH30" i="3" s="1"/>
  <c r="BK30" i="3"/>
  <c r="DC30" i="3" s="1"/>
  <c r="BJ30" i="3"/>
  <c r="BE30" i="3"/>
  <c r="AZ30" i="3"/>
  <c r="AU30" i="3"/>
  <c r="CX30" i="3" s="1"/>
  <c r="AP30" i="3"/>
  <c r="CS30" i="3" s="1"/>
  <c r="AG30" i="3"/>
  <c r="CN30" i="3" s="1"/>
  <c r="AF30" i="3"/>
  <c r="DQ29" i="3"/>
  <c r="DP29" i="3"/>
  <c r="DO29" i="3"/>
  <c r="DN29" i="3"/>
  <c r="DL29" i="3"/>
  <c r="DK29" i="3"/>
  <c r="DJ29" i="3"/>
  <c r="DI29" i="3"/>
  <c r="DG29" i="3"/>
  <c r="DF29" i="3"/>
  <c r="DE29" i="3"/>
  <c r="DD29" i="3"/>
  <c r="DB29" i="3"/>
  <c r="DA29" i="3"/>
  <c r="CZ29" i="3"/>
  <c r="CY29" i="3"/>
  <c r="CW29" i="3"/>
  <c r="CV29" i="3"/>
  <c r="CU29" i="3"/>
  <c r="CT29" i="3"/>
  <c r="CS29" i="3"/>
  <c r="CR29" i="3"/>
  <c r="CQ29" i="3"/>
  <c r="CP29" i="3"/>
  <c r="CO29" i="3"/>
  <c r="CI29" i="3"/>
  <c r="CD29" i="3"/>
  <c r="BY29" i="3"/>
  <c r="DM29" i="3" s="1"/>
  <c r="BT29" i="3"/>
  <c r="DH29" i="3" s="1"/>
  <c r="BK29" i="3"/>
  <c r="DC29" i="3" s="1"/>
  <c r="BJ29" i="3"/>
  <c r="BE29" i="3"/>
  <c r="AZ29" i="3"/>
  <c r="AU29" i="3"/>
  <c r="CX29" i="3" s="1"/>
  <c r="AP29" i="3"/>
  <c r="AG29" i="3"/>
  <c r="CN29" i="3" s="1"/>
  <c r="AF29" i="3"/>
  <c r="DQ28" i="3"/>
  <c r="DP28" i="3"/>
  <c r="DO28" i="3"/>
  <c r="DN28" i="3"/>
  <c r="DL28" i="3"/>
  <c r="DK28" i="3"/>
  <c r="DJ28" i="3"/>
  <c r="DI28" i="3"/>
  <c r="DG28" i="3"/>
  <c r="DF28" i="3"/>
  <c r="DE28" i="3"/>
  <c r="DD28" i="3"/>
  <c r="DB28" i="3"/>
  <c r="DA28" i="3"/>
  <c r="CZ28" i="3"/>
  <c r="CY28" i="3"/>
  <c r="CW28" i="3"/>
  <c r="CV28" i="3"/>
  <c r="CU28" i="3"/>
  <c r="CT28" i="3"/>
  <c r="CR28" i="3"/>
  <c r="CQ28" i="3"/>
  <c r="CP28" i="3"/>
  <c r="CO28" i="3"/>
  <c r="CI28" i="3"/>
  <c r="CD28" i="3"/>
  <c r="BY28" i="3"/>
  <c r="DM28" i="3" s="1"/>
  <c r="BT28" i="3"/>
  <c r="DH28" i="3" s="1"/>
  <c r="BK28" i="3"/>
  <c r="DC28" i="3" s="1"/>
  <c r="BJ28" i="3"/>
  <c r="BE28" i="3"/>
  <c r="AZ28" i="3"/>
  <c r="AU28" i="3"/>
  <c r="CX28" i="3" s="1"/>
  <c r="AP28" i="3"/>
  <c r="CS28" i="3" s="1"/>
  <c r="AG28" i="3"/>
  <c r="CN28" i="3" s="1"/>
  <c r="AF28" i="3"/>
  <c r="DQ27" i="3"/>
  <c r="DP27" i="3"/>
  <c r="DO27" i="3"/>
  <c r="DN27" i="3"/>
  <c r="DL27" i="3"/>
  <c r="DK27" i="3"/>
  <c r="DJ27" i="3"/>
  <c r="DI27" i="3"/>
  <c r="DG27" i="3"/>
  <c r="DF27" i="3"/>
  <c r="DE27" i="3"/>
  <c r="DD27" i="3"/>
  <c r="DB27" i="3"/>
  <c r="DA27" i="3"/>
  <c r="CZ27" i="3"/>
  <c r="CY27" i="3"/>
  <c r="CW27" i="3"/>
  <c r="CV27" i="3"/>
  <c r="CU27" i="3"/>
  <c r="CT27" i="3"/>
  <c r="CS27" i="3"/>
  <c r="CR27" i="3"/>
  <c r="CQ27" i="3"/>
  <c r="CP27" i="3"/>
  <c r="CO27" i="3"/>
  <c r="CI27" i="3"/>
  <c r="CD27" i="3"/>
  <c r="BY27" i="3"/>
  <c r="DM27" i="3" s="1"/>
  <c r="BT27" i="3"/>
  <c r="DH27" i="3" s="1"/>
  <c r="BK27" i="3"/>
  <c r="DC27" i="3" s="1"/>
  <c r="BJ27" i="3"/>
  <c r="BE27" i="3"/>
  <c r="AZ27" i="3"/>
  <c r="AU27" i="3"/>
  <c r="CX27" i="3" s="1"/>
  <c r="AP27" i="3"/>
  <c r="AG27" i="3"/>
  <c r="CN27" i="3" s="1"/>
  <c r="AF27" i="3"/>
  <c r="DQ26" i="3"/>
  <c r="DP26" i="3"/>
  <c r="DO26" i="3"/>
  <c r="DN26" i="3"/>
  <c r="DL26" i="3"/>
  <c r="DK26" i="3"/>
  <c r="DJ26" i="3"/>
  <c r="DI26" i="3"/>
  <c r="DG26" i="3"/>
  <c r="DF26" i="3"/>
  <c r="DE26" i="3"/>
  <c r="DD26" i="3"/>
  <c r="DB26" i="3"/>
  <c r="DA26" i="3"/>
  <c r="CZ26" i="3"/>
  <c r="CY26" i="3"/>
  <c r="CW26" i="3"/>
  <c r="CV26" i="3"/>
  <c r="CU26" i="3"/>
  <c r="CT26" i="3"/>
  <c r="CR26" i="3"/>
  <c r="CQ26" i="3"/>
  <c r="CP26" i="3"/>
  <c r="CO26" i="3"/>
  <c r="CI26" i="3"/>
  <c r="CD26" i="3"/>
  <c r="BY26" i="3"/>
  <c r="DM26" i="3" s="1"/>
  <c r="BT26" i="3"/>
  <c r="DH26" i="3" s="1"/>
  <c r="BK26" i="3"/>
  <c r="DC26" i="3" s="1"/>
  <c r="BJ26" i="3"/>
  <c r="BE26" i="3"/>
  <c r="AZ26" i="3"/>
  <c r="AU26" i="3"/>
  <c r="CX26" i="3" s="1"/>
  <c r="AP26" i="3"/>
  <c r="CS26" i="3" s="1"/>
  <c r="AG26" i="3"/>
  <c r="CN26" i="3" s="1"/>
  <c r="AF26" i="3"/>
  <c r="DQ25" i="3"/>
  <c r="DP25" i="3"/>
  <c r="DO25" i="3"/>
  <c r="DN25" i="3"/>
  <c r="DL25" i="3"/>
  <c r="DK25" i="3"/>
  <c r="DJ25" i="3"/>
  <c r="DI25" i="3"/>
  <c r="DG25" i="3"/>
  <c r="DF25" i="3"/>
  <c r="DE25" i="3"/>
  <c r="DD25" i="3"/>
  <c r="DB25" i="3"/>
  <c r="DA25" i="3"/>
  <c r="CZ25" i="3"/>
  <c r="CY25" i="3"/>
  <c r="CW25" i="3"/>
  <c r="CV25" i="3"/>
  <c r="CU25" i="3"/>
  <c r="CT25" i="3"/>
  <c r="CS25" i="3"/>
  <c r="CR25" i="3"/>
  <c r="CQ25" i="3"/>
  <c r="CP25" i="3"/>
  <c r="CO25" i="3"/>
  <c r="CI25" i="3"/>
  <c r="CD25" i="3"/>
  <c r="BY25" i="3"/>
  <c r="DM25" i="3" s="1"/>
  <c r="BT25" i="3"/>
  <c r="DH25" i="3" s="1"/>
  <c r="BK25" i="3"/>
  <c r="DC25" i="3" s="1"/>
  <c r="BJ25" i="3"/>
  <c r="BE25" i="3"/>
  <c r="AZ25" i="3"/>
  <c r="AU25" i="3"/>
  <c r="CX25" i="3" s="1"/>
  <c r="AP25" i="3"/>
  <c r="AG25" i="3"/>
  <c r="CN25" i="3" s="1"/>
  <c r="AF25" i="3"/>
  <c r="DQ24" i="3"/>
  <c r="DP24" i="3"/>
  <c r="DO24" i="3"/>
  <c r="DN24" i="3"/>
  <c r="DL24" i="3"/>
  <c r="DK24" i="3"/>
  <c r="DJ24" i="3"/>
  <c r="DI24" i="3"/>
  <c r="DG24" i="3"/>
  <c r="DF24" i="3"/>
  <c r="DE24" i="3"/>
  <c r="DD24" i="3"/>
  <c r="DB24" i="3"/>
  <c r="DA24" i="3"/>
  <c r="CZ24" i="3"/>
  <c r="CY24" i="3"/>
  <c r="CW24" i="3"/>
  <c r="CV24" i="3"/>
  <c r="CU24" i="3"/>
  <c r="CT24" i="3"/>
  <c r="CR24" i="3"/>
  <c r="CQ24" i="3"/>
  <c r="CP24" i="3"/>
  <c r="CO24" i="3"/>
  <c r="CI24" i="3"/>
  <c r="CD24" i="3"/>
  <c r="BY24" i="3"/>
  <c r="DM24" i="3" s="1"/>
  <c r="BT24" i="3"/>
  <c r="DH24" i="3" s="1"/>
  <c r="BK24" i="3"/>
  <c r="DC24" i="3" s="1"/>
  <c r="BJ24" i="3"/>
  <c r="BE24" i="3"/>
  <c r="AZ24" i="3"/>
  <c r="AU24" i="3"/>
  <c r="CX24" i="3" s="1"/>
  <c r="AP24" i="3"/>
  <c r="CS24" i="3" s="1"/>
  <c r="AG24" i="3"/>
  <c r="CN24" i="3" s="1"/>
  <c r="AF24" i="3"/>
  <c r="DQ23" i="3"/>
  <c r="DP23" i="3"/>
  <c r="DO23" i="3"/>
  <c r="DN23" i="3"/>
  <c r="DL23" i="3"/>
  <c r="DK23" i="3"/>
  <c r="DJ23" i="3"/>
  <c r="DI23" i="3"/>
  <c r="DG23" i="3"/>
  <c r="DF23" i="3"/>
  <c r="DE23" i="3"/>
  <c r="DD23" i="3"/>
  <c r="DB23" i="3"/>
  <c r="DA23" i="3"/>
  <c r="CZ23" i="3"/>
  <c r="CY23" i="3"/>
  <c r="CW23" i="3"/>
  <c r="CV23" i="3"/>
  <c r="CU23" i="3"/>
  <c r="CT23" i="3"/>
  <c r="CS23" i="3"/>
  <c r="CR23" i="3"/>
  <c r="CQ23" i="3"/>
  <c r="CP23" i="3"/>
  <c r="CO23" i="3"/>
  <c r="CI23" i="3"/>
  <c r="CD23" i="3"/>
  <c r="BY23" i="3"/>
  <c r="DM23" i="3" s="1"/>
  <c r="BT23" i="3"/>
  <c r="DH23" i="3" s="1"/>
  <c r="BK23" i="3"/>
  <c r="DC23" i="3" s="1"/>
  <c r="BJ23" i="3"/>
  <c r="BE23" i="3"/>
  <c r="AZ23" i="3"/>
  <c r="AU23" i="3"/>
  <c r="CX23" i="3" s="1"/>
  <c r="AP23" i="3"/>
  <c r="AG23" i="3"/>
  <c r="CN23" i="3" s="1"/>
  <c r="AF23" i="3"/>
  <c r="DQ22" i="3"/>
  <c r="DP22" i="3"/>
  <c r="DO22" i="3"/>
  <c r="DN22" i="3"/>
  <c r="DL22" i="3"/>
  <c r="DK22" i="3"/>
  <c r="DJ22" i="3"/>
  <c r="DI22" i="3"/>
  <c r="DG22" i="3"/>
  <c r="DF22" i="3"/>
  <c r="DE22" i="3"/>
  <c r="DD22" i="3"/>
  <c r="DB22" i="3"/>
  <c r="DA22" i="3"/>
  <c r="CZ22" i="3"/>
  <c r="CY22" i="3"/>
  <c r="CW22" i="3"/>
  <c r="CV22" i="3"/>
  <c r="CU22" i="3"/>
  <c r="CT22" i="3"/>
  <c r="CR22" i="3"/>
  <c r="CQ22" i="3"/>
  <c r="CP22" i="3"/>
  <c r="CO22" i="3"/>
  <c r="CI22" i="3"/>
  <c r="CD22" i="3"/>
  <c r="BY22" i="3"/>
  <c r="DM22" i="3" s="1"/>
  <c r="BT22" i="3"/>
  <c r="DH22" i="3" s="1"/>
  <c r="BK22" i="3"/>
  <c r="DC22" i="3" s="1"/>
  <c r="BJ22" i="3"/>
  <c r="BE22" i="3"/>
  <c r="AZ22" i="3"/>
  <c r="AU22" i="3"/>
  <c r="CX22" i="3" s="1"/>
  <c r="AP22" i="3"/>
  <c r="CS22" i="3" s="1"/>
  <c r="AG22" i="3"/>
  <c r="CN22" i="3" s="1"/>
  <c r="AF22" i="3"/>
  <c r="DQ21" i="3"/>
  <c r="DP21" i="3"/>
  <c r="DO21" i="3"/>
  <c r="DN21" i="3"/>
  <c r="DM21" i="3"/>
  <c r="DL21" i="3"/>
  <c r="DK21" i="3"/>
  <c r="DJ21" i="3"/>
  <c r="DI21" i="3"/>
  <c r="DH21" i="3"/>
  <c r="DG21" i="3"/>
  <c r="DF21" i="3"/>
  <c r="DE21" i="3"/>
  <c r="DD21" i="3"/>
  <c r="DB21" i="3"/>
  <c r="DA21" i="3"/>
  <c r="CZ21" i="3"/>
  <c r="CY21" i="3"/>
  <c r="CW21" i="3"/>
  <c r="CV21" i="3"/>
  <c r="CU21" i="3"/>
  <c r="CT21" i="3"/>
  <c r="CS21" i="3"/>
  <c r="CR21" i="3"/>
  <c r="CQ21" i="3"/>
  <c r="CP21" i="3"/>
  <c r="CO21" i="3"/>
  <c r="CN21" i="3"/>
  <c r="CI21" i="3"/>
  <c r="CD21" i="3"/>
  <c r="BY21" i="3"/>
  <c r="BT21" i="3"/>
  <c r="BK21" i="3"/>
  <c r="DC21" i="3" s="1"/>
  <c r="BJ21" i="3"/>
  <c r="BE21" i="3"/>
  <c r="AZ21" i="3"/>
  <c r="AU21" i="3"/>
  <c r="CX21" i="3" s="1"/>
  <c r="AP21" i="3"/>
  <c r="AG21" i="3"/>
  <c r="AF21" i="3"/>
  <c r="DQ20" i="3"/>
  <c r="DP20" i="3"/>
  <c r="DO20" i="3"/>
  <c r="DN20" i="3"/>
  <c r="DM20" i="3"/>
  <c r="DL20" i="3"/>
  <c r="DK20" i="3"/>
  <c r="DJ20" i="3"/>
  <c r="DI20" i="3"/>
  <c r="DG20" i="3"/>
  <c r="DF20" i="3"/>
  <c r="DE20" i="3"/>
  <c r="DD20" i="3"/>
  <c r="DB20" i="3"/>
  <c r="DA20" i="3"/>
  <c r="CZ20" i="3"/>
  <c r="CY20" i="3"/>
  <c r="CW20" i="3"/>
  <c r="CV20" i="3"/>
  <c r="CU20" i="3"/>
  <c r="CT20" i="3"/>
  <c r="CS20" i="3"/>
  <c r="CR20" i="3"/>
  <c r="CQ20" i="3"/>
  <c r="CP20" i="3"/>
  <c r="CO20" i="3"/>
  <c r="CI20" i="3"/>
  <c r="CD20" i="3"/>
  <c r="BY20" i="3"/>
  <c r="BT20" i="3"/>
  <c r="DH20" i="3" s="1"/>
  <c r="BK20" i="3"/>
  <c r="DC20" i="3" s="1"/>
  <c r="BJ20" i="3"/>
  <c r="BE20" i="3"/>
  <c r="AZ20" i="3"/>
  <c r="AU20" i="3"/>
  <c r="CX20" i="3" s="1"/>
  <c r="AP20" i="3"/>
  <c r="AG20" i="3"/>
  <c r="CN20" i="3" s="1"/>
  <c r="AF20" i="3"/>
  <c r="DQ19" i="3"/>
  <c r="DP19" i="3"/>
  <c r="DO19" i="3"/>
  <c r="DN19" i="3"/>
  <c r="DM19" i="3"/>
  <c r="DL19" i="3"/>
  <c r="DK19" i="3"/>
  <c r="DJ19" i="3"/>
  <c r="DI19" i="3"/>
  <c r="DG19" i="3"/>
  <c r="DF19" i="3"/>
  <c r="DE19" i="3"/>
  <c r="DD19" i="3"/>
  <c r="DB19" i="3"/>
  <c r="DA19" i="3"/>
  <c r="CZ19" i="3"/>
  <c r="CY19" i="3"/>
  <c r="CW19" i="3"/>
  <c r="CV19" i="3"/>
  <c r="CU19" i="3"/>
  <c r="CT19" i="3"/>
  <c r="CS19" i="3"/>
  <c r="CR19" i="3"/>
  <c r="CQ19" i="3"/>
  <c r="CP19" i="3"/>
  <c r="CO19" i="3"/>
  <c r="CN19" i="3"/>
  <c r="CI19" i="3"/>
  <c r="CD19" i="3"/>
  <c r="BY19" i="3"/>
  <c r="BT19" i="3"/>
  <c r="DH19" i="3" s="1"/>
  <c r="BK19" i="3"/>
  <c r="DC19" i="3" s="1"/>
  <c r="BJ19" i="3"/>
  <c r="BE19" i="3"/>
  <c r="AZ19" i="3"/>
  <c r="AU19" i="3"/>
  <c r="CX19" i="3" s="1"/>
  <c r="AP19" i="3"/>
  <c r="AG19" i="3"/>
  <c r="AF19" i="3"/>
  <c r="DQ18" i="3"/>
  <c r="DP18" i="3"/>
  <c r="DO18" i="3"/>
  <c r="DN18" i="3"/>
  <c r="DL18" i="3"/>
  <c r="DK18" i="3"/>
  <c r="DJ18" i="3"/>
  <c r="DI18" i="3"/>
  <c r="DG18" i="3"/>
  <c r="DF18" i="3"/>
  <c r="DE18" i="3"/>
  <c r="DD18" i="3"/>
  <c r="DB18" i="3"/>
  <c r="DA18" i="3"/>
  <c r="CZ18" i="3"/>
  <c r="CY18" i="3"/>
  <c r="CW18" i="3"/>
  <c r="CV18" i="3"/>
  <c r="CU18" i="3"/>
  <c r="CT18" i="3"/>
  <c r="CS18" i="3"/>
  <c r="CR18" i="3"/>
  <c r="CQ18" i="3"/>
  <c r="CP18" i="3"/>
  <c r="CO18" i="3"/>
  <c r="CI18" i="3"/>
  <c r="CD18" i="3"/>
  <c r="BY18" i="3"/>
  <c r="DM18" i="3" s="1"/>
  <c r="BT18" i="3"/>
  <c r="DH18" i="3" s="1"/>
  <c r="BK18" i="3"/>
  <c r="DC18" i="3" s="1"/>
  <c r="BJ18" i="3"/>
  <c r="BE18" i="3"/>
  <c r="AZ18" i="3"/>
  <c r="AU18" i="3"/>
  <c r="CX18" i="3" s="1"/>
  <c r="AP18" i="3"/>
  <c r="AG18" i="3"/>
  <c r="CN18" i="3" s="1"/>
  <c r="AF18" i="3"/>
  <c r="DQ17" i="3"/>
  <c r="DP17" i="3"/>
  <c r="DO17" i="3"/>
  <c r="DN17" i="3"/>
  <c r="DL17" i="3"/>
  <c r="DK17" i="3"/>
  <c r="DJ17" i="3"/>
  <c r="DI17" i="3"/>
  <c r="DG17" i="3"/>
  <c r="DF17" i="3"/>
  <c r="DE17" i="3"/>
  <c r="DD17" i="3"/>
  <c r="DC17" i="3"/>
  <c r="DB17" i="3"/>
  <c r="DA17" i="3"/>
  <c r="CZ17" i="3"/>
  <c r="CY17" i="3"/>
  <c r="CW17" i="3"/>
  <c r="CV17" i="3"/>
  <c r="CU17" i="3"/>
  <c r="CT17" i="3"/>
  <c r="CS17" i="3"/>
  <c r="CR17" i="3"/>
  <c r="CQ17" i="3"/>
  <c r="CP17" i="3"/>
  <c r="CO17" i="3"/>
  <c r="CI17" i="3"/>
  <c r="CD17" i="3"/>
  <c r="BY17" i="3"/>
  <c r="DM17" i="3" s="1"/>
  <c r="BT17" i="3"/>
  <c r="DH17" i="3" s="1"/>
  <c r="BK17" i="3"/>
  <c r="BJ17" i="3"/>
  <c r="BE17" i="3"/>
  <c r="AZ17" i="3"/>
  <c r="AU17" i="3"/>
  <c r="CX17" i="3" s="1"/>
  <c r="AP17" i="3"/>
  <c r="AG17" i="3"/>
  <c r="CN17" i="3" s="1"/>
  <c r="AF17" i="3"/>
  <c r="DQ16" i="3"/>
  <c r="DP16" i="3"/>
  <c r="DO16" i="3"/>
  <c r="DN16" i="3"/>
  <c r="DL16" i="3"/>
  <c r="DK16" i="3"/>
  <c r="DJ16" i="3"/>
  <c r="DI16" i="3"/>
  <c r="DG16" i="3"/>
  <c r="DF16" i="3"/>
  <c r="DE16" i="3"/>
  <c r="DD16" i="3"/>
  <c r="DC16" i="3"/>
  <c r="DB16" i="3"/>
  <c r="DA16" i="3"/>
  <c r="CZ16" i="3"/>
  <c r="CY16" i="3"/>
  <c r="CX16" i="3"/>
  <c r="CW16" i="3"/>
  <c r="CV16" i="3"/>
  <c r="CU16" i="3"/>
  <c r="CT16" i="3"/>
  <c r="CS16" i="3"/>
  <c r="CR16" i="3"/>
  <c r="CQ16" i="3"/>
  <c r="CP16" i="3"/>
  <c r="CO16" i="3"/>
  <c r="CI16" i="3"/>
  <c r="CD16" i="3"/>
  <c r="BY16" i="3"/>
  <c r="DM16" i="3" s="1"/>
  <c r="BT16" i="3"/>
  <c r="DH16" i="3" s="1"/>
  <c r="BK16" i="3"/>
  <c r="BJ16" i="3"/>
  <c r="BE16" i="3"/>
  <c r="AZ16" i="3"/>
  <c r="AU16" i="3"/>
  <c r="AP16" i="3"/>
  <c r="AG16" i="3"/>
  <c r="CN16" i="3" s="1"/>
  <c r="AF16" i="3"/>
  <c r="DQ15" i="3"/>
  <c r="DP15" i="3"/>
  <c r="DO15" i="3"/>
  <c r="DO10" i="3" s="1"/>
  <c r="DO9" i="3" s="1"/>
  <c r="DN15" i="3"/>
  <c r="DL15" i="3"/>
  <c r="DK15" i="3"/>
  <c r="DJ15" i="3"/>
  <c r="DI15" i="3"/>
  <c r="DH15" i="3"/>
  <c r="DG15" i="3"/>
  <c r="DF15" i="3"/>
  <c r="DE15" i="3"/>
  <c r="DD15" i="3"/>
  <c r="DC15" i="3"/>
  <c r="DB15" i="3"/>
  <c r="DA15" i="3"/>
  <c r="CZ15" i="3"/>
  <c r="CY15" i="3"/>
  <c r="CY10" i="3" s="1"/>
  <c r="CY9" i="3" s="1"/>
  <c r="CW15" i="3"/>
  <c r="CV15" i="3"/>
  <c r="CU15" i="3"/>
  <c r="CT15" i="3"/>
  <c r="CS15" i="3"/>
  <c r="CR15" i="3"/>
  <c r="CQ15" i="3"/>
  <c r="CP15" i="3"/>
  <c r="CO15" i="3"/>
  <c r="CI15" i="3"/>
  <c r="CD15" i="3"/>
  <c r="BY15" i="3"/>
  <c r="DM15" i="3" s="1"/>
  <c r="DM10" i="3" s="1"/>
  <c r="BT15" i="3"/>
  <c r="BK15" i="3"/>
  <c r="BJ15" i="3"/>
  <c r="BE15" i="3"/>
  <c r="AZ15" i="3"/>
  <c r="AU15" i="3"/>
  <c r="CX15" i="3" s="1"/>
  <c r="AP15" i="3"/>
  <c r="AG15" i="3"/>
  <c r="CN15" i="3" s="1"/>
  <c r="AF15" i="3"/>
  <c r="DQ14" i="3"/>
  <c r="DP14" i="3"/>
  <c r="DO14" i="3"/>
  <c r="DN14" i="3"/>
  <c r="DL14" i="3"/>
  <c r="DK14" i="3"/>
  <c r="DJ14" i="3"/>
  <c r="DI14" i="3"/>
  <c r="DG14" i="3"/>
  <c r="DF14" i="3"/>
  <c r="DE14" i="3"/>
  <c r="DD14" i="3"/>
  <c r="DC14" i="3"/>
  <c r="DB14" i="3"/>
  <c r="DA14" i="3"/>
  <c r="CZ14" i="3"/>
  <c r="CY14" i="3"/>
  <c r="CX14" i="3"/>
  <c r="CW14" i="3"/>
  <c r="CV14" i="3"/>
  <c r="CU14" i="3"/>
  <c r="CT14" i="3"/>
  <c r="CR14" i="3"/>
  <c r="CQ14" i="3"/>
  <c r="CP14" i="3"/>
  <c r="CO14" i="3"/>
  <c r="CI14" i="3"/>
  <c r="CD14" i="3"/>
  <c r="BY14" i="3"/>
  <c r="DM14" i="3" s="1"/>
  <c r="BT14" i="3"/>
  <c r="DH14" i="3" s="1"/>
  <c r="BK14" i="3"/>
  <c r="BJ14" i="3"/>
  <c r="BE14" i="3"/>
  <c r="AZ14" i="3"/>
  <c r="AU14" i="3"/>
  <c r="AP14" i="3"/>
  <c r="CS14" i="3" s="1"/>
  <c r="AG14" i="3"/>
  <c r="CN14" i="3" s="1"/>
  <c r="AF14" i="3"/>
  <c r="DQ13" i="3"/>
  <c r="DP13" i="3"/>
  <c r="DO13" i="3"/>
  <c r="DN13" i="3"/>
  <c r="DM13" i="3"/>
  <c r="DL13" i="3"/>
  <c r="DK13" i="3"/>
  <c r="DJ13" i="3"/>
  <c r="DI13" i="3"/>
  <c r="DH13" i="3"/>
  <c r="DG13" i="3"/>
  <c r="DF13" i="3"/>
  <c r="DE13" i="3"/>
  <c r="DD13" i="3"/>
  <c r="DB13" i="3"/>
  <c r="DA13" i="3"/>
  <c r="CZ13" i="3"/>
  <c r="CY13" i="3"/>
  <c r="CW13" i="3"/>
  <c r="CV13" i="3"/>
  <c r="CU13" i="3"/>
  <c r="CT13" i="3"/>
  <c r="CS13" i="3"/>
  <c r="CR13" i="3"/>
  <c r="CQ13" i="3"/>
  <c r="CP13" i="3"/>
  <c r="CO13" i="3"/>
  <c r="CN13" i="3"/>
  <c r="CI13" i="3"/>
  <c r="CD13" i="3"/>
  <c r="BY13" i="3"/>
  <c r="BT13" i="3"/>
  <c r="BK13" i="3"/>
  <c r="DC13" i="3" s="1"/>
  <c r="BJ13" i="3"/>
  <c r="BE13" i="3"/>
  <c r="AZ13" i="3"/>
  <c r="AU13" i="3"/>
  <c r="CX13" i="3" s="1"/>
  <c r="AP13" i="3"/>
  <c r="AG13" i="3"/>
  <c r="AF13" i="3"/>
  <c r="DQ12" i="3"/>
  <c r="DP12" i="3"/>
  <c r="DO12" i="3"/>
  <c r="DN12" i="3"/>
  <c r="DM12" i="3"/>
  <c r="DL12" i="3"/>
  <c r="DK12" i="3"/>
  <c r="DJ12" i="3"/>
  <c r="DI12" i="3"/>
  <c r="DG12" i="3"/>
  <c r="DF12" i="3"/>
  <c r="DE12" i="3"/>
  <c r="DD12" i="3"/>
  <c r="DB12" i="3"/>
  <c r="DA12" i="3"/>
  <c r="CZ12" i="3"/>
  <c r="CY12" i="3"/>
  <c r="CW12" i="3"/>
  <c r="CV12" i="3"/>
  <c r="CU12" i="3"/>
  <c r="CT12" i="3"/>
  <c r="CR12" i="3"/>
  <c r="CQ12" i="3"/>
  <c r="CP12" i="3"/>
  <c r="CO12" i="3"/>
  <c r="CI12" i="3"/>
  <c r="CD12" i="3"/>
  <c r="BY12" i="3"/>
  <c r="BT12" i="3"/>
  <c r="DH12" i="3" s="1"/>
  <c r="BK12" i="3"/>
  <c r="DC12" i="3" s="1"/>
  <c r="BJ12" i="3"/>
  <c r="BE12" i="3"/>
  <c r="AZ12" i="3"/>
  <c r="AU12" i="3"/>
  <c r="CX12" i="3" s="1"/>
  <c r="AP12" i="3"/>
  <c r="CS12" i="3" s="1"/>
  <c r="AG12" i="3"/>
  <c r="CN12" i="3" s="1"/>
  <c r="AF12" i="3"/>
  <c r="DQ11" i="3"/>
  <c r="DP11" i="3"/>
  <c r="DP10" i="3" s="1"/>
  <c r="DO11" i="3"/>
  <c r="DN11" i="3"/>
  <c r="DM11" i="3"/>
  <c r="DL11" i="3"/>
  <c r="DL10" i="3" s="1"/>
  <c r="DK11" i="3"/>
  <c r="DJ11" i="3"/>
  <c r="DI11" i="3"/>
  <c r="DI10" i="3" s="1"/>
  <c r="DG11" i="3"/>
  <c r="DF11" i="3"/>
  <c r="DE11" i="3"/>
  <c r="DE10" i="3" s="1"/>
  <c r="DE9" i="3" s="1"/>
  <c r="DD11" i="3"/>
  <c r="DD10" i="3" s="1"/>
  <c r="DB11" i="3"/>
  <c r="DA11" i="3"/>
  <c r="CZ11" i="3"/>
  <c r="CZ10" i="3" s="1"/>
  <c r="CY11" i="3"/>
  <c r="CW11" i="3"/>
  <c r="CV11" i="3"/>
  <c r="CV10" i="3" s="1"/>
  <c r="CU11" i="3"/>
  <c r="CT11" i="3"/>
  <c r="CS11" i="3"/>
  <c r="CR11" i="3"/>
  <c r="CR10" i="3" s="1"/>
  <c r="CR9" i="3" s="1"/>
  <c r="CQ11" i="3"/>
  <c r="CP11" i="3"/>
  <c r="CO11" i="3"/>
  <c r="CO10" i="3" s="1"/>
  <c r="CN11" i="3"/>
  <c r="CI11" i="3"/>
  <c r="CI10" i="3" s="1"/>
  <c r="CI9" i="3" s="1"/>
  <c r="CD11" i="3"/>
  <c r="BY11" i="3"/>
  <c r="BT11" i="3"/>
  <c r="BT10" i="3" s="1"/>
  <c r="BK11" i="3"/>
  <c r="DC11" i="3" s="1"/>
  <c r="BJ11" i="3"/>
  <c r="BE11" i="3"/>
  <c r="AZ11" i="3"/>
  <c r="AZ10" i="3" s="1"/>
  <c r="AU11" i="3"/>
  <c r="CX11" i="3" s="1"/>
  <c r="CX10" i="3" s="1"/>
  <c r="AP11" i="3"/>
  <c r="AG11" i="3"/>
  <c r="AF11" i="3"/>
  <c r="AF10" i="3" s="1"/>
  <c r="DQ10" i="3"/>
  <c r="DN10" i="3"/>
  <c r="DN9" i="3" s="1"/>
  <c r="DK10" i="3"/>
  <c r="DJ10" i="3"/>
  <c r="DG10" i="3"/>
  <c r="DF10" i="3"/>
  <c r="DB10" i="3"/>
  <c r="DB9" i="3" s="1"/>
  <c r="DA10" i="3"/>
  <c r="CW10" i="3"/>
  <c r="CW9" i="3" s="1"/>
  <c r="CU10" i="3"/>
  <c r="CT10" i="3"/>
  <c r="CS10" i="3"/>
  <c r="CQ10" i="3"/>
  <c r="CP10" i="3"/>
  <c r="CM10" i="3"/>
  <c r="CL10" i="3"/>
  <c r="CL9" i="3" s="1"/>
  <c r="CK10" i="3"/>
  <c r="CJ10" i="3"/>
  <c r="CH10" i="3"/>
  <c r="CH9" i="3" s="1"/>
  <c r="CG10" i="3"/>
  <c r="CG9" i="3" s="1"/>
  <c r="CF10" i="3"/>
  <c r="CE10" i="3"/>
  <c r="CD10" i="3"/>
  <c r="CD9" i="3" s="1"/>
  <c r="CC10" i="3"/>
  <c r="CB10" i="3"/>
  <c r="CA10" i="3"/>
  <c r="BZ10" i="3"/>
  <c r="BZ9" i="3" s="1"/>
  <c r="BY10" i="3"/>
  <c r="BX10" i="3"/>
  <c r="BW10" i="3"/>
  <c r="BV10" i="3"/>
  <c r="BV9" i="3" s="1"/>
  <c r="BU10" i="3"/>
  <c r="BS10" i="3"/>
  <c r="BR10" i="3"/>
  <c r="BR9" i="3" s="1"/>
  <c r="BQ10" i="3"/>
  <c r="BP10" i="3"/>
  <c r="BO10" i="3"/>
  <c r="BN10" i="3"/>
  <c r="BN9" i="3" s="1"/>
  <c r="BM10" i="3"/>
  <c r="BL10" i="3"/>
  <c r="BJ10" i="3"/>
  <c r="BJ9" i="3" s="1"/>
  <c r="BI10" i="3"/>
  <c r="BH10" i="3"/>
  <c r="BG10" i="3"/>
  <c r="BF10" i="3"/>
  <c r="BF9" i="3" s="1"/>
  <c r="BE10" i="3"/>
  <c r="BD10" i="3"/>
  <c r="BC10" i="3"/>
  <c r="BB10" i="3"/>
  <c r="BB9" i="3" s="1"/>
  <c r="BA10" i="3"/>
  <c r="BA9" i="3" s="1"/>
  <c r="AY10" i="3"/>
  <c r="AX10" i="3"/>
  <c r="AX9" i="3" s="1"/>
  <c r="AW10" i="3"/>
  <c r="AW9" i="3" s="1"/>
  <c r="AV10" i="3"/>
  <c r="AU10" i="3"/>
  <c r="AT10" i="3"/>
  <c r="AT9" i="3" s="1"/>
  <c r="AS10" i="3"/>
  <c r="AR10" i="3"/>
  <c r="AQ10" i="3"/>
  <c r="AQ9" i="3" s="1"/>
  <c r="AP10" i="3"/>
  <c r="AO10" i="3"/>
  <c r="AN10" i="3"/>
  <c r="AM10" i="3"/>
  <c r="AM9" i="3" s="1"/>
  <c r="AL10" i="3"/>
  <c r="AK10" i="3"/>
  <c r="AJ10" i="3"/>
  <c r="AI10" i="3"/>
  <c r="AI9" i="3" s="1"/>
  <c r="AH10" i="3"/>
  <c r="AG10" i="3"/>
  <c r="DP9" i="3"/>
  <c r="DL9" i="3"/>
  <c r="DK9" i="3"/>
  <c r="DG9" i="3"/>
  <c r="DA9" i="3"/>
  <c r="CZ9" i="3"/>
  <c r="CV9" i="3"/>
  <c r="CU9" i="3"/>
  <c r="CQ9" i="3"/>
  <c r="CM9" i="3"/>
  <c r="CK9" i="3"/>
  <c r="CJ9" i="3"/>
  <c r="CF9" i="3"/>
  <c r="CE9" i="3"/>
  <c r="CB9" i="3"/>
  <c r="CA9" i="3"/>
  <c r="BX9" i="3"/>
  <c r="BW9" i="3"/>
  <c r="BS9" i="3"/>
  <c r="BP9" i="3"/>
  <c r="BO9" i="3"/>
  <c r="BL9" i="3"/>
  <c r="BI9" i="3"/>
  <c r="BH9" i="3"/>
  <c r="BG9" i="3"/>
  <c r="BE9" i="3"/>
  <c r="BD9" i="3"/>
  <c r="BC9" i="3"/>
  <c r="AZ9" i="3"/>
  <c r="AY9" i="3"/>
  <c r="AV9" i="3"/>
  <c r="AS9" i="3"/>
  <c r="AR9" i="3"/>
  <c r="AO9" i="3"/>
  <c r="AN9" i="3"/>
  <c r="AL9" i="3"/>
  <c r="AJ9" i="3"/>
  <c r="AH9" i="3"/>
  <c r="AG9" i="3"/>
  <c r="AF9" i="3"/>
  <c r="BA68" i="3" l="1"/>
  <c r="BA67" i="3"/>
  <c r="DO67" i="3"/>
  <c r="DO68" i="3"/>
  <c r="AW68" i="3"/>
  <c r="AW67" i="3"/>
  <c r="CW68" i="3"/>
  <c r="CW67" i="3"/>
  <c r="DC10" i="3"/>
  <c r="CI67" i="3"/>
  <c r="CI68" i="3"/>
  <c r="DE68" i="3"/>
  <c r="DE67" i="3"/>
  <c r="CY67" i="3"/>
  <c r="CY68" i="3"/>
  <c r="CC9" i="3"/>
  <c r="CG68" i="3"/>
  <c r="CG67" i="3"/>
  <c r="CR68" i="3"/>
  <c r="CR67" i="3"/>
  <c r="AI67" i="3"/>
  <c r="AI68" i="3"/>
  <c r="AM67" i="3"/>
  <c r="AM68" i="3"/>
  <c r="AQ67" i="3"/>
  <c r="AQ68" i="3"/>
  <c r="BM9" i="3"/>
  <c r="BQ9" i="3"/>
  <c r="AN68" i="3"/>
  <c r="AN67" i="3"/>
  <c r="BD68" i="3"/>
  <c r="BD67" i="3"/>
  <c r="CU67" i="3"/>
  <c r="CU68" i="3"/>
  <c r="BP68" i="3"/>
  <c r="BP67" i="3"/>
  <c r="CF68" i="3"/>
  <c r="CF67" i="3"/>
  <c r="CQ67" i="3"/>
  <c r="CQ68" i="3"/>
  <c r="DG67" i="3"/>
  <c r="DG68" i="3"/>
  <c r="BV67" i="3"/>
  <c r="BV68" i="3"/>
  <c r="CD67" i="3"/>
  <c r="CD68" i="3"/>
  <c r="AH67" i="3"/>
  <c r="AH68" i="3"/>
  <c r="AV68" i="3"/>
  <c r="AV67" i="3"/>
  <c r="BL68" i="3"/>
  <c r="BL67" i="3"/>
  <c r="CB68" i="3"/>
  <c r="CB67" i="3"/>
  <c r="BB67" i="3"/>
  <c r="BB68" i="3"/>
  <c r="BJ67" i="3"/>
  <c r="BJ68" i="3"/>
  <c r="BN67" i="3"/>
  <c r="BN68" i="3"/>
  <c r="DN67" i="3"/>
  <c r="DN68" i="3"/>
  <c r="AR68" i="3"/>
  <c r="AR67" i="3"/>
  <c r="BC67" i="3"/>
  <c r="BC68" i="3"/>
  <c r="BH68" i="3"/>
  <c r="BH67" i="3"/>
  <c r="BS67" i="3"/>
  <c r="BS68" i="3"/>
  <c r="BX68" i="3"/>
  <c r="BX67" i="3"/>
  <c r="AT67" i="3"/>
  <c r="AT68" i="3"/>
  <c r="AX67" i="3"/>
  <c r="AX68" i="3"/>
  <c r="BK10" i="3"/>
  <c r="BK9" i="3" s="1"/>
  <c r="CT9" i="3"/>
  <c r="DJ9" i="3"/>
  <c r="CN32" i="3"/>
  <c r="DM32" i="3"/>
  <c r="DM9" i="3" s="1"/>
  <c r="AJ68" i="3"/>
  <c r="AJ67" i="3"/>
  <c r="BI68" i="3"/>
  <c r="BI67" i="3"/>
  <c r="CJ68" i="3"/>
  <c r="CJ67" i="3"/>
  <c r="CZ68" i="3"/>
  <c r="CZ67" i="3"/>
  <c r="DK67" i="3"/>
  <c r="DK68" i="3"/>
  <c r="DP68" i="3"/>
  <c r="DP67" i="3"/>
  <c r="DF9" i="3"/>
  <c r="DH11" i="3"/>
  <c r="DH10" i="3" s="1"/>
  <c r="AF68" i="3"/>
  <c r="AF67" i="3"/>
  <c r="AY67" i="3"/>
  <c r="AY68" i="3"/>
  <c r="CE67" i="3"/>
  <c r="CE68" i="3"/>
  <c r="AG68" i="3"/>
  <c r="AG67" i="3"/>
  <c r="AZ68" i="3"/>
  <c r="AZ67" i="3"/>
  <c r="CK68" i="3"/>
  <c r="CK67" i="3"/>
  <c r="DA68" i="3"/>
  <c r="DA67" i="3"/>
  <c r="BZ67" i="3"/>
  <c r="BZ68" i="3"/>
  <c r="CL67" i="3"/>
  <c r="CL68" i="3"/>
  <c r="DB67" i="3"/>
  <c r="DB68" i="3"/>
  <c r="CN10" i="3"/>
  <c r="CN9" i="3" s="1"/>
  <c r="AS68" i="3"/>
  <c r="AS67" i="3"/>
  <c r="BO67" i="3"/>
  <c r="BO68" i="3"/>
  <c r="AO68" i="3"/>
  <c r="AO67" i="3"/>
  <c r="BE68" i="3"/>
  <c r="BE67" i="3"/>
  <c r="CA67" i="3"/>
  <c r="CA68" i="3"/>
  <c r="CV68" i="3"/>
  <c r="CV67" i="3"/>
  <c r="DL68" i="3"/>
  <c r="DL67" i="3"/>
  <c r="CH67" i="3"/>
  <c r="CH68" i="3"/>
  <c r="AL67" i="3"/>
  <c r="AL68" i="3"/>
  <c r="BG67" i="3"/>
  <c r="BG68" i="3"/>
  <c r="BW67" i="3"/>
  <c r="BW68" i="3"/>
  <c r="CM67" i="3"/>
  <c r="CM68" i="3"/>
  <c r="BF67" i="3"/>
  <c r="BF68" i="3"/>
  <c r="BR67" i="3"/>
  <c r="BR68" i="3"/>
  <c r="DC48" i="3"/>
  <c r="BK47" i="3"/>
  <c r="DC47" i="3" s="1"/>
  <c r="BT32" i="3"/>
  <c r="BY45" i="3"/>
  <c r="BY44" i="3" s="1"/>
  <c r="BY9" i="3" s="1"/>
  <c r="AK47" i="3"/>
  <c r="BM47" i="3"/>
  <c r="BQ47" i="3"/>
  <c r="DF47" i="3" s="1"/>
  <c r="BU47" i="3"/>
  <c r="BY47" i="3"/>
  <c r="DM47" i="3" s="1"/>
  <c r="CC47" i="3"/>
  <c r="DQ47" i="3" s="1"/>
  <c r="DQ9" i="3" s="1"/>
  <c r="AU48" i="3"/>
  <c r="CU48" i="3"/>
  <c r="CY48" i="3"/>
  <c r="DD48" i="3"/>
  <c r="BY54" i="3"/>
  <c r="DM54" i="3" s="1"/>
  <c r="DH46" i="3"/>
  <c r="DH45" i="3" s="1"/>
  <c r="DH44" i="3" s="1"/>
  <c r="DP48" i="3"/>
  <c r="DL48" i="3"/>
  <c r="BT47" i="3"/>
  <c r="DH47" i="3" s="1"/>
  <c r="AP48" i="3"/>
  <c r="DM68" i="3" l="1"/>
  <c r="DM67" i="3"/>
  <c r="DI47" i="3"/>
  <c r="DI9" i="3" s="1"/>
  <c r="BU9" i="3"/>
  <c r="BM68" i="3"/>
  <c r="BM67" i="3"/>
  <c r="CC68" i="3"/>
  <c r="CC67" i="3"/>
  <c r="CX48" i="3"/>
  <c r="AU47" i="3"/>
  <c r="BT9" i="3"/>
  <c r="DH9" i="3"/>
  <c r="DC9" i="3"/>
  <c r="CS48" i="3"/>
  <c r="AP47" i="3"/>
  <c r="CN68" i="3"/>
  <c r="CN67" i="3"/>
  <c r="DQ68" i="3"/>
  <c r="DQ67" i="3"/>
  <c r="DD47" i="3"/>
  <c r="DD9" i="3" s="1"/>
  <c r="CO47" i="3"/>
  <c r="CO9" i="3" s="1"/>
  <c r="DF67" i="3"/>
  <c r="DF68" i="3"/>
  <c r="DJ67" i="3"/>
  <c r="DJ68" i="3"/>
  <c r="BY68" i="3"/>
  <c r="BY67" i="3"/>
  <c r="BK67" i="3"/>
  <c r="BK68" i="3"/>
  <c r="CP47" i="3"/>
  <c r="CP9" i="3" s="1"/>
  <c r="AK9" i="3"/>
  <c r="CT67" i="3"/>
  <c r="CT68" i="3"/>
  <c r="BQ68" i="3"/>
  <c r="BQ67" i="3"/>
  <c r="DD68" i="3" l="1"/>
  <c r="DD67" i="3"/>
  <c r="DH68" i="3"/>
  <c r="DH67" i="3"/>
  <c r="BU68" i="3"/>
  <c r="BU67" i="3"/>
  <c r="AK68" i="3"/>
  <c r="AK67" i="3"/>
  <c r="CS47" i="3"/>
  <c r="CS9" i="3" s="1"/>
  <c r="AP9" i="3"/>
  <c r="BT68" i="3"/>
  <c r="BT67" i="3"/>
  <c r="DI68" i="3"/>
  <c r="DI67" i="3"/>
  <c r="CP67" i="3"/>
  <c r="CP68" i="3"/>
  <c r="CX47" i="3"/>
  <c r="CX9" i="3" s="1"/>
  <c r="AU9" i="3"/>
  <c r="CO68" i="3"/>
  <c r="CO67" i="3"/>
  <c r="DC67" i="3"/>
  <c r="DC68" i="3"/>
  <c r="AU67" i="3" l="1"/>
  <c r="AU68" i="3"/>
  <c r="AP67" i="3"/>
  <c r="AP68" i="3"/>
  <c r="CX67" i="3"/>
  <c r="CX68" i="3"/>
  <c r="CS68" i="3"/>
  <c r="CS67" i="3"/>
  <c r="DM141" i="2" l="1"/>
  <c r="DH141" i="2"/>
  <c r="DC141" i="2"/>
  <c r="CX141" i="2"/>
  <c r="CS141" i="2"/>
  <c r="CN141" i="2"/>
  <c r="CI141" i="2"/>
  <c r="CD141" i="2"/>
  <c r="BY141" i="2"/>
  <c r="BT141" i="2"/>
  <c r="BK141" i="2"/>
  <c r="BJ141" i="2"/>
  <c r="BE141" i="2"/>
  <c r="AZ141" i="2"/>
  <c r="AU141" i="2"/>
  <c r="AP141" i="2"/>
  <c r="AG141" i="2"/>
  <c r="AF141" i="2"/>
  <c r="DM140" i="2"/>
  <c r="DH140" i="2"/>
  <c r="DC140" i="2"/>
  <c r="CX140" i="2"/>
  <c r="CS140" i="2"/>
  <c r="CN140" i="2"/>
  <c r="CI140" i="2"/>
  <c r="CD140" i="2"/>
  <c r="BY140" i="2"/>
  <c r="BT140" i="2"/>
  <c r="BK140" i="2"/>
  <c r="BJ140" i="2"/>
  <c r="BE140" i="2"/>
  <c r="AZ140" i="2"/>
  <c r="AU140" i="2"/>
  <c r="AP140" i="2"/>
  <c r="AG140" i="2"/>
  <c r="AF140" i="2"/>
  <c r="DM139" i="2"/>
  <c r="DH139" i="2"/>
  <c r="DC139" i="2"/>
  <c r="CX139" i="2"/>
  <c r="CS139" i="2"/>
  <c r="CN139" i="2"/>
  <c r="CI139" i="2"/>
  <c r="CD139" i="2"/>
  <c r="BY139" i="2"/>
  <c r="BT139" i="2"/>
  <c r="BK139" i="2"/>
  <c r="BJ139" i="2"/>
  <c r="BE139" i="2"/>
  <c r="AZ139" i="2"/>
  <c r="AU139" i="2"/>
  <c r="AP139" i="2"/>
  <c r="AG139" i="2"/>
  <c r="AF139" i="2"/>
  <c r="DM138" i="2"/>
  <c r="DH138" i="2"/>
  <c r="DC138" i="2"/>
  <c r="CX138" i="2"/>
  <c r="CS138" i="2"/>
  <c r="CN138" i="2"/>
  <c r="CI138" i="2"/>
  <c r="CD138" i="2"/>
  <c r="BY138" i="2"/>
  <c r="BT138" i="2"/>
  <c r="BK138" i="2"/>
  <c r="BJ138" i="2"/>
  <c r="BE138" i="2"/>
  <c r="AZ138" i="2"/>
  <c r="AU138" i="2"/>
  <c r="AP138" i="2"/>
  <c r="AG138" i="2"/>
  <c r="AF138" i="2"/>
  <c r="DM137" i="2"/>
  <c r="DH137" i="2"/>
  <c r="DC137" i="2"/>
  <c r="CX137" i="2"/>
  <c r="CS137" i="2"/>
  <c r="CN137" i="2"/>
  <c r="CI137" i="2"/>
  <c r="CD137" i="2"/>
  <c r="BY137" i="2"/>
  <c r="BT137" i="2"/>
  <c r="BK137" i="2"/>
  <c r="BJ137" i="2"/>
  <c r="BE137" i="2"/>
  <c r="AZ137" i="2"/>
  <c r="AU137" i="2"/>
  <c r="AP137" i="2"/>
  <c r="AG137" i="2"/>
  <c r="AF137" i="2"/>
  <c r="DM136" i="2"/>
  <c r="DH136" i="2"/>
  <c r="DC136" i="2"/>
  <c r="CX136" i="2"/>
  <c r="CS136" i="2"/>
  <c r="CN136" i="2"/>
  <c r="CI136" i="2"/>
  <c r="CD136" i="2"/>
  <c r="BY136" i="2"/>
  <c r="BT136" i="2"/>
  <c r="BK136" i="2"/>
  <c r="BJ136" i="2"/>
  <c r="BE136" i="2"/>
  <c r="AZ136" i="2"/>
  <c r="AU136" i="2"/>
  <c r="AP136" i="2"/>
  <c r="AG136" i="2"/>
  <c r="AF136" i="2"/>
  <c r="DM135" i="2"/>
  <c r="DH135" i="2"/>
  <c r="DC135" i="2"/>
  <c r="CX135" i="2"/>
  <c r="CS135" i="2"/>
  <c r="CN135" i="2"/>
  <c r="CI135" i="2"/>
  <c r="CD135" i="2"/>
  <c r="BY135" i="2"/>
  <c r="BT135" i="2"/>
  <c r="BK135" i="2"/>
  <c r="BJ135" i="2"/>
  <c r="BE135" i="2"/>
  <c r="AZ135" i="2"/>
  <c r="AU135" i="2"/>
  <c r="AP135" i="2"/>
  <c r="AG135" i="2"/>
  <c r="AF135" i="2"/>
  <c r="DM134" i="2"/>
  <c r="DH134" i="2"/>
  <c r="DC134" i="2"/>
  <c r="CX134" i="2"/>
  <c r="CS134" i="2"/>
  <c r="CN134" i="2"/>
  <c r="CI134" i="2"/>
  <c r="CD134" i="2"/>
  <c r="BY134" i="2"/>
  <c r="BT134" i="2"/>
  <c r="BK134" i="2"/>
  <c r="BJ134" i="2"/>
  <c r="BE134" i="2"/>
  <c r="AZ134" i="2"/>
  <c r="AU134" i="2"/>
  <c r="AP134" i="2"/>
  <c r="AG134" i="2"/>
  <c r="AF134" i="2"/>
  <c r="DM133" i="2"/>
  <c r="DH133" i="2"/>
  <c r="DC133" i="2"/>
  <c r="CX133" i="2"/>
  <c r="CS133" i="2"/>
  <c r="CN133" i="2"/>
  <c r="CI133" i="2"/>
  <c r="CD133" i="2"/>
  <c r="BY133" i="2"/>
  <c r="BT133" i="2"/>
  <c r="BK133" i="2"/>
  <c r="BJ133" i="2"/>
  <c r="BE133" i="2"/>
  <c r="AZ133" i="2"/>
  <c r="AU133" i="2"/>
  <c r="AP133" i="2"/>
  <c r="AG133" i="2"/>
  <c r="AF133" i="2"/>
  <c r="DM132" i="2"/>
  <c r="DH132" i="2"/>
  <c r="DC132" i="2"/>
  <c r="CX132" i="2"/>
  <c r="CS132" i="2"/>
  <c r="CN132" i="2"/>
  <c r="CI132" i="2"/>
  <c r="CD132" i="2"/>
  <c r="BY132" i="2"/>
  <c r="BT132" i="2"/>
  <c r="BK132" i="2"/>
  <c r="BJ132" i="2"/>
  <c r="BE132" i="2"/>
  <c r="AZ132" i="2"/>
  <c r="AU132" i="2"/>
  <c r="AP132" i="2"/>
  <c r="AG132" i="2"/>
  <c r="AF132" i="2"/>
  <c r="DM131" i="2"/>
  <c r="DH131" i="2"/>
  <c r="DC131" i="2"/>
  <c r="CX131" i="2"/>
  <c r="CS131" i="2"/>
  <c r="CN131" i="2"/>
  <c r="CI131" i="2"/>
  <c r="CD131" i="2"/>
  <c r="BY131" i="2"/>
  <c r="BT131" i="2"/>
  <c r="BK131" i="2"/>
  <c r="BJ131" i="2"/>
  <c r="BE131" i="2"/>
  <c r="AZ131" i="2"/>
  <c r="AU131" i="2"/>
  <c r="AP131" i="2"/>
  <c r="AG131" i="2"/>
  <c r="AF131" i="2"/>
  <c r="DM130" i="2"/>
  <c r="DH130" i="2"/>
  <c r="DC130" i="2"/>
  <c r="CX130" i="2"/>
  <c r="CS130" i="2"/>
  <c r="CN130" i="2"/>
  <c r="CI130" i="2"/>
  <c r="CD130" i="2"/>
  <c r="BY130" i="2"/>
  <c r="BT130" i="2"/>
  <c r="BK130" i="2"/>
  <c r="BJ130" i="2"/>
  <c r="BE130" i="2"/>
  <c r="AZ130" i="2"/>
  <c r="AU130" i="2"/>
  <c r="AP130" i="2"/>
  <c r="AG130" i="2"/>
  <c r="AF130" i="2"/>
  <c r="DM129" i="2"/>
  <c r="DH129" i="2"/>
  <c r="DC129" i="2"/>
  <c r="CX129" i="2"/>
  <c r="CS129" i="2"/>
  <c r="CN129" i="2"/>
  <c r="CI129" i="2"/>
  <c r="CD129" i="2"/>
  <c r="BY129" i="2"/>
  <c r="BT129" i="2"/>
  <c r="BK129" i="2"/>
  <c r="BJ129" i="2"/>
  <c r="BE129" i="2"/>
  <c r="AZ129" i="2"/>
  <c r="AU129" i="2"/>
  <c r="AP129" i="2"/>
  <c r="AG129" i="2"/>
  <c r="AF129" i="2"/>
  <c r="DM128" i="2"/>
  <c r="DH128" i="2"/>
  <c r="DC128" i="2"/>
  <c r="CX128" i="2"/>
  <c r="CS128" i="2"/>
  <c r="CN128" i="2"/>
  <c r="CI128" i="2"/>
  <c r="CD128" i="2"/>
  <c r="BY128" i="2"/>
  <c r="BT128" i="2"/>
  <c r="BK128" i="2"/>
  <c r="BJ128" i="2"/>
  <c r="BE128" i="2"/>
  <c r="AZ128" i="2"/>
  <c r="AU128" i="2"/>
  <c r="AP128" i="2"/>
  <c r="AG128" i="2"/>
  <c r="AF128" i="2"/>
  <c r="DM127" i="2"/>
  <c r="DH127" i="2"/>
  <c r="DC127" i="2"/>
  <c r="CX127" i="2"/>
  <c r="CS127" i="2"/>
  <c r="CN127" i="2"/>
  <c r="CI127" i="2"/>
  <c r="CD127" i="2"/>
  <c r="BY127" i="2"/>
  <c r="BT127" i="2"/>
  <c r="BK127" i="2"/>
  <c r="BJ127" i="2"/>
  <c r="BE127" i="2"/>
  <c r="AZ127" i="2"/>
  <c r="AU127" i="2"/>
  <c r="AP127" i="2"/>
  <c r="AG127" i="2"/>
  <c r="AF127" i="2"/>
  <c r="DM126" i="2"/>
  <c r="DH126" i="2"/>
  <c r="DC126" i="2"/>
  <c r="CX126" i="2"/>
  <c r="CS126" i="2"/>
  <c r="CN126" i="2"/>
  <c r="CI126" i="2"/>
  <c r="CD126" i="2"/>
  <c r="BY126" i="2"/>
  <c r="BT126" i="2"/>
  <c r="BK126" i="2"/>
  <c r="BJ126" i="2"/>
  <c r="BE126" i="2"/>
  <c r="AZ126" i="2"/>
  <c r="AU126" i="2"/>
  <c r="AP126" i="2"/>
  <c r="AG126" i="2"/>
  <c r="AF126" i="2"/>
  <c r="DM125" i="2"/>
  <c r="DH125" i="2"/>
  <c r="DC125" i="2"/>
  <c r="CX125" i="2"/>
  <c r="CS125" i="2"/>
  <c r="CN125" i="2"/>
  <c r="CI125" i="2"/>
  <c r="CD125" i="2"/>
  <c r="BY125" i="2"/>
  <c r="BT125" i="2"/>
  <c r="BK125" i="2"/>
  <c r="BJ125" i="2"/>
  <c r="BE125" i="2"/>
  <c r="AZ125" i="2"/>
  <c r="AU125" i="2"/>
  <c r="AP125" i="2"/>
  <c r="AG125" i="2"/>
  <c r="AF125" i="2"/>
  <c r="DM124" i="2"/>
  <c r="DH124" i="2"/>
  <c r="DC124" i="2"/>
  <c r="CX124" i="2"/>
  <c r="CS124" i="2"/>
  <c r="CN124" i="2"/>
  <c r="CI124" i="2"/>
  <c r="CD124" i="2"/>
  <c r="BY124" i="2"/>
  <c r="BT124" i="2"/>
  <c r="BK124" i="2"/>
  <c r="BJ124" i="2"/>
  <c r="BE124" i="2"/>
  <c r="AZ124" i="2"/>
  <c r="AU124" i="2"/>
  <c r="AP124" i="2"/>
  <c r="AG124" i="2"/>
  <c r="AF124" i="2"/>
  <c r="DM123" i="2"/>
  <c r="DH123" i="2"/>
  <c r="DC123" i="2"/>
  <c r="CX123" i="2"/>
  <c r="CS123" i="2"/>
  <c r="CN123" i="2"/>
  <c r="CI123" i="2"/>
  <c r="CD123" i="2"/>
  <c r="BY123" i="2"/>
  <c r="BT123" i="2"/>
  <c r="BK123" i="2"/>
  <c r="BJ123" i="2"/>
  <c r="BE123" i="2"/>
  <c r="AZ123" i="2"/>
  <c r="AU123" i="2"/>
  <c r="AP123" i="2"/>
  <c r="AG123" i="2"/>
  <c r="AF123" i="2"/>
  <c r="DM122" i="2"/>
  <c r="DH122" i="2"/>
  <c r="DC122" i="2"/>
  <c r="CX122" i="2"/>
  <c r="CS122" i="2"/>
  <c r="CN122" i="2"/>
  <c r="CI122" i="2"/>
  <c r="CD122" i="2"/>
  <c r="BY122" i="2"/>
  <c r="BT122" i="2"/>
  <c r="BK122" i="2"/>
  <c r="BJ122" i="2"/>
  <c r="BE122" i="2"/>
  <c r="AZ122" i="2"/>
  <c r="AU122" i="2"/>
  <c r="AP122" i="2"/>
  <c r="AG122" i="2"/>
  <c r="AF122" i="2"/>
  <c r="DM121" i="2"/>
  <c r="DH121" i="2"/>
  <c r="DC121" i="2"/>
  <c r="CX121" i="2"/>
  <c r="CS121" i="2"/>
  <c r="CN121" i="2"/>
  <c r="CI121" i="2"/>
  <c r="CD121" i="2"/>
  <c r="BY121" i="2"/>
  <c r="BT121" i="2"/>
  <c r="BK121" i="2"/>
  <c r="BJ121" i="2"/>
  <c r="BE121" i="2"/>
  <c r="AZ121" i="2"/>
  <c r="AU121" i="2"/>
  <c r="AP121" i="2"/>
  <c r="AG121" i="2"/>
  <c r="AF121" i="2"/>
  <c r="DM120" i="2"/>
  <c r="DH120" i="2"/>
  <c r="DC120" i="2"/>
  <c r="CX120" i="2"/>
  <c r="CS120" i="2"/>
  <c r="CN120" i="2"/>
  <c r="CI120" i="2"/>
  <c r="CD120" i="2"/>
  <c r="BY120" i="2"/>
  <c r="BT120" i="2"/>
  <c r="BK120" i="2"/>
  <c r="BJ120" i="2"/>
  <c r="BE120" i="2"/>
  <c r="AZ120" i="2"/>
  <c r="AU120" i="2"/>
  <c r="AP120" i="2"/>
  <c r="AG120" i="2"/>
  <c r="AF120" i="2"/>
  <c r="DM119" i="2"/>
  <c r="DH119" i="2"/>
  <c r="DC119" i="2"/>
  <c r="CX119" i="2"/>
  <c r="CS119" i="2"/>
  <c r="CN119" i="2"/>
  <c r="CI119" i="2"/>
  <c r="CD119" i="2"/>
  <c r="BY119" i="2"/>
  <c r="BT119" i="2"/>
  <c r="BK119" i="2"/>
  <c r="BJ119" i="2"/>
  <c r="BE119" i="2"/>
  <c r="AZ119" i="2"/>
  <c r="AU119" i="2"/>
  <c r="AP119" i="2"/>
  <c r="AG119" i="2"/>
  <c r="AF119" i="2"/>
  <c r="DM118" i="2"/>
  <c r="DH118" i="2"/>
  <c r="DC118" i="2"/>
  <c r="CX118" i="2"/>
  <c r="CS118" i="2"/>
  <c r="CN118" i="2"/>
  <c r="CI118" i="2"/>
  <c r="CD118" i="2"/>
  <c r="BY118" i="2"/>
  <c r="BT118" i="2"/>
  <c r="BK118" i="2"/>
  <c r="BJ118" i="2"/>
  <c r="BE118" i="2"/>
  <c r="AZ118" i="2"/>
  <c r="AU118" i="2"/>
  <c r="AP118" i="2"/>
  <c r="AG118" i="2"/>
  <c r="AF118" i="2"/>
  <c r="DM117" i="2"/>
  <c r="DH117" i="2"/>
  <c r="DC117" i="2"/>
  <c r="CX117" i="2"/>
  <c r="CS117" i="2"/>
  <c r="CN117" i="2"/>
  <c r="CI117" i="2"/>
  <c r="CD117" i="2"/>
  <c r="BY117" i="2"/>
  <c r="BT117" i="2"/>
  <c r="BK117" i="2"/>
  <c r="BJ117" i="2"/>
  <c r="BE117" i="2"/>
  <c r="AZ117" i="2"/>
  <c r="AU117" i="2"/>
  <c r="AP117" i="2"/>
  <c r="AG117" i="2"/>
  <c r="AF117" i="2"/>
  <c r="DM116" i="2"/>
  <c r="DH116" i="2"/>
  <c r="DC116" i="2"/>
  <c r="CX116" i="2"/>
  <c r="CS116" i="2"/>
  <c r="CN116" i="2"/>
  <c r="CI116" i="2"/>
  <c r="CD116" i="2"/>
  <c r="BY116" i="2"/>
  <c r="BT116" i="2"/>
  <c r="BK116" i="2"/>
  <c r="BJ116" i="2"/>
  <c r="BE116" i="2"/>
  <c r="AZ116" i="2"/>
  <c r="AU116" i="2"/>
  <c r="AP116" i="2"/>
  <c r="AG116" i="2"/>
  <c r="AF116" i="2"/>
  <c r="DM115" i="2"/>
  <c r="DH115" i="2"/>
  <c r="DC115" i="2"/>
  <c r="CX115" i="2"/>
  <c r="CS115" i="2"/>
  <c r="CN115" i="2"/>
  <c r="CI115" i="2"/>
  <c r="CD115" i="2"/>
  <c r="BY115" i="2"/>
  <c r="BT115" i="2"/>
  <c r="BK115" i="2"/>
  <c r="BJ115" i="2"/>
  <c r="BE115" i="2"/>
  <c r="AZ115" i="2"/>
  <c r="AU115" i="2"/>
  <c r="AP115" i="2"/>
  <c r="AG115" i="2"/>
  <c r="AF115" i="2"/>
  <c r="DM114" i="2"/>
  <c r="DH114" i="2"/>
  <c r="DC114" i="2"/>
  <c r="CX114" i="2"/>
  <c r="CS114" i="2"/>
  <c r="CN114" i="2"/>
  <c r="CI114" i="2"/>
  <c r="CD114" i="2"/>
  <c r="BY114" i="2"/>
  <c r="BT114" i="2"/>
  <c r="BK114" i="2"/>
  <c r="BJ114" i="2"/>
  <c r="BE114" i="2"/>
  <c r="AZ114" i="2"/>
  <c r="AU114" i="2"/>
  <c r="AP114" i="2"/>
  <c r="AG114" i="2"/>
  <c r="AF114" i="2"/>
  <c r="DM113" i="2"/>
  <c r="DH113" i="2"/>
  <c r="DC113" i="2"/>
  <c r="CX113" i="2"/>
  <c r="CS113" i="2"/>
  <c r="CN113" i="2"/>
  <c r="CI113" i="2"/>
  <c r="CD113" i="2"/>
  <c r="BY113" i="2"/>
  <c r="BT113" i="2"/>
  <c r="BK113" i="2"/>
  <c r="BJ113" i="2"/>
  <c r="BE113" i="2"/>
  <c r="AZ113" i="2"/>
  <c r="AU113" i="2"/>
  <c r="AP113" i="2"/>
  <c r="AG113" i="2"/>
  <c r="AF113" i="2"/>
  <c r="DM112" i="2"/>
  <c r="DH112" i="2"/>
  <c r="DC112" i="2"/>
  <c r="CX112" i="2"/>
  <c r="CS112" i="2"/>
  <c r="CN112" i="2"/>
  <c r="CI112" i="2"/>
  <c r="CD112" i="2"/>
  <c r="BY112" i="2"/>
  <c r="BT112" i="2"/>
  <c r="BK112" i="2"/>
  <c r="BJ112" i="2"/>
  <c r="BE112" i="2"/>
  <c r="AZ112" i="2"/>
  <c r="AU112" i="2"/>
  <c r="AP112" i="2"/>
  <c r="AG112" i="2"/>
  <c r="AF112" i="2"/>
  <c r="DM111" i="2"/>
  <c r="DH111" i="2"/>
  <c r="DC111" i="2"/>
  <c r="CX111" i="2"/>
  <c r="CS111" i="2"/>
  <c r="CN111" i="2"/>
  <c r="CI111" i="2"/>
  <c r="CD111" i="2"/>
  <c r="BY111" i="2"/>
  <c r="BT111" i="2"/>
  <c r="BK111" i="2"/>
  <c r="BJ111" i="2"/>
  <c r="BE111" i="2"/>
  <c r="AZ111" i="2"/>
  <c r="AU111" i="2"/>
  <c r="AP111" i="2"/>
  <c r="AG111" i="2"/>
  <c r="AF111" i="2"/>
  <c r="DM110" i="2"/>
  <c r="DH110" i="2"/>
  <c r="DC110" i="2"/>
  <c r="CX110" i="2"/>
  <c r="CS110" i="2"/>
  <c r="CN110" i="2"/>
  <c r="CI110" i="2"/>
  <c r="CD110" i="2"/>
  <c r="BY110" i="2"/>
  <c r="BT110" i="2"/>
  <c r="BK110" i="2"/>
  <c r="BJ110" i="2"/>
  <c r="BE110" i="2"/>
  <c r="AZ110" i="2"/>
  <c r="AU110" i="2"/>
  <c r="AP110" i="2"/>
  <c r="AG110" i="2"/>
  <c r="AF110" i="2"/>
  <c r="DM109" i="2"/>
  <c r="DH109" i="2"/>
  <c r="DC109" i="2"/>
  <c r="CX109" i="2"/>
  <c r="CS109" i="2"/>
  <c r="CN109" i="2"/>
  <c r="CI109" i="2"/>
  <c r="CD109" i="2"/>
  <c r="BY109" i="2"/>
  <c r="BT109" i="2"/>
  <c r="BK109" i="2"/>
  <c r="BJ109" i="2"/>
  <c r="BE109" i="2"/>
  <c r="AZ109" i="2"/>
  <c r="AU109" i="2"/>
  <c r="AP109" i="2"/>
  <c r="AG109" i="2"/>
  <c r="AF109" i="2"/>
  <c r="DM108" i="2"/>
  <c r="DH108" i="2"/>
  <c r="DC108" i="2"/>
  <c r="CX108" i="2"/>
  <c r="CS108" i="2"/>
  <c r="CN108" i="2"/>
  <c r="CI108" i="2"/>
  <c r="CD108" i="2"/>
  <c r="BY108" i="2"/>
  <c r="BT108" i="2"/>
  <c r="BK108" i="2"/>
  <c r="BJ108" i="2"/>
  <c r="BE108" i="2"/>
  <c r="AZ108" i="2"/>
  <c r="AU108" i="2"/>
  <c r="AP108" i="2"/>
  <c r="AG108" i="2"/>
  <c r="AF108" i="2"/>
  <c r="DM107" i="2"/>
  <c r="DH107" i="2"/>
  <c r="DC107" i="2"/>
  <c r="CX107" i="2"/>
  <c r="CS107" i="2"/>
  <c r="CN107" i="2"/>
  <c r="CI107" i="2"/>
  <c r="CD107" i="2"/>
  <c r="BY107" i="2"/>
  <c r="BT107" i="2"/>
  <c r="BK107" i="2"/>
  <c r="BJ107" i="2"/>
  <c r="BE107" i="2"/>
  <c r="AZ107" i="2"/>
  <c r="AU107" i="2"/>
  <c r="AP107" i="2"/>
  <c r="AG107" i="2"/>
  <c r="AF107" i="2"/>
  <c r="DM106" i="2"/>
  <c r="DH106" i="2"/>
  <c r="DC106" i="2"/>
  <c r="CX106" i="2"/>
  <c r="CS106" i="2"/>
  <c r="CN106" i="2"/>
  <c r="CI106" i="2"/>
  <c r="CD106" i="2"/>
  <c r="BY106" i="2"/>
  <c r="BT106" i="2"/>
  <c r="BK106" i="2"/>
  <c r="BJ106" i="2"/>
  <c r="BE106" i="2"/>
  <c r="AZ106" i="2"/>
  <c r="AU106" i="2"/>
  <c r="AP106" i="2"/>
  <c r="AG106" i="2"/>
  <c r="AF106" i="2"/>
  <c r="DM105" i="2"/>
  <c r="DH105" i="2"/>
  <c r="DC105" i="2"/>
  <c r="CX105" i="2"/>
  <c r="CS105" i="2"/>
  <c r="CN105" i="2"/>
  <c r="CI105" i="2"/>
  <c r="CD105" i="2"/>
  <c r="BY105" i="2"/>
  <c r="BT105" i="2"/>
  <c r="BK105" i="2"/>
  <c r="BJ105" i="2"/>
  <c r="BE105" i="2"/>
  <c r="AZ105" i="2"/>
  <c r="AU105" i="2"/>
  <c r="AP105" i="2"/>
  <c r="AG105" i="2"/>
  <c r="AF105" i="2"/>
  <c r="DM104" i="2"/>
  <c r="DH104" i="2"/>
  <c r="DC104" i="2"/>
  <c r="CX104" i="2"/>
  <c r="CS104" i="2"/>
  <c r="CN104" i="2"/>
  <c r="CI104" i="2"/>
  <c r="CD104" i="2"/>
  <c r="BY104" i="2"/>
  <c r="BT104" i="2"/>
  <c r="BK104" i="2"/>
  <c r="BJ104" i="2"/>
  <c r="BE104" i="2"/>
  <c r="AZ104" i="2"/>
  <c r="AU104" i="2"/>
  <c r="AP104" i="2"/>
  <c r="AG104" i="2"/>
  <c r="AF104" i="2"/>
  <c r="DM103" i="2"/>
  <c r="DH103" i="2"/>
  <c r="DC103" i="2"/>
  <c r="CX103" i="2"/>
  <c r="CS103" i="2"/>
  <c r="CN103" i="2"/>
  <c r="CI103" i="2"/>
  <c r="CD103" i="2"/>
  <c r="BY103" i="2"/>
  <c r="BT103" i="2"/>
  <c r="BK103" i="2"/>
  <c r="BJ103" i="2"/>
  <c r="BE103" i="2"/>
  <c r="AZ103" i="2"/>
  <c r="AU103" i="2"/>
  <c r="AP103" i="2"/>
  <c r="AG103" i="2"/>
  <c r="AF103" i="2"/>
  <c r="DM102" i="2"/>
  <c r="DH102" i="2"/>
  <c r="DC102" i="2"/>
  <c r="DC101" i="2" s="1"/>
  <c r="CX102" i="2"/>
  <c r="CX101" i="2" s="1"/>
  <c r="CS102" i="2"/>
  <c r="CN102" i="2"/>
  <c r="CI102" i="2"/>
  <c r="CI101" i="2" s="1"/>
  <c r="CD102" i="2"/>
  <c r="CD101" i="2" s="1"/>
  <c r="BY102" i="2"/>
  <c r="BT102" i="2"/>
  <c r="BK102" i="2"/>
  <c r="BK101" i="2" s="1"/>
  <c r="BJ102" i="2"/>
  <c r="BJ101" i="2" s="1"/>
  <c r="BE102" i="2"/>
  <c r="AZ102" i="2"/>
  <c r="AU102" i="2"/>
  <c r="AU101" i="2" s="1"/>
  <c r="AP102" i="2"/>
  <c r="AP101" i="2" s="1"/>
  <c r="AG102" i="2"/>
  <c r="AF102" i="2"/>
  <c r="DQ101" i="2"/>
  <c r="DP101" i="2"/>
  <c r="DO101" i="2"/>
  <c r="DN101" i="2"/>
  <c r="DM101" i="2"/>
  <c r="DL101" i="2"/>
  <c r="DK101" i="2"/>
  <c r="DJ101" i="2"/>
  <c r="DI101" i="2"/>
  <c r="DH101" i="2"/>
  <c r="DG101" i="2"/>
  <c r="DF101" i="2"/>
  <c r="DE101" i="2"/>
  <c r="DD101" i="2"/>
  <c r="DB101" i="2"/>
  <c r="DA101" i="2"/>
  <c r="CZ101" i="2"/>
  <c r="CY101" i="2"/>
  <c r="CW101" i="2"/>
  <c r="CV101" i="2"/>
  <c r="CU101" i="2"/>
  <c r="CT101" i="2"/>
  <c r="CS101" i="2"/>
  <c r="CR101" i="2"/>
  <c r="CQ101" i="2"/>
  <c r="CP101" i="2"/>
  <c r="CO101" i="2"/>
  <c r="CN101" i="2"/>
  <c r="CM101" i="2"/>
  <c r="CL101" i="2"/>
  <c r="CK101" i="2"/>
  <c r="CJ101" i="2"/>
  <c r="CH101" i="2"/>
  <c r="CG101" i="2"/>
  <c r="CF101" i="2"/>
  <c r="CE101" i="2"/>
  <c r="CC101" i="2"/>
  <c r="CB101" i="2"/>
  <c r="CA101" i="2"/>
  <c r="BZ101" i="2"/>
  <c r="BY101" i="2"/>
  <c r="BX101" i="2"/>
  <c r="BW101" i="2"/>
  <c r="BV101" i="2"/>
  <c r="BU101" i="2"/>
  <c r="BT101" i="2"/>
  <c r="BS101" i="2"/>
  <c r="BR101" i="2"/>
  <c r="BQ101" i="2"/>
  <c r="BP101" i="2"/>
  <c r="BO101" i="2"/>
  <c r="BN101" i="2"/>
  <c r="BM101" i="2"/>
  <c r="BL101" i="2"/>
  <c r="BI101" i="2"/>
  <c r="BH101" i="2"/>
  <c r="BG101" i="2"/>
  <c r="BF101" i="2"/>
  <c r="BE101" i="2"/>
  <c r="BD101" i="2"/>
  <c r="BC101" i="2"/>
  <c r="BB101" i="2"/>
  <c r="BA101" i="2"/>
  <c r="AZ101" i="2"/>
  <c r="AY101" i="2"/>
  <c r="AX101" i="2"/>
  <c r="AW101" i="2"/>
  <c r="AV101" i="2"/>
  <c r="AT101" i="2"/>
  <c r="AS101" i="2"/>
  <c r="AR101" i="2"/>
  <c r="AQ101" i="2"/>
  <c r="AO101" i="2"/>
  <c r="AN101" i="2"/>
  <c r="AM101" i="2"/>
  <c r="AL101" i="2"/>
  <c r="AK101" i="2"/>
  <c r="AJ101" i="2"/>
  <c r="AI101" i="2"/>
  <c r="AH101" i="2"/>
  <c r="AG101" i="2"/>
  <c r="AF101" i="2"/>
  <c r="DM100" i="2"/>
  <c r="DH100" i="2"/>
  <c r="DC100" i="2"/>
  <c r="CX100" i="2"/>
  <c r="CS100" i="2"/>
  <c r="CN100" i="2"/>
  <c r="CI100" i="2"/>
  <c r="CD100" i="2"/>
  <c r="BY100" i="2"/>
  <c r="BT100" i="2"/>
  <c r="BK100" i="2"/>
  <c r="BJ100" i="2"/>
  <c r="BE100" i="2"/>
  <c r="AZ100" i="2"/>
  <c r="AU100" i="2"/>
  <c r="AP100" i="2"/>
  <c r="AG100" i="2"/>
  <c r="AF100" i="2"/>
  <c r="DM99" i="2"/>
  <c r="DH99" i="2"/>
  <c r="DC99" i="2"/>
  <c r="CX99" i="2"/>
  <c r="CS99" i="2"/>
  <c r="CN99" i="2"/>
  <c r="CI99" i="2"/>
  <c r="CD99" i="2"/>
  <c r="BY99" i="2"/>
  <c r="BT99" i="2"/>
  <c r="BK99" i="2"/>
  <c r="BJ99" i="2"/>
  <c r="BE99" i="2"/>
  <c r="AZ99" i="2"/>
  <c r="AU99" i="2"/>
  <c r="AP99" i="2"/>
  <c r="AG99" i="2"/>
  <c r="AF99" i="2"/>
  <c r="DM98" i="2"/>
  <c r="DH98" i="2"/>
  <c r="DC98" i="2"/>
  <c r="CX98" i="2"/>
  <c r="CS98" i="2"/>
  <c r="CN98" i="2"/>
  <c r="CI98" i="2"/>
  <c r="CD98" i="2"/>
  <c r="BY98" i="2"/>
  <c r="BT98" i="2"/>
  <c r="BK98" i="2"/>
  <c r="BJ98" i="2"/>
  <c r="BE98" i="2"/>
  <c r="AZ98" i="2"/>
  <c r="AU98" i="2"/>
  <c r="AP98" i="2"/>
  <c r="AG98" i="2"/>
  <c r="AF98" i="2"/>
  <c r="DM97" i="2"/>
  <c r="DH97" i="2"/>
  <c r="DC97" i="2"/>
  <c r="CX97" i="2"/>
  <c r="CS97" i="2"/>
  <c r="CN97" i="2"/>
  <c r="CI97" i="2"/>
  <c r="CD97" i="2"/>
  <c r="BY97" i="2"/>
  <c r="BT97" i="2"/>
  <c r="BK97" i="2"/>
  <c r="BJ97" i="2"/>
  <c r="BE97" i="2"/>
  <c r="AZ97" i="2"/>
  <c r="AU97" i="2"/>
  <c r="AP97" i="2"/>
  <c r="AG97" i="2"/>
  <c r="AF97" i="2"/>
  <c r="DM96" i="2"/>
  <c r="DH96" i="2"/>
  <c r="DC96" i="2"/>
  <c r="DC95" i="2" s="1"/>
  <c r="DC94" i="2" s="1"/>
  <c r="CX96" i="2"/>
  <c r="CX95" i="2" s="1"/>
  <c r="CX94" i="2" s="1"/>
  <c r="CS96" i="2"/>
  <c r="CN96" i="2"/>
  <c r="CI96" i="2"/>
  <c r="CI95" i="2" s="1"/>
  <c r="CI94" i="2" s="1"/>
  <c r="CD96" i="2"/>
  <c r="CD95" i="2" s="1"/>
  <c r="CD94" i="2" s="1"/>
  <c r="BY96" i="2"/>
  <c r="BT96" i="2"/>
  <c r="BK96" i="2"/>
  <c r="BK95" i="2" s="1"/>
  <c r="BK94" i="2" s="1"/>
  <c r="BJ96" i="2"/>
  <c r="BJ95" i="2" s="1"/>
  <c r="BJ94" i="2" s="1"/>
  <c r="BE96" i="2"/>
  <c r="AZ96" i="2"/>
  <c r="AU96" i="2"/>
  <c r="AU95" i="2" s="1"/>
  <c r="AU94" i="2" s="1"/>
  <c r="AP96" i="2"/>
  <c r="AP95" i="2" s="1"/>
  <c r="AP94" i="2" s="1"/>
  <c r="AG96" i="2"/>
  <c r="AF96" i="2"/>
  <c r="DQ95" i="2"/>
  <c r="DQ94" i="2" s="1"/>
  <c r="DP95" i="2"/>
  <c r="DP94" i="2" s="1"/>
  <c r="DO95" i="2"/>
  <c r="DN95" i="2"/>
  <c r="DM95" i="2"/>
  <c r="DM94" i="2" s="1"/>
  <c r="DL95" i="2"/>
  <c r="DL94" i="2" s="1"/>
  <c r="DK95" i="2"/>
  <c r="DJ95" i="2"/>
  <c r="DI95" i="2"/>
  <c r="DI94" i="2" s="1"/>
  <c r="DH95" i="2"/>
  <c r="DH94" i="2" s="1"/>
  <c r="DG95" i="2"/>
  <c r="DF95" i="2"/>
  <c r="DE95" i="2"/>
  <c r="DE94" i="2" s="1"/>
  <c r="DD95" i="2"/>
  <c r="DD94" i="2" s="1"/>
  <c r="DB95" i="2"/>
  <c r="DA95" i="2"/>
  <c r="DA94" i="2" s="1"/>
  <c r="CZ95" i="2"/>
  <c r="CZ94" i="2" s="1"/>
  <c r="CY95" i="2"/>
  <c r="CW95" i="2"/>
  <c r="CW94" i="2" s="1"/>
  <c r="CV95" i="2"/>
  <c r="CV94" i="2" s="1"/>
  <c r="CU95" i="2"/>
  <c r="CT95" i="2"/>
  <c r="CS95" i="2"/>
  <c r="CS94" i="2" s="1"/>
  <c r="CR95" i="2"/>
  <c r="CR94" i="2" s="1"/>
  <c r="CQ95" i="2"/>
  <c r="CP95" i="2"/>
  <c r="CO95" i="2"/>
  <c r="CO94" i="2" s="1"/>
  <c r="CN95" i="2"/>
  <c r="CN94" i="2" s="1"/>
  <c r="CM95" i="2"/>
  <c r="CL95" i="2"/>
  <c r="CK95" i="2"/>
  <c r="CK94" i="2" s="1"/>
  <c r="CJ95" i="2"/>
  <c r="CJ94" i="2" s="1"/>
  <c r="CH95" i="2"/>
  <c r="CG95" i="2"/>
  <c r="CG94" i="2" s="1"/>
  <c r="CF95" i="2"/>
  <c r="CF94" i="2" s="1"/>
  <c r="CE95" i="2"/>
  <c r="CC95" i="2"/>
  <c r="CC94" i="2" s="1"/>
  <c r="CB95" i="2"/>
  <c r="CB94" i="2" s="1"/>
  <c r="CA95" i="2"/>
  <c r="BZ95" i="2"/>
  <c r="BY95" i="2"/>
  <c r="BY94" i="2" s="1"/>
  <c r="BX95" i="2"/>
  <c r="BX94" i="2" s="1"/>
  <c r="BW95" i="2"/>
  <c r="BV95" i="2"/>
  <c r="BU95" i="2"/>
  <c r="BU94" i="2" s="1"/>
  <c r="BT95" i="2"/>
  <c r="BT94" i="2" s="1"/>
  <c r="BS95" i="2"/>
  <c r="BR95" i="2"/>
  <c r="BQ95" i="2"/>
  <c r="BQ94" i="2" s="1"/>
  <c r="BP95" i="2"/>
  <c r="BP94" i="2" s="1"/>
  <c r="BO95" i="2"/>
  <c r="BN95" i="2"/>
  <c r="BM95" i="2"/>
  <c r="BM94" i="2" s="1"/>
  <c r="BL95" i="2"/>
  <c r="BL94" i="2" s="1"/>
  <c r="BI95" i="2"/>
  <c r="BI94" i="2" s="1"/>
  <c r="BH95" i="2"/>
  <c r="BH94" i="2" s="1"/>
  <c r="BG95" i="2"/>
  <c r="BF95" i="2"/>
  <c r="BE95" i="2"/>
  <c r="BE94" i="2" s="1"/>
  <c r="BD95" i="2"/>
  <c r="BD94" i="2" s="1"/>
  <c r="BC95" i="2"/>
  <c r="BB95" i="2"/>
  <c r="BA95" i="2"/>
  <c r="BA94" i="2" s="1"/>
  <c r="AZ95" i="2"/>
  <c r="AZ94" i="2" s="1"/>
  <c r="AY95" i="2"/>
  <c r="AX95" i="2"/>
  <c r="AW95" i="2"/>
  <c r="AW94" i="2" s="1"/>
  <c r="AV95" i="2"/>
  <c r="AV94" i="2" s="1"/>
  <c r="AT95" i="2"/>
  <c r="AS95" i="2"/>
  <c r="AS94" i="2" s="1"/>
  <c r="AR95" i="2"/>
  <c r="AR94" i="2" s="1"/>
  <c r="AQ95" i="2"/>
  <c r="AO95" i="2"/>
  <c r="AO94" i="2" s="1"/>
  <c r="AN95" i="2"/>
  <c r="AN94" i="2" s="1"/>
  <c r="AM95" i="2"/>
  <c r="AL95" i="2"/>
  <c r="AK95" i="2"/>
  <c r="AK94" i="2" s="1"/>
  <c r="AJ95" i="2"/>
  <c r="AJ94" i="2" s="1"/>
  <c r="AI95" i="2"/>
  <c r="AH95" i="2"/>
  <c r="AG95" i="2"/>
  <c r="AF95" i="2"/>
  <c r="DO94" i="2"/>
  <c r="DN94" i="2"/>
  <c r="DK94" i="2"/>
  <c r="DJ94" i="2"/>
  <c r="DG94" i="2"/>
  <c r="DF94" i="2"/>
  <c r="DB94" i="2"/>
  <c r="CY94" i="2"/>
  <c r="CU94" i="2"/>
  <c r="CT94" i="2"/>
  <c r="CQ94" i="2"/>
  <c r="CP94" i="2"/>
  <c r="CM94" i="2"/>
  <c r="CL94" i="2"/>
  <c r="CH94" i="2"/>
  <c r="CE94" i="2"/>
  <c r="CA94" i="2"/>
  <c r="BZ94" i="2"/>
  <c r="BW94" i="2"/>
  <c r="BV94" i="2"/>
  <c r="BS94" i="2"/>
  <c r="BR94" i="2"/>
  <c r="BO94" i="2"/>
  <c r="BN94" i="2"/>
  <c r="BG94" i="2"/>
  <c r="BF94" i="2"/>
  <c r="BC94" i="2"/>
  <c r="BB94" i="2"/>
  <c r="AY94" i="2"/>
  <c r="AX94" i="2"/>
  <c r="AT94" i="2"/>
  <c r="AQ94" i="2"/>
  <c r="AM94" i="2"/>
  <c r="AL94" i="2"/>
  <c r="AI94" i="2"/>
  <c r="AG94" i="2" s="1"/>
  <c r="AH94" i="2"/>
  <c r="AF94" i="2" s="1"/>
  <c r="DM93" i="2"/>
  <c r="DH93" i="2"/>
  <c r="DC93" i="2"/>
  <c r="CX93" i="2"/>
  <c r="CS93" i="2"/>
  <c r="CN93" i="2"/>
  <c r="CI93" i="2"/>
  <c r="CD93" i="2"/>
  <c r="BY93" i="2"/>
  <c r="BT93" i="2"/>
  <c r="BK93" i="2"/>
  <c r="BJ93" i="2"/>
  <c r="BE93" i="2"/>
  <c r="AZ93" i="2"/>
  <c r="AU93" i="2"/>
  <c r="AP93" i="2"/>
  <c r="AG93" i="2"/>
  <c r="AF93" i="2"/>
  <c r="DM92" i="2"/>
  <c r="DH92" i="2"/>
  <c r="DC92" i="2"/>
  <c r="CX92" i="2"/>
  <c r="CS92" i="2"/>
  <c r="CN92" i="2"/>
  <c r="CI92" i="2"/>
  <c r="CD92" i="2"/>
  <c r="BY92" i="2"/>
  <c r="BT92" i="2"/>
  <c r="BK92" i="2"/>
  <c r="BJ92" i="2"/>
  <c r="BE92" i="2"/>
  <c r="AZ92" i="2"/>
  <c r="AU92" i="2"/>
  <c r="AP92" i="2"/>
  <c r="AG92" i="2"/>
  <c r="AF92" i="2"/>
  <c r="DM91" i="2"/>
  <c r="DH91" i="2"/>
  <c r="DC91" i="2"/>
  <c r="CX91" i="2"/>
  <c r="CS91" i="2"/>
  <c r="CN91" i="2"/>
  <c r="CI91" i="2"/>
  <c r="CD91" i="2"/>
  <c r="BY91" i="2"/>
  <c r="BT91" i="2"/>
  <c r="BK91" i="2"/>
  <c r="BJ91" i="2"/>
  <c r="BE91" i="2"/>
  <c r="AZ91" i="2"/>
  <c r="AU91" i="2"/>
  <c r="AP91" i="2"/>
  <c r="AG91" i="2"/>
  <c r="AF91" i="2"/>
  <c r="DM90" i="2"/>
  <c r="DH90" i="2"/>
  <c r="DC90" i="2"/>
  <c r="CX90" i="2"/>
  <c r="CS90" i="2"/>
  <c r="CN90" i="2"/>
  <c r="CI90" i="2"/>
  <c r="CD90" i="2"/>
  <c r="BY90" i="2"/>
  <c r="BT90" i="2"/>
  <c r="BK90" i="2"/>
  <c r="BJ90" i="2"/>
  <c r="BE90" i="2"/>
  <c r="AZ90" i="2"/>
  <c r="AU90" i="2"/>
  <c r="AP90" i="2"/>
  <c r="AG90" i="2"/>
  <c r="AF90" i="2"/>
  <c r="DM89" i="2"/>
  <c r="DH89" i="2"/>
  <c r="DC89" i="2"/>
  <c r="CX89" i="2"/>
  <c r="CS89" i="2"/>
  <c r="CN89" i="2"/>
  <c r="CI89" i="2"/>
  <c r="CD89" i="2"/>
  <c r="BY89" i="2"/>
  <c r="BT89" i="2"/>
  <c r="BK89" i="2"/>
  <c r="BJ89" i="2"/>
  <c r="BE89" i="2"/>
  <c r="AZ89" i="2"/>
  <c r="AU89" i="2"/>
  <c r="AP89" i="2"/>
  <c r="AG89" i="2"/>
  <c r="AF89" i="2"/>
  <c r="DM88" i="2"/>
  <c r="DH88" i="2"/>
  <c r="DC88" i="2"/>
  <c r="CX88" i="2"/>
  <c r="CS88" i="2"/>
  <c r="CN88" i="2"/>
  <c r="CI88" i="2"/>
  <c r="CD88" i="2"/>
  <c r="BY88" i="2"/>
  <c r="BT88" i="2"/>
  <c r="BK88" i="2"/>
  <c r="BJ88" i="2"/>
  <c r="BE88" i="2"/>
  <c r="AZ88" i="2"/>
  <c r="AU88" i="2"/>
  <c r="AP88" i="2"/>
  <c r="AG88" i="2"/>
  <c r="AF88" i="2"/>
  <c r="DM87" i="2"/>
  <c r="DH87" i="2"/>
  <c r="DC87" i="2"/>
  <c r="CX87" i="2"/>
  <c r="CS87" i="2"/>
  <c r="CN87" i="2"/>
  <c r="CI87" i="2"/>
  <c r="CD87" i="2"/>
  <c r="BY87" i="2"/>
  <c r="BT87" i="2"/>
  <c r="BK87" i="2"/>
  <c r="BJ87" i="2"/>
  <c r="BE87" i="2"/>
  <c r="AZ87" i="2"/>
  <c r="AU87" i="2"/>
  <c r="AP87" i="2"/>
  <c r="AG87" i="2"/>
  <c r="AF87" i="2"/>
  <c r="DM86" i="2"/>
  <c r="DH86" i="2"/>
  <c r="DC86" i="2"/>
  <c r="CX86" i="2"/>
  <c r="CS86" i="2"/>
  <c r="CN86" i="2"/>
  <c r="CI86" i="2"/>
  <c r="CD86" i="2"/>
  <c r="BY86" i="2"/>
  <c r="BT86" i="2"/>
  <c r="BK86" i="2"/>
  <c r="BJ86" i="2"/>
  <c r="BE86" i="2"/>
  <c r="AZ86" i="2"/>
  <c r="AU86" i="2"/>
  <c r="AP86" i="2"/>
  <c r="AG86" i="2"/>
  <c r="AF86" i="2"/>
  <c r="DM85" i="2"/>
  <c r="DH85" i="2"/>
  <c r="DC85" i="2"/>
  <c r="CX85" i="2"/>
  <c r="CS85" i="2"/>
  <c r="CN85" i="2"/>
  <c r="CI85" i="2"/>
  <c r="CD85" i="2"/>
  <c r="BY85" i="2"/>
  <c r="BT85" i="2"/>
  <c r="BK85" i="2"/>
  <c r="BJ85" i="2"/>
  <c r="BE85" i="2"/>
  <c r="AZ85" i="2"/>
  <c r="AU85" i="2"/>
  <c r="AP85" i="2"/>
  <c r="AG85" i="2"/>
  <c r="AF85" i="2"/>
  <c r="DM84" i="2"/>
  <c r="DH84" i="2"/>
  <c r="DC84" i="2"/>
  <c r="CX84" i="2"/>
  <c r="CS84" i="2"/>
  <c r="CN84" i="2"/>
  <c r="CI84" i="2"/>
  <c r="CD84" i="2"/>
  <c r="BY84" i="2"/>
  <c r="BT84" i="2"/>
  <c r="BK84" i="2"/>
  <c r="BJ84" i="2"/>
  <c r="BE84" i="2"/>
  <c r="AZ84" i="2"/>
  <c r="AU84" i="2"/>
  <c r="AP84" i="2"/>
  <c r="AG84" i="2"/>
  <c r="AF84" i="2"/>
  <c r="DM83" i="2"/>
  <c r="DH83" i="2"/>
  <c r="DC83" i="2"/>
  <c r="CX83" i="2"/>
  <c r="CS83" i="2"/>
  <c r="CN83" i="2"/>
  <c r="CI83" i="2"/>
  <c r="CD83" i="2"/>
  <c r="BY83" i="2"/>
  <c r="BT83" i="2"/>
  <c r="BK83" i="2"/>
  <c r="BJ83" i="2"/>
  <c r="BE83" i="2"/>
  <c r="AZ83" i="2"/>
  <c r="AU83" i="2"/>
  <c r="AP83" i="2"/>
  <c r="AG83" i="2"/>
  <c r="AF83" i="2"/>
  <c r="DM82" i="2"/>
  <c r="DH82" i="2"/>
  <c r="DC82" i="2"/>
  <c r="CX82" i="2"/>
  <c r="CS82" i="2"/>
  <c r="CN82" i="2"/>
  <c r="CI82" i="2"/>
  <c r="CD82" i="2"/>
  <c r="BY82" i="2"/>
  <c r="BT82" i="2"/>
  <c r="BK82" i="2"/>
  <c r="BJ82" i="2"/>
  <c r="BE82" i="2"/>
  <c r="AZ82" i="2"/>
  <c r="AU82" i="2"/>
  <c r="AP82" i="2"/>
  <c r="AG82" i="2"/>
  <c r="AF82" i="2"/>
  <c r="DM81" i="2"/>
  <c r="DH81" i="2"/>
  <c r="DC81" i="2"/>
  <c r="CX81" i="2"/>
  <c r="CS81" i="2"/>
  <c r="CN81" i="2"/>
  <c r="CI81" i="2"/>
  <c r="CD81" i="2"/>
  <c r="BY81" i="2"/>
  <c r="BT81" i="2"/>
  <c r="BK81" i="2"/>
  <c r="BJ81" i="2"/>
  <c r="BE81" i="2"/>
  <c r="AZ81" i="2"/>
  <c r="AU81" i="2"/>
  <c r="AP81" i="2"/>
  <c r="AG81" i="2"/>
  <c r="AF81" i="2"/>
  <c r="DM80" i="2"/>
  <c r="DH80" i="2"/>
  <c r="DC80" i="2"/>
  <c r="DC79" i="2" s="1"/>
  <c r="CX80" i="2"/>
  <c r="CX79" i="2" s="1"/>
  <c r="CS80" i="2"/>
  <c r="CN80" i="2"/>
  <c r="CI80" i="2"/>
  <c r="CI79" i="2" s="1"/>
  <c r="CD80" i="2"/>
  <c r="CD79" i="2" s="1"/>
  <c r="BY80" i="2"/>
  <c r="BT80" i="2"/>
  <c r="BK80" i="2"/>
  <c r="BK79" i="2" s="1"/>
  <c r="BJ80" i="2"/>
  <c r="BJ79" i="2" s="1"/>
  <c r="BE80" i="2"/>
  <c r="AZ80" i="2"/>
  <c r="AU80" i="2"/>
  <c r="AU79" i="2" s="1"/>
  <c r="AP80" i="2"/>
  <c r="AP79" i="2" s="1"/>
  <c r="AG80" i="2"/>
  <c r="AF80" i="2"/>
  <c r="DQ79" i="2"/>
  <c r="DP79" i="2"/>
  <c r="DO79" i="2"/>
  <c r="DN79" i="2"/>
  <c r="DM79" i="2"/>
  <c r="DL79" i="2"/>
  <c r="DK79" i="2"/>
  <c r="DJ79" i="2"/>
  <c r="DI79" i="2"/>
  <c r="DH79" i="2"/>
  <c r="DG79" i="2"/>
  <c r="DF79" i="2"/>
  <c r="DE79" i="2"/>
  <c r="DD79" i="2"/>
  <c r="DB79" i="2"/>
  <c r="DA79" i="2"/>
  <c r="CZ79" i="2"/>
  <c r="CY79" i="2"/>
  <c r="CW79" i="2"/>
  <c r="CV79" i="2"/>
  <c r="CU79" i="2"/>
  <c r="CT79" i="2"/>
  <c r="CS79" i="2"/>
  <c r="CR79" i="2"/>
  <c r="CQ79" i="2"/>
  <c r="CP79" i="2"/>
  <c r="CO79" i="2"/>
  <c r="CN79" i="2"/>
  <c r="CM79" i="2"/>
  <c r="CL79" i="2"/>
  <c r="CK79" i="2"/>
  <c r="CJ79" i="2"/>
  <c r="CH79" i="2"/>
  <c r="CG79" i="2"/>
  <c r="CF79" i="2"/>
  <c r="CE79" i="2"/>
  <c r="CC79" i="2"/>
  <c r="CB79" i="2"/>
  <c r="CA79" i="2"/>
  <c r="BZ79" i="2"/>
  <c r="BY79" i="2"/>
  <c r="BX79" i="2"/>
  <c r="BW79" i="2"/>
  <c r="BV79" i="2"/>
  <c r="BU79" i="2"/>
  <c r="BT79" i="2"/>
  <c r="BS79" i="2"/>
  <c r="BR79" i="2"/>
  <c r="BQ79" i="2"/>
  <c r="BP79" i="2"/>
  <c r="BO79" i="2"/>
  <c r="BN79" i="2"/>
  <c r="BM79" i="2"/>
  <c r="BL79" i="2"/>
  <c r="BI79" i="2"/>
  <c r="BH79" i="2"/>
  <c r="BG79" i="2"/>
  <c r="BF79" i="2"/>
  <c r="BE79" i="2"/>
  <c r="BD79" i="2"/>
  <c r="BC79" i="2"/>
  <c r="BB79" i="2"/>
  <c r="BA79" i="2"/>
  <c r="AZ79" i="2"/>
  <c r="AY79" i="2"/>
  <c r="AX79" i="2"/>
  <c r="AW79" i="2"/>
  <c r="AV79" i="2"/>
  <c r="AT79" i="2"/>
  <c r="AS79" i="2"/>
  <c r="AR79" i="2"/>
  <c r="AQ79" i="2"/>
  <c r="AO79" i="2"/>
  <c r="AN79" i="2"/>
  <c r="AM79" i="2"/>
  <c r="AL79" i="2"/>
  <c r="AK79" i="2"/>
  <c r="AJ79" i="2"/>
  <c r="AI79" i="2"/>
  <c r="AH79" i="2"/>
  <c r="AG79" i="2"/>
  <c r="AF79" i="2"/>
  <c r="DM78" i="2"/>
  <c r="DH78" i="2"/>
  <c r="DC78" i="2"/>
  <c r="CX78" i="2"/>
  <c r="CS78" i="2"/>
  <c r="CN78" i="2"/>
  <c r="CI78" i="2"/>
  <c r="CD78" i="2"/>
  <c r="BY78" i="2"/>
  <c r="BT78" i="2"/>
  <c r="BK78" i="2"/>
  <c r="BJ78" i="2"/>
  <c r="BE78" i="2"/>
  <c r="AZ78" i="2"/>
  <c r="AU78" i="2"/>
  <c r="AP78" i="2"/>
  <c r="AG78" i="2"/>
  <c r="AF78" i="2"/>
  <c r="DM77" i="2"/>
  <c r="DH77" i="2"/>
  <c r="DC77" i="2"/>
  <c r="CX77" i="2"/>
  <c r="CS77" i="2"/>
  <c r="CN77" i="2"/>
  <c r="CI77" i="2"/>
  <c r="CD77" i="2"/>
  <c r="BY77" i="2"/>
  <c r="BT77" i="2"/>
  <c r="BK77" i="2"/>
  <c r="BJ77" i="2"/>
  <c r="BE77" i="2"/>
  <c r="AZ77" i="2"/>
  <c r="AU77" i="2"/>
  <c r="AP77" i="2"/>
  <c r="AG77" i="2"/>
  <c r="AF77" i="2"/>
  <c r="DM76" i="2"/>
  <c r="DH76" i="2"/>
  <c r="DC76" i="2"/>
  <c r="CX76" i="2"/>
  <c r="CS76" i="2"/>
  <c r="CN76" i="2"/>
  <c r="CI76" i="2"/>
  <c r="CD76" i="2"/>
  <c r="BY76" i="2"/>
  <c r="BT76" i="2"/>
  <c r="BK76" i="2"/>
  <c r="BJ76" i="2"/>
  <c r="BE76" i="2"/>
  <c r="AZ76" i="2"/>
  <c r="AU76" i="2"/>
  <c r="AP76" i="2"/>
  <c r="AG76" i="2"/>
  <c r="AF76" i="2"/>
  <c r="DM75" i="2"/>
  <c r="DH75" i="2"/>
  <c r="DC75" i="2"/>
  <c r="CX75" i="2"/>
  <c r="CS75" i="2"/>
  <c r="CN75" i="2"/>
  <c r="CI75" i="2"/>
  <c r="CD75" i="2"/>
  <c r="BY75" i="2"/>
  <c r="BT75" i="2"/>
  <c r="BK75" i="2"/>
  <c r="BJ75" i="2"/>
  <c r="BE75" i="2"/>
  <c r="AZ75" i="2"/>
  <c r="AU75" i="2"/>
  <c r="AP75" i="2"/>
  <c r="AG75" i="2"/>
  <c r="AF75" i="2"/>
  <c r="DM74" i="2"/>
  <c r="DH74" i="2"/>
  <c r="DC74" i="2"/>
  <c r="CX74" i="2"/>
  <c r="CS74" i="2"/>
  <c r="CN74" i="2"/>
  <c r="CI74" i="2"/>
  <c r="CD74" i="2"/>
  <c r="BY74" i="2"/>
  <c r="BT74" i="2"/>
  <c r="BK74" i="2"/>
  <c r="BJ74" i="2"/>
  <c r="BE74" i="2"/>
  <c r="AZ74" i="2"/>
  <c r="AU74" i="2"/>
  <c r="AP74" i="2"/>
  <c r="AG74" i="2"/>
  <c r="AF74" i="2"/>
  <c r="DM73" i="2"/>
  <c r="DH73" i="2"/>
  <c r="DC73" i="2"/>
  <c r="CX73" i="2"/>
  <c r="CS73" i="2"/>
  <c r="CN73" i="2"/>
  <c r="CI73" i="2"/>
  <c r="CD73" i="2"/>
  <c r="BY73" i="2"/>
  <c r="BT73" i="2"/>
  <c r="BK73" i="2"/>
  <c r="BJ73" i="2"/>
  <c r="BE73" i="2"/>
  <c r="AZ73" i="2"/>
  <c r="AU73" i="2"/>
  <c r="AP73" i="2"/>
  <c r="AG73" i="2"/>
  <c r="AF73" i="2"/>
  <c r="DM72" i="2"/>
  <c r="DH72" i="2"/>
  <c r="DC72" i="2"/>
  <c r="CX72" i="2"/>
  <c r="CS72" i="2"/>
  <c r="CN72" i="2"/>
  <c r="CI72" i="2"/>
  <c r="CD72" i="2"/>
  <c r="BY72" i="2"/>
  <c r="BT72" i="2"/>
  <c r="BK72" i="2"/>
  <c r="BJ72" i="2"/>
  <c r="BE72" i="2"/>
  <c r="AZ72" i="2"/>
  <c r="AU72" i="2"/>
  <c r="AP72" i="2"/>
  <c r="AG72" i="2"/>
  <c r="AF72" i="2"/>
  <c r="DM71" i="2"/>
  <c r="DH71" i="2"/>
  <c r="DC71" i="2"/>
  <c r="CX71" i="2"/>
  <c r="CS71" i="2"/>
  <c r="CN71" i="2"/>
  <c r="CI71" i="2"/>
  <c r="CD71" i="2"/>
  <c r="BY71" i="2"/>
  <c r="BT71" i="2"/>
  <c r="BK71" i="2"/>
  <c r="BJ71" i="2"/>
  <c r="BE71" i="2"/>
  <c r="AZ71" i="2"/>
  <c r="AU71" i="2"/>
  <c r="AP71" i="2"/>
  <c r="AG71" i="2"/>
  <c r="AF71" i="2"/>
  <c r="DM70" i="2"/>
  <c r="DH70" i="2"/>
  <c r="DC70" i="2"/>
  <c r="CX70" i="2"/>
  <c r="CS70" i="2"/>
  <c r="CN70" i="2"/>
  <c r="CI70" i="2"/>
  <c r="CD70" i="2"/>
  <c r="BY70" i="2"/>
  <c r="BT70" i="2"/>
  <c r="BK70" i="2"/>
  <c r="BJ70" i="2"/>
  <c r="BE70" i="2"/>
  <c r="AZ70" i="2"/>
  <c r="AU70" i="2"/>
  <c r="AP70" i="2"/>
  <c r="AG70" i="2"/>
  <c r="AF70" i="2"/>
  <c r="DM69" i="2"/>
  <c r="DH69" i="2"/>
  <c r="DC69" i="2"/>
  <c r="CX69" i="2"/>
  <c r="CS69" i="2"/>
  <c r="CN69" i="2"/>
  <c r="CI69" i="2"/>
  <c r="CD69" i="2"/>
  <c r="BY69" i="2"/>
  <c r="BT69" i="2"/>
  <c r="BK69" i="2"/>
  <c r="BJ69" i="2"/>
  <c r="BE69" i="2"/>
  <c r="AZ69" i="2"/>
  <c r="AU69" i="2"/>
  <c r="AP69" i="2"/>
  <c r="AG69" i="2"/>
  <c r="AF69" i="2"/>
  <c r="DM68" i="2"/>
  <c r="DH68" i="2"/>
  <c r="DC68" i="2"/>
  <c r="CX68" i="2"/>
  <c r="CS68" i="2"/>
  <c r="CN68" i="2"/>
  <c r="CI68" i="2"/>
  <c r="CD68" i="2"/>
  <c r="BY68" i="2"/>
  <c r="BT68" i="2"/>
  <c r="BK68" i="2"/>
  <c r="BJ68" i="2"/>
  <c r="BE68" i="2"/>
  <c r="AZ68" i="2"/>
  <c r="AU68" i="2"/>
  <c r="AP68" i="2"/>
  <c r="AG68" i="2"/>
  <c r="AF68" i="2"/>
  <c r="DM67" i="2"/>
  <c r="DH67" i="2"/>
  <c r="DC67" i="2"/>
  <c r="CX67" i="2"/>
  <c r="CS67" i="2"/>
  <c r="CN67" i="2"/>
  <c r="CI67" i="2"/>
  <c r="CD67" i="2"/>
  <c r="BY67" i="2"/>
  <c r="BT67" i="2"/>
  <c r="BK67" i="2"/>
  <c r="BJ67" i="2"/>
  <c r="BE67" i="2"/>
  <c r="AZ67" i="2"/>
  <c r="AU67" i="2"/>
  <c r="AP67" i="2"/>
  <c r="AG67" i="2"/>
  <c r="AF67" i="2"/>
  <c r="DM66" i="2"/>
  <c r="DH66" i="2"/>
  <c r="DC66" i="2"/>
  <c r="CX66" i="2"/>
  <c r="CS66" i="2"/>
  <c r="CN66" i="2"/>
  <c r="CI66" i="2"/>
  <c r="CD66" i="2"/>
  <c r="BY66" i="2"/>
  <c r="BT66" i="2"/>
  <c r="BK66" i="2"/>
  <c r="BJ66" i="2"/>
  <c r="BE66" i="2"/>
  <c r="AZ66" i="2"/>
  <c r="AU66" i="2"/>
  <c r="AP66" i="2"/>
  <c r="AG66" i="2"/>
  <c r="AF66" i="2"/>
  <c r="DM65" i="2"/>
  <c r="DH65" i="2"/>
  <c r="DC65" i="2"/>
  <c r="CX65" i="2"/>
  <c r="CS65" i="2"/>
  <c r="CN65" i="2"/>
  <c r="CI65" i="2"/>
  <c r="CD65" i="2"/>
  <c r="BY65" i="2"/>
  <c r="BT65" i="2"/>
  <c r="BK65" i="2"/>
  <c r="BJ65" i="2"/>
  <c r="BE65" i="2"/>
  <c r="AZ65" i="2"/>
  <c r="AU65" i="2"/>
  <c r="AP65" i="2"/>
  <c r="AG65" i="2"/>
  <c r="AF65" i="2"/>
  <c r="DM64" i="2"/>
  <c r="DH64" i="2"/>
  <c r="DC64" i="2"/>
  <c r="CX64" i="2"/>
  <c r="CS64" i="2"/>
  <c r="CN64" i="2"/>
  <c r="CI64" i="2"/>
  <c r="CD64" i="2"/>
  <c r="BY64" i="2"/>
  <c r="BT64" i="2"/>
  <c r="BK64" i="2"/>
  <c r="BJ64" i="2"/>
  <c r="BE64" i="2"/>
  <c r="AZ64" i="2"/>
  <c r="AU64" i="2"/>
  <c r="AP64" i="2"/>
  <c r="AG64" i="2"/>
  <c r="AF64" i="2"/>
  <c r="DM63" i="2"/>
  <c r="DH63" i="2"/>
  <c r="DC63" i="2"/>
  <c r="CX63" i="2"/>
  <c r="CS63" i="2"/>
  <c r="CN63" i="2"/>
  <c r="CI63" i="2"/>
  <c r="CD63" i="2"/>
  <c r="BY63" i="2"/>
  <c r="BT63" i="2"/>
  <c r="BK63" i="2"/>
  <c r="BJ63" i="2"/>
  <c r="BE63" i="2"/>
  <c r="AZ63" i="2"/>
  <c r="AU63" i="2"/>
  <c r="AP63" i="2"/>
  <c r="AG63" i="2"/>
  <c r="AF63" i="2"/>
  <c r="DM62" i="2"/>
  <c r="DH62" i="2"/>
  <c r="DC62" i="2"/>
  <c r="CX62" i="2"/>
  <c r="CS62" i="2"/>
  <c r="CN62" i="2"/>
  <c r="CI62" i="2"/>
  <c r="CD62" i="2"/>
  <c r="BY62" i="2"/>
  <c r="BT62" i="2"/>
  <c r="BK62" i="2"/>
  <c r="BJ62" i="2"/>
  <c r="BE62" i="2"/>
  <c r="AZ62" i="2"/>
  <c r="AU62" i="2"/>
  <c r="AP62" i="2"/>
  <c r="AG62" i="2"/>
  <c r="AF62" i="2"/>
  <c r="DM61" i="2"/>
  <c r="DH61" i="2"/>
  <c r="DC61" i="2"/>
  <c r="CX61" i="2"/>
  <c r="CS61" i="2"/>
  <c r="CN61" i="2"/>
  <c r="CI61" i="2"/>
  <c r="CD61" i="2"/>
  <c r="BY61" i="2"/>
  <c r="BT61" i="2"/>
  <c r="BK61" i="2"/>
  <c r="BJ61" i="2"/>
  <c r="BE61" i="2"/>
  <c r="AZ61" i="2"/>
  <c r="AU61" i="2"/>
  <c r="AP61" i="2"/>
  <c r="AG61" i="2"/>
  <c r="AF61" i="2"/>
  <c r="DM60" i="2"/>
  <c r="DH60" i="2"/>
  <c r="DC60" i="2"/>
  <c r="CX60" i="2"/>
  <c r="CS60" i="2"/>
  <c r="CN60" i="2"/>
  <c r="CI60" i="2"/>
  <c r="CD60" i="2"/>
  <c r="BY60" i="2"/>
  <c r="BT60" i="2"/>
  <c r="BK60" i="2"/>
  <c r="BJ60" i="2"/>
  <c r="BE60" i="2"/>
  <c r="AZ60" i="2"/>
  <c r="AU60" i="2"/>
  <c r="AP60" i="2"/>
  <c r="AG60" i="2"/>
  <c r="AF60" i="2"/>
  <c r="DM59" i="2"/>
  <c r="DH59" i="2"/>
  <c r="DC59" i="2"/>
  <c r="CX59" i="2"/>
  <c r="CS59" i="2"/>
  <c r="CN59" i="2"/>
  <c r="CI59" i="2"/>
  <c r="CD59" i="2"/>
  <c r="BY59" i="2"/>
  <c r="BT59" i="2"/>
  <c r="BK59" i="2"/>
  <c r="BJ59" i="2"/>
  <c r="BE59" i="2"/>
  <c r="AZ59" i="2"/>
  <c r="AU59" i="2"/>
  <c r="AP59" i="2"/>
  <c r="AG59" i="2"/>
  <c r="AF59" i="2"/>
  <c r="DM58" i="2"/>
  <c r="DH58" i="2"/>
  <c r="DC58" i="2"/>
  <c r="CX58" i="2"/>
  <c r="CS58" i="2"/>
  <c r="CN58" i="2"/>
  <c r="CI58" i="2"/>
  <c r="CD58" i="2"/>
  <c r="BY58" i="2"/>
  <c r="BT58" i="2"/>
  <c r="BK58" i="2"/>
  <c r="BJ58" i="2"/>
  <c r="BE58" i="2"/>
  <c r="AZ58" i="2"/>
  <c r="AU58" i="2"/>
  <c r="AP58" i="2"/>
  <c r="AG58" i="2"/>
  <c r="AF58" i="2"/>
  <c r="DM57" i="2"/>
  <c r="DH57" i="2"/>
  <c r="DC57" i="2"/>
  <c r="CX57" i="2"/>
  <c r="CS57" i="2"/>
  <c r="CN57" i="2"/>
  <c r="CI57" i="2"/>
  <c r="CD57" i="2"/>
  <c r="BY57" i="2"/>
  <c r="BT57" i="2"/>
  <c r="BK57" i="2"/>
  <c r="BJ57" i="2"/>
  <c r="BE57" i="2"/>
  <c r="AZ57" i="2"/>
  <c r="AU57" i="2"/>
  <c r="AP57" i="2"/>
  <c r="AG57" i="2"/>
  <c r="AF57" i="2"/>
  <c r="DM56" i="2"/>
  <c r="DH56" i="2"/>
  <c r="DC56" i="2"/>
  <c r="CX56" i="2"/>
  <c r="CS56" i="2"/>
  <c r="CN56" i="2"/>
  <c r="CI56" i="2"/>
  <c r="CD56" i="2"/>
  <c r="BY56" i="2"/>
  <c r="BT56" i="2"/>
  <c r="BK56" i="2"/>
  <c r="BJ56" i="2"/>
  <c r="BE56" i="2"/>
  <c r="AZ56" i="2"/>
  <c r="AU56" i="2"/>
  <c r="AP56" i="2"/>
  <c r="AG56" i="2"/>
  <c r="AF56" i="2"/>
  <c r="DM55" i="2"/>
  <c r="DH55" i="2"/>
  <c r="DC55" i="2"/>
  <c r="CX55" i="2"/>
  <c r="CS55" i="2"/>
  <c r="CN55" i="2"/>
  <c r="CI55" i="2"/>
  <c r="CD55" i="2"/>
  <c r="BY55" i="2"/>
  <c r="BT55" i="2"/>
  <c r="BK55" i="2"/>
  <c r="BJ55" i="2"/>
  <c r="BE55" i="2"/>
  <c r="AZ55" i="2"/>
  <c r="AU55" i="2"/>
  <c r="AP55" i="2"/>
  <c r="AG55" i="2"/>
  <c r="AF55" i="2"/>
  <c r="DM54" i="2"/>
  <c r="DH54" i="2"/>
  <c r="DC54" i="2"/>
  <c r="CX54" i="2"/>
  <c r="CS54" i="2"/>
  <c r="CN54" i="2"/>
  <c r="CI54" i="2"/>
  <c r="CD54" i="2"/>
  <c r="BY54" i="2"/>
  <c r="BT54" i="2"/>
  <c r="BK54" i="2"/>
  <c r="BJ54" i="2"/>
  <c r="BE54" i="2"/>
  <c r="AZ54" i="2"/>
  <c r="AU54" i="2"/>
  <c r="AP54" i="2"/>
  <c r="AG54" i="2"/>
  <c r="AF54" i="2"/>
  <c r="DM53" i="2"/>
  <c r="DH53" i="2"/>
  <c r="DC53" i="2"/>
  <c r="CX53" i="2"/>
  <c r="CS53" i="2"/>
  <c r="CN53" i="2"/>
  <c r="CI53" i="2"/>
  <c r="CD53" i="2"/>
  <c r="BY53" i="2"/>
  <c r="BT53" i="2"/>
  <c r="BK53" i="2"/>
  <c r="BJ53" i="2"/>
  <c r="BE53" i="2"/>
  <c r="AZ53" i="2"/>
  <c r="AU53" i="2"/>
  <c r="AP53" i="2"/>
  <c r="AG53" i="2"/>
  <c r="AF53" i="2"/>
  <c r="DM52" i="2"/>
  <c r="DH52" i="2"/>
  <c r="DC52" i="2"/>
  <c r="CX52" i="2"/>
  <c r="CS52" i="2"/>
  <c r="CN52" i="2"/>
  <c r="CI52" i="2"/>
  <c r="CD52" i="2"/>
  <c r="BY52" i="2"/>
  <c r="BT52" i="2"/>
  <c r="BK52" i="2"/>
  <c r="BJ52" i="2"/>
  <c r="BE52" i="2"/>
  <c r="AZ52" i="2"/>
  <c r="AU52" i="2"/>
  <c r="AP52" i="2"/>
  <c r="AG52" i="2"/>
  <c r="AF52" i="2"/>
  <c r="DM51" i="2"/>
  <c r="DH51" i="2"/>
  <c r="DC51" i="2"/>
  <c r="CX51" i="2"/>
  <c r="CS51" i="2"/>
  <c r="CN51" i="2"/>
  <c r="CI51" i="2"/>
  <c r="CD51" i="2"/>
  <c r="BY51" i="2"/>
  <c r="BT51" i="2"/>
  <c r="BK51" i="2"/>
  <c r="BJ51" i="2"/>
  <c r="BE51" i="2"/>
  <c r="AZ51" i="2"/>
  <c r="AU51" i="2"/>
  <c r="AP51" i="2"/>
  <c r="AG51" i="2"/>
  <c r="AF51" i="2"/>
  <c r="DM50" i="2"/>
  <c r="DH50" i="2"/>
  <c r="DC50" i="2"/>
  <c r="CX50" i="2"/>
  <c r="CS50" i="2"/>
  <c r="CN50" i="2"/>
  <c r="CI50" i="2"/>
  <c r="CD50" i="2"/>
  <c r="BY50" i="2"/>
  <c r="BT50" i="2"/>
  <c r="BK50" i="2"/>
  <c r="BJ50" i="2"/>
  <c r="BE50" i="2"/>
  <c r="AZ50" i="2"/>
  <c r="AU50" i="2"/>
  <c r="AP50" i="2"/>
  <c r="AG50" i="2"/>
  <c r="AF50" i="2"/>
  <c r="DM49" i="2"/>
  <c r="DH49" i="2"/>
  <c r="DC49" i="2"/>
  <c r="CX49" i="2"/>
  <c r="CS49" i="2"/>
  <c r="CN49" i="2"/>
  <c r="CI49" i="2"/>
  <c r="CD49" i="2"/>
  <c r="BY49" i="2"/>
  <c r="BT49" i="2"/>
  <c r="BK49" i="2"/>
  <c r="BJ49" i="2"/>
  <c r="BE49" i="2"/>
  <c r="AZ49" i="2"/>
  <c r="AU49" i="2"/>
  <c r="AP49" i="2"/>
  <c r="AG49" i="2"/>
  <c r="AF49" i="2"/>
  <c r="DM48" i="2"/>
  <c r="DH48" i="2"/>
  <c r="DC48" i="2"/>
  <c r="CX48" i="2"/>
  <c r="CS48" i="2"/>
  <c r="CN48" i="2"/>
  <c r="CI48" i="2"/>
  <c r="CD48" i="2"/>
  <c r="BY48" i="2"/>
  <c r="BT48" i="2"/>
  <c r="BK48" i="2"/>
  <c r="BJ48" i="2"/>
  <c r="BE48" i="2"/>
  <c r="AZ48" i="2"/>
  <c r="AU48" i="2"/>
  <c r="AP48" i="2"/>
  <c r="AG48" i="2"/>
  <c r="AF48" i="2"/>
  <c r="DM47" i="2"/>
  <c r="DH47" i="2"/>
  <c r="DC47" i="2"/>
  <c r="CX47" i="2"/>
  <c r="CS47" i="2"/>
  <c r="CN47" i="2"/>
  <c r="CI47" i="2"/>
  <c r="CD47" i="2"/>
  <c r="BY47" i="2"/>
  <c r="BT47" i="2"/>
  <c r="BK47" i="2"/>
  <c r="BJ47" i="2"/>
  <c r="BE47" i="2"/>
  <c r="AZ47" i="2"/>
  <c r="AU47" i="2"/>
  <c r="AP47" i="2"/>
  <c r="AG47" i="2"/>
  <c r="AF47" i="2"/>
  <c r="DM46" i="2"/>
  <c r="DH46" i="2"/>
  <c r="DC46" i="2"/>
  <c r="CX46" i="2"/>
  <c r="CS46" i="2"/>
  <c r="CN46" i="2"/>
  <c r="CI46" i="2"/>
  <c r="CD46" i="2"/>
  <c r="BY46" i="2"/>
  <c r="BT46" i="2"/>
  <c r="BK46" i="2"/>
  <c r="BJ46" i="2"/>
  <c r="BE46" i="2"/>
  <c r="AZ46" i="2"/>
  <c r="AU46" i="2"/>
  <c r="AP46" i="2"/>
  <c r="AG46" i="2"/>
  <c r="AF46" i="2"/>
  <c r="DM45" i="2"/>
  <c r="DH45" i="2"/>
  <c r="DC45" i="2"/>
  <c r="CX45" i="2"/>
  <c r="CS45" i="2"/>
  <c r="CN45" i="2"/>
  <c r="CI45" i="2"/>
  <c r="CD45" i="2"/>
  <c r="BY45" i="2"/>
  <c r="BT45" i="2"/>
  <c r="BK45" i="2"/>
  <c r="BJ45" i="2"/>
  <c r="BE45" i="2"/>
  <c r="AZ45" i="2"/>
  <c r="AU45" i="2"/>
  <c r="AP45" i="2"/>
  <c r="AG45" i="2"/>
  <c r="AF45" i="2"/>
  <c r="DM44" i="2"/>
  <c r="DH44" i="2"/>
  <c r="DC44" i="2"/>
  <c r="CX44" i="2"/>
  <c r="CS44" i="2"/>
  <c r="CN44" i="2"/>
  <c r="CI44" i="2"/>
  <c r="CD44" i="2"/>
  <c r="BY44" i="2"/>
  <c r="BT44" i="2"/>
  <c r="BK44" i="2"/>
  <c r="BJ44" i="2"/>
  <c r="BE44" i="2"/>
  <c r="AZ44" i="2"/>
  <c r="AU44" i="2"/>
  <c r="AP44" i="2"/>
  <c r="AG44" i="2"/>
  <c r="AF44" i="2"/>
  <c r="DM43" i="2"/>
  <c r="DH43" i="2"/>
  <c r="DC43" i="2"/>
  <c r="CX43" i="2"/>
  <c r="CS43" i="2"/>
  <c r="CN43" i="2"/>
  <c r="CI43" i="2"/>
  <c r="CD43" i="2"/>
  <c r="BY43" i="2"/>
  <c r="BT43" i="2"/>
  <c r="BK43" i="2"/>
  <c r="BJ43" i="2"/>
  <c r="BE43" i="2"/>
  <c r="AZ43" i="2"/>
  <c r="AU43" i="2"/>
  <c r="AP43" i="2"/>
  <c r="AG43" i="2"/>
  <c r="AF43" i="2"/>
  <c r="DM42" i="2"/>
  <c r="DH42" i="2"/>
  <c r="DC42" i="2"/>
  <c r="CX42" i="2"/>
  <c r="CS42" i="2"/>
  <c r="CN42" i="2"/>
  <c r="CI42" i="2"/>
  <c r="CD42" i="2"/>
  <c r="BY42" i="2"/>
  <c r="BT42" i="2"/>
  <c r="BK42" i="2"/>
  <c r="BJ42" i="2"/>
  <c r="BE42" i="2"/>
  <c r="AZ42" i="2"/>
  <c r="AU42" i="2"/>
  <c r="AP42" i="2"/>
  <c r="AG42" i="2"/>
  <c r="AF42" i="2"/>
  <c r="DM41" i="2"/>
  <c r="DH41" i="2"/>
  <c r="DC41" i="2"/>
  <c r="CX41" i="2"/>
  <c r="CS41" i="2"/>
  <c r="CN41" i="2"/>
  <c r="CI41" i="2"/>
  <c r="CD41" i="2"/>
  <c r="BY41" i="2"/>
  <c r="BT41" i="2"/>
  <c r="BK41" i="2"/>
  <c r="BJ41" i="2"/>
  <c r="BE41" i="2"/>
  <c r="AZ41" i="2"/>
  <c r="AU41" i="2"/>
  <c r="AP41" i="2"/>
  <c r="AG41" i="2"/>
  <c r="AF41" i="2"/>
  <c r="DM40" i="2"/>
  <c r="DH40" i="2"/>
  <c r="DC40" i="2"/>
  <c r="CX40" i="2"/>
  <c r="CS40" i="2"/>
  <c r="CN40" i="2"/>
  <c r="CI40" i="2"/>
  <c r="CD40" i="2"/>
  <c r="BY40" i="2"/>
  <c r="BT40" i="2"/>
  <c r="BK40" i="2"/>
  <c r="BJ40" i="2"/>
  <c r="BE40" i="2"/>
  <c r="AZ40" i="2"/>
  <c r="AU40" i="2"/>
  <c r="AP40" i="2"/>
  <c r="AG40" i="2"/>
  <c r="AF40" i="2"/>
  <c r="DM39" i="2"/>
  <c r="DH39" i="2"/>
  <c r="DC39" i="2"/>
  <c r="CX39" i="2"/>
  <c r="CS39" i="2"/>
  <c r="CN39" i="2"/>
  <c r="CI39" i="2"/>
  <c r="CD39" i="2"/>
  <c r="BY39" i="2"/>
  <c r="BT39" i="2"/>
  <c r="BK39" i="2"/>
  <c r="BJ39" i="2"/>
  <c r="BE39" i="2"/>
  <c r="AZ39" i="2"/>
  <c r="AU39" i="2"/>
  <c r="AP39" i="2"/>
  <c r="AG39" i="2"/>
  <c r="AF39" i="2"/>
  <c r="DM38" i="2"/>
  <c r="DH38" i="2"/>
  <c r="DC38" i="2"/>
  <c r="CX38" i="2"/>
  <c r="CS38" i="2"/>
  <c r="CN38" i="2"/>
  <c r="CI38" i="2"/>
  <c r="CD38" i="2"/>
  <c r="BY38" i="2"/>
  <c r="BT38" i="2"/>
  <c r="BK38" i="2"/>
  <c r="BJ38" i="2"/>
  <c r="BE38" i="2"/>
  <c r="AZ38" i="2"/>
  <c r="AU38" i="2"/>
  <c r="AP38" i="2"/>
  <c r="AG38" i="2"/>
  <c r="AF38" i="2"/>
  <c r="DM37" i="2"/>
  <c r="DH37" i="2"/>
  <c r="DC37" i="2"/>
  <c r="CX37" i="2"/>
  <c r="CS37" i="2"/>
  <c r="CN37" i="2"/>
  <c r="CI37" i="2"/>
  <c r="CD37" i="2"/>
  <c r="BY37" i="2"/>
  <c r="BT37" i="2"/>
  <c r="BK37" i="2"/>
  <c r="BJ37" i="2"/>
  <c r="BE37" i="2"/>
  <c r="AZ37" i="2"/>
  <c r="AU37" i="2"/>
  <c r="AP37" i="2"/>
  <c r="AG37" i="2"/>
  <c r="AF37" i="2"/>
  <c r="DM36" i="2"/>
  <c r="DH36" i="2"/>
  <c r="DC36" i="2"/>
  <c r="CX36" i="2"/>
  <c r="CS36" i="2"/>
  <c r="CN36" i="2"/>
  <c r="CI36" i="2"/>
  <c r="CD36" i="2"/>
  <c r="BY36" i="2"/>
  <c r="BT36" i="2"/>
  <c r="BK36" i="2"/>
  <c r="BJ36" i="2"/>
  <c r="BE36" i="2"/>
  <c r="AZ36" i="2"/>
  <c r="AU36" i="2"/>
  <c r="AP36" i="2"/>
  <c r="AG36" i="2"/>
  <c r="AF36" i="2"/>
  <c r="DM35" i="2"/>
  <c r="DH35" i="2"/>
  <c r="DC35" i="2"/>
  <c r="CX35" i="2"/>
  <c r="CS35" i="2"/>
  <c r="CN35" i="2"/>
  <c r="CI35" i="2"/>
  <c r="CD35" i="2"/>
  <c r="BY35" i="2"/>
  <c r="BT35" i="2"/>
  <c r="BK35" i="2"/>
  <c r="BJ35" i="2"/>
  <c r="BE35" i="2"/>
  <c r="AZ35" i="2"/>
  <c r="AU35" i="2"/>
  <c r="AP35" i="2"/>
  <c r="AG35" i="2"/>
  <c r="AF35" i="2"/>
  <c r="DM34" i="2"/>
  <c r="DH34" i="2"/>
  <c r="DC34" i="2"/>
  <c r="CX34" i="2"/>
  <c r="CS34" i="2"/>
  <c r="CN34" i="2"/>
  <c r="CI34" i="2"/>
  <c r="CD34" i="2"/>
  <c r="BY34" i="2"/>
  <c r="BT34" i="2"/>
  <c r="BK34" i="2"/>
  <c r="BJ34" i="2"/>
  <c r="BE34" i="2"/>
  <c r="AZ34" i="2"/>
  <c r="AU34" i="2"/>
  <c r="AP34" i="2"/>
  <c r="AG34" i="2"/>
  <c r="AF34" i="2"/>
  <c r="DM33" i="2"/>
  <c r="DH33" i="2"/>
  <c r="DC33" i="2"/>
  <c r="CX33" i="2"/>
  <c r="CS33" i="2"/>
  <c r="CN33" i="2"/>
  <c r="CI33" i="2"/>
  <c r="CD33" i="2"/>
  <c r="BY33" i="2"/>
  <c r="BT33" i="2"/>
  <c r="BK33" i="2"/>
  <c r="BJ33" i="2"/>
  <c r="BE33" i="2"/>
  <c r="AZ33" i="2"/>
  <c r="AU33" i="2"/>
  <c r="AP33" i="2"/>
  <c r="AG33" i="2"/>
  <c r="AF33" i="2"/>
  <c r="DM32" i="2"/>
  <c r="DH32" i="2"/>
  <c r="DC32" i="2"/>
  <c r="CX32" i="2"/>
  <c r="CS32" i="2"/>
  <c r="CN32" i="2"/>
  <c r="CI32" i="2"/>
  <c r="CD32" i="2"/>
  <c r="BY32" i="2"/>
  <c r="BT32" i="2"/>
  <c r="BK32" i="2"/>
  <c r="BJ32" i="2"/>
  <c r="BE32" i="2"/>
  <c r="AZ32" i="2"/>
  <c r="AU32" i="2"/>
  <c r="AP32" i="2"/>
  <c r="AG32" i="2"/>
  <c r="AF32" i="2"/>
  <c r="DM31" i="2"/>
  <c r="DH31" i="2"/>
  <c r="DC31" i="2"/>
  <c r="CX31" i="2"/>
  <c r="CS31" i="2"/>
  <c r="CN31" i="2"/>
  <c r="CI31" i="2"/>
  <c r="CD31" i="2"/>
  <c r="BY31" i="2"/>
  <c r="BT31" i="2"/>
  <c r="BK31" i="2"/>
  <c r="BJ31" i="2"/>
  <c r="BE31" i="2"/>
  <c r="AZ31" i="2"/>
  <c r="AU31" i="2"/>
  <c r="AP31" i="2"/>
  <c r="AG31" i="2"/>
  <c r="AF31" i="2"/>
  <c r="DM30" i="2"/>
  <c r="DH30" i="2"/>
  <c r="DC30" i="2"/>
  <c r="CX30" i="2"/>
  <c r="CS30" i="2"/>
  <c r="CN30" i="2"/>
  <c r="CI30" i="2"/>
  <c r="CD30" i="2"/>
  <c r="BY30" i="2"/>
  <c r="BT30" i="2"/>
  <c r="BK30" i="2"/>
  <c r="BJ30" i="2"/>
  <c r="BE30" i="2"/>
  <c r="AZ30" i="2"/>
  <c r="AU30" i="2"/>
  <c r="AP30" i="2"/>
  <c r="AG30" i="2"/>
  <c r="AF30" i="2"/>
  <c r="DM29" i="2"/>
  <c r="DH29" i="2"/>
  <c r="DC29" i="2"/>
  <c r="CX29" i="2"/>
  <c r="CS29" i="2"/>
  <c r="CN29" i="2"/>
  <c r="CI29" i="2"/>
  <c r="CD29" i="2"/>
  <c r="BY29" i="2"/>
  <c r="BT29" i="2"/>
  <c r="BK29" i="2"/>
  <c r="BJ29" i="2"/>
  <c r="BE29" i="2"/>
  <c r="AZ29" i="2"/>
  <c r="AU29" i="2"/>
  <c r="AP29" i="2"/>
  <c r="AG29" i="2"/>
  <c r="AF29" i="2"/>
  <c r="DM28" i="2"/>
  <c r="DH28" i="2"/>
  <c r="DC28" i="2"/>
  <c r="CX28" i="2"/>
  <c r="CS28" i="2"/>
  <c r="CN28" i="2"/>
  <c r="CI28" i="2"/>
  <c r="CD28" i="2"/>
  <c r="BY28" i="2"/>
  <c r="BT28" i="2"/>
  <c r="BK28" i="2"/>
  <c r="BJ28" i="2"/>
  <c r="BE28" i="2"/>
  <c r="AZ28" i="2"/>
  <c r="AU28" i="2"/>
  <c r="AP28" i="2"/>
  <c r="AG28" i="2"/>
  <c r="AF28" i="2"/>
  <c r="DM27" i="2"/>
  <c r="DH27" i="2"/>
  <c r="DC27" i="2"/>
  <c r="CX27" i="2"/>
  <c r="CS27" i="2"/>
  <c r="CN27" i="2"/>
  <c r="CI27" i="2"/>
  <c r="CD27" i="2"/>
  <c r="BY27" i="2"/>
  <c r="BT27" i="2"/>
  <c r="BK27" i="2"/>
  <c r="BJ27" i="2"/>
  <c r="BE27" i="2"/>
  <c r="AZ27" i="2"/>
  <c r="AU27" i="2"/>
  <c r="AP27" i="2"/>
  <c r="AG27" i="2"/>
  <c r="AF27" i="2"/>
  <c r="DM26" i="2"/>
  <c r="DH26" i="2"/>
  <c r="DC26" i="2"/>
  <c r="CX26" i="2"/>
  <c r="CS26" i="2"/>
  <c r="CN26" i="2"/>
  <c r="CI26" i="2"/>
  <c r="CD26" i="2"/>
  <c r="BY26" i="2"/>
  <c r="BT26" i="2"/>
  <c r="BK26" i="2"/>
  <c r="BJ26" i="2"/>
  <c r="BE26" i="2"/>
  <c r="AZ26" i="2"/>
  <c r="AU26" i="2"/>
  <c r="AP26" i="2"/>
  <c r="AG26" i="2"/>
  <c r="AF26" i="2"/>
  <c r="DM25" i="2"/>
  <c r="DH25" i="2"/>
  <c r="DC25" i="2"/>
  <c r="CX25" i="2"/>
  <c r="CS25" i="2"/>
  <c r="CN25" i="2"/>
  <c r="CI25" i="2"/>
  <c r="CD25" i="2"/>
  <c r="BY25" i="2"/>
  <c r="BT25" i="2"/>
  <c r="BK25" i="2"/>
  <c r="BJ25" i="2"/>
  <c r="BE25" i="2"/>
  <c r="AZ25" i="2"/>
  <c r="AU25" i="2"/>
  <c r="AP25" i="2"/>
  <c r="AG25" i="2"/>
  <c r="AF25" i="2"/>
  <c r="DM24" i="2"/>
  <c r="DH24" i="2"/>
  <c r="DC24" i="2"/>
  <c r="CX24" i="2"/>
  <c r="CS24" i="2"/>
  <c r="CN24" i="2"/>
  <c r="CI24" i="2"/>
  <c r="CD24" i="2"/>
  <c r="BY24" i="2"/>
  <c r="BT24" i="2"/>
  <c r="BK24" i="2"/>
  <c r="BJ24" i="2"/>
  <c r="BE24" i="2"/>
  <c r="AZ24" i="2"/>
  <c r="AU24" i="2"/>
  <c r="AP24" i="2"/>
  <c r="AG24" i="2"/>
  <c r="AF24" i="2"/>
  <c r="DM23" i="2"/>
  <c r="DH23" i="2"/>
  <c r="DC23" i="2"/>
  <c r="CX23" i="2"/>
  <c r="CS23" i="2"/>
  <c r="CN23" i="2"/>
  <c r="CI23" i="2"/>
  <c r="CD23" i="2"/>
  <c r="BY23" i="2"/>
  <c r="BT23" i="2"/>
  <c r="BK23" i="2"/>
  <c r="BJ23" i="2"/>
  <c r="BE23" i="2"/>
  <c r="AZ23" i="2"/>
  <c r="AU23" i="2"/>
  <c r="AP23" i="2"/>
  <c r="AG23" i="2"/>
  <c r="AF23" i="2"/>
  <c r="DM22" i="2"/>
  <c r="DH22" i="2"/>
  <c r="DC22" i="2"/>
  <c r="CX22" i="2"/>
  <c r="CS22" i="2"/>
  <c r="CN22" i="2"/>
  <c r="CI22" i="2"/>
  <c r="CD22" i="2"/>
  <c r="BY22" i="2"/>
  <c r="BT22" i="2"/>
  <c r="BK22" i="2"/>
  <c r="BJ22" i="2"/>
  <c r="BE22" i="2"/>
  <c r="AZ22" i="2"/>
  <c r="AU22" i="2"/>
  <c r="AP22" i="2"/>
  <c r="AG22" i="2"/>
  <c r="AF22" i="2"/>
  <c r="DM21" i="2"/>
  <c r="DH21" i="2"/>
  <c r="DC21" i="2"/>
  <c r="CX21" i="2"/>
  <c r="CS21" i="2"/>
  <c r="CN21" i="2"/>
  <c r="CI21" i="2"/>
  <c r="CD21" i="2"/>
  <c r="BY21" i="2"/>
  <c r="BT21" i="2"/>
  <c r="BK21" i="2"/>
  <c r="BJ21" i="2"/>
  <c r="BE21" i="2"/>
  <c r="AZ21" i="2"/>
  <c r="AU21" i="2"/>
  <c r="AP21" i="2"/>
  <c r="AG21" i="2"/>
  <c r="AF21" i="2"/>
  <c r="DM20" i="2"/>
  <c r="DH20" i="2"/>
  <c r="DC20" i="2"/>
  <c r="CX20" i="2"/>
  <c r="CS20" i="2"/>
  <c r="CN20" i="2"/>
  <c r="CI20" i="2"/>
  <c r="CD20" i="2"/>
  <c r="BY20" i="2"/>
  <c r="BT20" i="2"/>
  <c r="BK20" i="2"/>
  <c r="BJ20" i="2"/>
  <c r="BE20" i="2"/>
  <c r="AZ20" i="2"/>
  <c r="AU20" i="2"/>
  <c r="AP20" i="2"/>
  <c r="AG20" i="2"/>
  <c r="AF20" i="2"/>
  <c r="DM19" i="2"/>
  <c r="DH19" i="2"/>
  <c r="DC19" i="2"/>
  <c r="CX19" i="2"/>
  <c r="CS19" i="2"/>
  <c r="CN19" i="2"/>
  <c r="CI19" i="2"/>
  <c r="CD19" i="2"/>
  <c r="BY19" i="2"/>
  <c r="BT19" i="2"/>
  <c r="BK19" i="2"/>
  <c r="BJ19" i="2"/>
  <c r="BE19" i="2"/>
  <c r="AZ19" i="2"/>
  <c r="AU19" i="2"/>
  <c r="AP19" i="2"/>
  <c r="AG19" i="2"/>
  <c r="AF19" i="2"/>
  <c r="DM18" i="2"/>
  <c r="DH18" i="2"/>
  <c r="DC18" i="2"/>
  <c r="CX18" i="2"/>
  <c r="CS18" i="2"/>
  <c r="CN18" i="2"/>
  <c r="CI18" i="2"/>
  <c r="CD18" i="2"/>
  <c r="BY18" i="2"/>
  <c r="BT18" i="2"/>
  <c r="BK18" i="2"/>
  <c r="BJ18" i="2"/>
  <c r="BE18" i="2"/>
  <c r="AZ18" i="2"/>
  <c r="AU18" i="2"/>
  <c r="AP18" i="2"/>
  <c r="AG18" i="2"/>
  <c r="AF18" i="2"/>
  <c r="DM17" i="2"/>
  <c r="DH17" i="2"/>
  <c r="DC17" i="2"/>
  <c r="CX17" i="2"/>
  <c r="CS17" i="2"/>
  <c r="CN17" i="2"/>
  <c r="CI17" i="2"/>
  <c r="CD17" i="2"/>
  <c r="BY17" i="2"/>
  <c r="BT17" i="2"/>
  <c r="BK17" i="2"/>
  <c r="BJ17" i="2"/>
  <c r="BE17" i="2"/>
  <c r="AZ17" i="2"/>
  <c r="AU17" i="2"/>
  <c r="AP17" i="2"/>
  <c r="AG17" i="2"/>
  <c r="AF17" i="2"/>
  <c r="DM16" i="2"/>
  <c r="DH16" i="2"/>
  <c r="DC16" i="2"/>
  <c r="CX16" i="2"/>
  <c r="CS16" i="2"/>
  <c r="CN16" i="2"/>
  <c r="CI16" i="2"/>
  <c r="CD16" i="2"/>
  <c r="BY16" i="2"/>
  <c r="BT16" i="2"/>
  <c r="BK16" i="2"/>
  <c r="BJ16" i="2"/>
  <c r="BE16" i="2"/>
  <c r="AZ16" i="2"/>
  <c r="AU16" i="2"/>
  <c r="AP16" i="2"/>
  <c r="AG16" i="2"/>
  <c r="AF16" i="2"/>
  <c r="DM15" i="2"/>
  <c r="DH15" i="2"/>
  <c r="DC15" i="2"/>
  <c r="CX15" i="2"/>
  <c r="CS15" i="2"/>
  <c r="CN15" i="2"/>
  <c r="CI15" i="2"/>
  <c r="CD15" i="2"/>
  <c r="BY15" i="2"/>
  <c r="BT15" i="2"/>
  <c r="BK15" i="2"/>
  <c r="BJ15" i="2"/>
  <c r="BE15" i="2"/>
  <c r="AZ15" i="2"/>
  <c r="AU15" i="2"/>
  <c r="AP15" i="2"/>
  <c r="AG15" i="2"/>
  <c r="AF15" i="2"/>
  <c r="DM14" i="2"/>
  <c r="DH14" i="2"/>
  <c r="DC14" i="2"/>
  <c r="CX14" i="2"/>
  <c r="CS14" i="2"/>
  <c r="CN14" i="2"/>
  <c r="CI14" i="2"/>
  <c r="CD14" i="2"/>
  <c r="BY14" i="2"/>
  <c r="BT14" i="2"/>
  <c r="BK14" i="2"/>
  <c r="BJ14" i="2"/>
  <c r="BE14" i="2"/>
  <c r="AZ14" i="2"/>
  <c r="AU14" i="2"/>
  <c r="AP14" i="2"/>
  <c r="AG14" i="2"/>
  <c r="AF14" i="2"/>
  <c r="DM13" i="2"/>
  <c r="DH13" i="2"/>
  <c r="DC13" i="2"/>
  <c r="CX13" i="2"/>
  <c r="CS13" i="2"/>
  <c r="CN13" i="2"/>
  <c r="CI13" i="2"/>
  <c r="CD13" i="2"/>
  <c r="BY13" i="2"/>
  <c r="BT13" i="2"/>
  <c r="BK13" i="2"/>
  <c r="BJ13" i="2"/>
  <c r="BE13" i="2"/>
  <c r="AZ13" i="2"/>
  <c r="AU13" i="2"/>
  <c r="AP13" i="2"/>
  <c r="AG13" i="2"/>
  <c r="AF13" i="2"/>
  <c r="DM12" i="2"/>
  <c r="DH12" i="2"/>
  <c r="DC12" i="2"/>
  <c r="CX12" i="2"/>
  <c r="CS12" i="2"/>
  <c r="CN12" i="2"/>
  <c r="CI12" i="2"/>
  <c r="CD12" i="2"/>
  <c r="BY12" i="2"/>
  <c r="BT12" i="2"/>
  <c r="BK12" i="2"/>
  <c r="BJ12" i="2"/>
  <c r="BE12" i="2"/>
  <c r="AZ12" i="2"/>
  <c r="AU12" i="2"/>
  <c r="AP12" i="2"/>
  <c r="AG12" i="2"/>
  <c r="AF12" i="2"/>
  <c r="DM11" i="2"/>
  <c r="DM10" i="2" s="1"/>
  <c r="DH11" i="2"/>
  <c r="DH10" i="2" s="1"/>
  <c r="DC11" i="2"/>
  <c r="CX11" i="2"/>
  <c r="CS11" i="2"/>
  <c r="CS10" i="2" s="1"/>
  <c r="CN11" i="2"/>
  <c r="CN10" i="2" s="1"/>
  <c r="CI11" i="2"/>
  <c r="CD11" i="2"/>
  <c r="BY11" i="2"/>
  <c r="BY10" i="2" s="1"/>
  <c r="BT11" i="2"/>
  <c r="BK11" i="2"/>
  <c r="BJ11" i="2"/>
  <c r="BE11" i="2"/>
  <c r="BE10" i="2" s="1"/>
  <c r="BE9" i="2" s="1"/>
  <c r="BE142" i="2" s="1"/>
  <c r="BE143" i="2" s="1"/>
  <c r="AZ11" i="2"/>
  <c r="AU11" i="2"/>
  <c r="AP11" i="2"/>
  <c r="AG11" i="2"/>
  <c r="AF11" i="2"/>
  <c r="DQ10" i="2"/>
  <c r="DP10" i="2"/>
  <c r="DO10" i="2"/>
  <c r="DN10" i="2"/>
  <c r="DL10" i="2"/>
  <c r="DK10" i="2"/>
  <c r="DJ10" i="2"/>
  <c r="DI10" i="2"/>
  <c r="DG10" i="2"/>
  <c r="DF10" i="2"/>
  <c r="DE10" i="2"/>
  <c r="DD10" i="2"/>
  <c r="DC10" i="2"/>
  <c r="DB10" i="2"/>
  <c r="DA10" i="2"/>
  <c r="CZ10" i="2"/>
  <c r="CY10" i="2"/>
  <c r="CX10" i="2"/>
  <c r="CW10" i="2"/>
  <c r="CV10" i="2"/>
  <c r="CU10" i="2"/>
  <c r="CT10" i="2"/>
  <c r="CR10" i="2"/>
  <c r="CQ10" i="2"/>
  <c r="CP10" i="2"/>
  <c r="CO10" i="2"/>
  <c r="CM10" i="2"/>
  <c r="CM9" i="2" s="1"/>
  <c r="CM142" i="2" s="1"/>
  <c r="CM143" i="2" s="1"/>
  <c r="CL10" i="2"/>
  <c r="CK10" i="2"/>
  <c r="CJ10" i="2"/>
  <c r="CI10" i="2"/>
  <c r="CI9" i="2" s="1"/>
  <c r="CI142" i="2" s="1"/>
  <c r="CI143" i="2" s="1"/>
  <c r="CH10" i="2"/>
  <c r="CG10" i="2"/>
  <c r="CF10" i="2"/>
  <c r="CE10" i="2"/>
  <c r="CE9" i="2" s="1"/>
  <c r="CE142" i="2" s="1"/>
  <c r="CE143" i="2" s="1"/>
  <c r="CD10" i="2"/>
  <c r="CC10" i="2"/>
  <c r="CB10" i="2"/>
  <c r="CA10" i="2"/>
  <c r="CA9" i="2" s="1"/>
  <c r="BZ10" i="2"/>
  <c r="BX10" i="2"/>
  <c r="BW10" i="2"/>
  <c r="BV10" i="2"/>
  <c r="BU10" i="2"/>
  <c r="BT10" i="2"/>
  <c r="BS10" i="2"/>
  <c r="BR10" i="2"/>
  <c r="BR9" i="2" s="1"/>
  <c r="BR142" i="2" s="1"/>
  <c r="BR143" i="2" s="1"/>
  <c r="BQ10" i="2"/>
  <c r="BP10" i="2"/>
  <c r="BO10" i="2"/>
  <c r="BN10" i="2"/>
  <c r="BN9" i="2" s="1"/>
  <c r="BN142" i="2" s="1"/>
  <c r="BN143" i="2" s="1"/>
  <c r="BM10" i="2"/>
  <c r="BL10" i="2"/>
  <c r="BK10" i="2"/>
  <c r="BK9" i="2" s="1"/>
  <c r="BJ10" i="2"/>
  <c r="BJ9" i="2" s="1"/>
  <c r="BJ142" i="2" s="1"/>
  <c r="BJ143" i="2" s="1"/>
  <c r="BI10" i="2"/>
  <c r="BH10" i="2"/>
  <c r="BG10" i="2"/>
  <c r="BG9" i="2" s="1"/>
  <c r="BG142" i="2" s="1"/>
  <c r="BG143" i="2" s="1"/>
  <c r="BF10" i="2"/>
  <c r="BF9" i="2" s="1"/>
  <c r="BF142" i="2" s="1"/>
  <c r="BF143" i="2" s="1"/>
  <c r="BD10" i="2"/>
  <c r="BC10" i="2"/>
  <c r="BC9" i="2" s="1"/>
  <c r="BC142" i="2" s="1"/>
  <c r="BC143" i="2" s="1"/>
  <c r="BB10" i="2"/>
  <c r="BB9" i="2" s="1"/>
  <c r="BB142" i="2" s="1"/>
  <c r="BB143" i="2" s="1"/>
  <c r="BA10" i="2"/>
  <c r="AZ10" i="2"/>
  <c r="AY10" i="2"/>
  <c r="AY9" i="2" s="1"/>
  <c r="AX10" i="2"/>
  <c r="AX9" i="2" s="1"/>
  <c r="AW10" i="2"/>
  <c r="AV10" i="2"/>
  <c r="AU10" i="2"/>
  <c r="AU9" i="2" s="1"/>
  <c r="AT10" i="2"/>
  <c r="AT9" i="2" s="1"/>
  <c r="AS10" i="2"/>
  <c r="AR10" i="2"/>
  <c r="AQ10" i="2"/>
  <c r="AQ9" i="2" s="1"/>
  <c r="AP10" i="2"/>
  <c r="AP9" i="2" s="1"/>
  <c r="AO10" i="2"/>
  <c r="AN10" i="2"/>
  <c r="AM10" i="2"/>
  <c r="AM9" i="2" s="1"/>
  <c r="AL10" i="2"/>
  <c r="AL9" i="2" s="1"/>
  <c r="AL142" i="2" s="1"/>
  <c r="AL143" i="2" s="1"/>
  <c r="AK10" i="2"/>
  <c r="AJ10" i="2"/>
  <c r="AI10" i="2"/>
  <c r="AI9" i="2" s="1"/>
  <c r="AH10" i="2"/>
  <c r="AF10" i="2" s="1"/>
  <c r="DP9" i="2"/>
  <c r="DP142" i="2" s="1"/>
  <c r="DP143" i="2" s="1"/>
  <c r="DL9" i="2"/>
  <c r="DL142" i="2" s="1"/>
  <c r="DL143" i="2" s="1"/>
  <c r="DK9" i="2"/>
  <c r="DK142" i="2" s="1"/>
  <c r="DK143" i="2" s="1"/>
  <c r="DE9" i="2"/>
  <c r="DE142" i="2" s="1"/>
  <c r="DE143" i="2" s="1"/>
  <c r="CY9" i="2"/>
  <c r="CY142" i="2" s="1"/>
  <c r="CY143" i="2" s="1"/>
  <c r="CU9" i="2"/>
  <c r="CU142" i="2" s="1"/>
  <c r="CU143" i="2" s="1"/>
  <c r="CL9" i="2"/>
  <c r="CL142" i="2" s="1"/>
  <c r="CL143" i="2" s="1"/>
  <c r="CK9" i="2"/>
  <c r="CK142" i="2" s="1"/>
  <c r="CK143" i="2" s="1"/>
  <c r="CJ9" i="2"/>
  <c r="CJ142" i="2" s="1"/>
  <c r="CJ143" i="2" s="1"/>
  <c r="CH9" i="2"/>
  <c r="CH142" i="2" s="1"/>
  <c r="CH143" i="2" s="1"/>
  <c r="CG9" i="2"/>
  <c r="CG142" i="2" s="1"/>
  <c r="CG143" i="2" s="1"/>
  <c r="CF9" i="2"/>
  <c r="CF142" i="2" s="1"/>
  <c r="CF143" i="2" s="1"/>
  <c r="CD9" i="2"/>
  <c r="CD142" i="2" s="1"/>
  <c r="CD143" i="2" s="1"/>
  <c r="CC9" i="2"/>
  <c r="CC142" i="2" s="1"/>
  <c r="CC143" i="2" s="1"/>
  <c r="CB9" i="2"/>
  <c r="CB142" i="2" s="1"/>
  <c r="CB143" i="2" s="1"/>
  <c r="BZ9" i="2"/>
  <c r="BY9" i="2"/>
  <c r="BY142" i="2" s="1"/>
  <c r="BY143" i="2" s="1"/>
  <c r="BX9" i="2"/>
  <c r="BX142" i="2" s="1"/>
  <c r="BX143" i="2" s="1"/>
  <c r="BW9" i="2"/>
  <c r="BW142" i="2" s="1"/>
  <c r="BW143" i="2" s="1"/>
  <c r="BV9" i="2"/>
  <c r="BU9" i="2"/>
  <c r="BU142" i="2" s="1"/>
  <c r="BU143" i="2" s="1"/>
  <c r="BT9" i="2"/>
  <c r="BT142" i="2" s="1"/>
  <c r="BT143" i="2" s="1"/>
  <c r="BS9" i="2"/>
  <c r="BS142" i="2" s="1"/>
  <c r="BS143" i="2" s="1"/>
  <c r="BQ9" i="2"/>
  <c r="BQ142" i="2" s="1"/>
  <c r="BQ143" i="2" s="1"/>
  <c r="BP9" i="2"/>
  <c r="BP142" i="2" s="1"/>
  <c r="BP143" i="2" s="1"/>
  <c r="BO9" i="2"/>
  <c r="BO142" i="2" s="1"/>
  <c r="BO143" i="2" s="1"/>
  <c r="BM9" i="2"/>
  <c r="BM142" i="2" s="1"/>
  <c r="BM143" i="2" s="1"/>
  <c r="BL9" i="2"/>
  <c r="BL142" i="2" s="1"/>
  <c r="BL143" i="2" s="1"/>
  <c r="BI9" i="2"/>
  <c r="BI142" i="2" s="1"/>
  <c r="BI143" i="2" s="1"/>
  <c r="BH9" i="2"/>
  <c r="BH142" i="2" s="1"/>
  <c r="BH143" i="2" s="1"/>
  <c r="BD9" i="2"/>
  <c r="BD142" i="2" s="1"/>
  <c r="BD143" i="2" s="1"/>
  <c r="BA9" i="2"/>
  <c r="BA142" i="2" s="1"/>
  <c r="BA143" i="2" s="1"/>
  <c r="AZ9" i="2"/>
  <c r="AZ142" i="2" s="1"/>
  <c r="AZ143" i="2" s="1"/>
  <c r="AW9" i="2"/>
  <c r="AW142" i="2" s="1"/>
  <c r="AW143" i="2" s="1"/>
  <c r="AV9" i="2"/>
  <c r="AV142" i="2" s="1"/>
  <c r="AV143" i="2" s="1"/>
  <c r="AS9" i="2"/>
  <c r="AS142" i="2" s="1"/>
  <c r="AS143" i="2" s="1"/>
  <c r="AR9" i="2"/>
  <c r="AR142" i="2" s="1"/>
  <c r="AR143" i="2" s="1"/>
  <c r="AO9" i="2"/>
  <c r="AO142" i="2" s="1"/>
  <c r="AO143" i="2" s="1"/>
  <c r="AN9" i="2"/>
  <c r="AN142" i="2" s="1"/>
  <c r="AN143" i="2" s="1"/>
  <c r="AK9" i="2"/>
  <c r="AK142" i="2" s="1"/>
  <c r="AK143" i="2" s="1"/>
  <c r="AJ9" i="2"/>
  <c r="AJ142" i="2" s="1"/>
  <c r="AJ143" i="2" s="1"/>
  <c r="CA142" i="2" l="1"/>
  <c r="CA143" i="2" s="1"/>
  <c r="DO9" i="2"/>
  <c r="DO142" i="2" s="1"/>
  <c r="DO143" i="2" s="1"/>
  <c r="AI142" i="2"/>
  <c r="AG9" i="2"/>
  <c r="CN9" i="2" s="1"/>
  <c r="CN142" i="2" s="1"/>
  <c r="CN143" i="2" s="1"/>
  <c r="AQ142" i="2"/>
  <c r="AQ143" i="2" s="1"/>
  <c r="CT9" i="2"/>
  <c r="CT142" i="2" s="1"/>
  <c r="CT143" i="2" s="1"/>
  <c r="AP142" i="2"/>
  <c r="AP143" i="2" s="1"/>
  <c r="CS9" i="2"/>
  <c r="CS142" i="2" s="1"/>
  <c r="CS143" i="2" s="1"/>
  <c r="AT142" i="2"/>
  <c r="AT143" i="2" s="1"/>
  <c r="CW9" i="2"/>
  <c r="CW142" i="2" s="1"/>
  <c r="CW143" i="2" s="1"/>
  <c r="AX142" i="2"/>
  <c r="AX143" i="2" s="1"/>
  <c r="DA9" i="2"/>
  <c r="DA142" i="2" s="1"/>
  <c r="DA143" i="2" s="1"/>
  <c r="BK142" i="2"/>
  <c r="BK143" i="2" s="1"/>
  <c r="DC9" i="2"/>
  <c r="DC142" i="2" s="1"/>
  <c r="DC143" i="2" s="1"/>
  <c r="AM142" i="2"/>
  <c r="AM143" i="2" s="1"/>
  <c r="CQ9" i="2"/>
  <c r="CQ142" i="2" s="1"/>
  <c r="CQ143" i="2" s="1"/>
  <c r="AU142" i="2"/>
  <c r="AU143" i="2" s="1"/>
  <c r="CX9" i="2"/>
  <c r="CX142" i="2" s="1"/>
  <c r="CX143" i="2" s="1"/>
  <c r="AY142" i="2"/>
  <c r="AY143" i="2" s="1"/>
  <c r="DB9" i="2"/>
  <c r="DB142" i="2" s="1"/>
  <c r="DB143" i="2" s="1"/>
  <c r="BZ142" i="2"/>
  <c r="BZ143" i="2" s="1"/>
  <c r="DN9" i="2"/>
  <c r="DN142" i="2" s="1"/>
  <c r="DN143" i="2" s="1"/>
  <c r="DG9" i="2"/>
  <c r="DG142" i="2" s="1"/>
  <c r="DG143" i="2" s="1"/>
  <c r="DQ9" i="2"/>
  <c r="DQ142" i="2" s="1"/>
  <c r="DQ143" i="2" s="1"/>
  <c r="CR9" i="2"/>
  <c r="CR142" i="2" s="1"/>
  <c r="CR143" i="2" s="1"/>
  <c r="CV9" i="2"/>
  <c r="CV142" i="2" s="1"/>
  <c r="CV143" i="2" s="1"/>
  <c r="CZ9" i="2"/>
  <c r="CZ142" i="2" s="1"/>
  <c r="CZ143" i="2" s="1"/>
  <c r="DD9" i="2"/>
  <c r="DD142" i="2" s="1"/>
  <c r="DD143" i="2" s="1"/>
  <c r="DH9" i="2"/>
  <c r="DH142" i="2" s="1"/>
  <c r="DH143" i="2" s="1"/>
  <c r="DM9" i="2"/>
  <c r="DM142" i="2" s="1"/>
  <c r="DM143" i="2" s="1"/>
  <c r="AG10" i="2"/>
  <c r="CO9" i="2"/>
  <c r="CO142" i="2" s="1"/>
  <c r="CO143" i="2" s="1"/>
  <c r="AH9" i="2"/>
  <c r="BV142" i="2"/>
  <c r="BV143" i="2" s="1"/>
  <c r="DJ9" i="2"/>
  <c r="DJ142" i="2" s="1"/>
  <c r="DJ143" i="2" s="1"/>
  <c r="DF9" i="2"/>
  <c r="DF142" i="2" s="1"/>
  <c r="DF143" i="2" s="1"/>
  <c r="DI9" i="2"/>
  <c r="DI142" i="2" s="1"/>
  <c r="DI143" i="2" s="1"/>
  <c r="CP9" i="2"/>
  <c r="CP142" i="2" s="1"/>
  <c r="CP143" i="2" s="1"/>
  <c r="AI143" i="2" l="1"/>
  <c r="AG143" i="2" s="1"/>
  <c r="AG142" i="2"/>
  <c r="AH142" i="2"/>
  <c r="AF9" i="2"/>
  <c r="AH143" i="2" l="1"/>
  <c r="AF143" i="2" s="1"/>
  <c r="AF142" i="2"/>
  <c r="AG178" i="1" l="1"/>
  <c r="AH178" i="1"/>
  <c r="AI178" i="1"/>
  <c r="AJ178" i="1"/>
  <c r="AK178" i="1"/>
  <c r="AL178" i="1"/>
  <c r="AM178" i="1"/>
  <c r="AN178" i="1"/>
  <c r="AO178" i="1"/>
  <c r="AQ178" i="1"/>
  <c r="AR178" i="1"/>
  <c r="AS178" i="1"/>
  <c r="AU178" i="1"/>
  <c r="AV178" i="1"/>
  <c r="AW178" i="1"/>
  <c r="AX178" i="1"/>
  <c r="AY178" i="1"/>
  <c r="AZ178" i="1"/>
  <c r="BA178" i="1"/>
  <c r="BB178" i="1"/>
  <c r="BC178" i="1"/>
  <c r="BD178" i="1"/>
  <c r="BE178" i="1"/>
  <c r="BF178" i="1"/>
  <c r="BG178" i="1"/>
  <c r="BH178" i="1"/>
  <c r="BI178" i="1"/>
  <c r="BJ178" i="1"/>
  <c r="BK178" i="1"/>
  <c r="BL178" i="1"/>
  <c r="BM178" i="1"/>
  <c r="BN178" i="1"/>
  <c r="BO178" i="1"/>
  <c r="BP178" i="1"/>
  <c r="BQ178" i="1"/>
  <c r="BR178" i="1"/>
  <c r="BS178" i="1"/>
  <c r="BT178" i="1"/>
  <c r="BU178" i="1"/>
  <c r="BV178" i="1"/>
  <c r="BW178" i="1"/>
  <c r="BX178" i="1"/>
  <c r="BY178" i="1"/>
  <c r="BZ178" i="1"/>
  <c r="CA178" i="1"/>
  <c r="CB178" i="1"/>
  <c r="CC178" i="1"/>
  <c r="CD178" i="1"/>
  <c r="CE178" i="1"/>
  <c r="CF178" i="1"/>
  <c r="CG178" i="1"/>
  <c r="CH178" i="1"/>
  <c r="CI178" i="1"/>
  <c r="CJ178" i="1"/>
  <c r="CK178" i="1"/>
  <c r="CL178" i="1"/>
  <c r="CM178" i="1"/>
  <c r="CN178" i="1"/>
  <c r="CO178" i="1"/>
  <c r="CP178" i="1"/>
  <c r="CQ178" i="1"/>
  <c r="CR178" i="1"/>
  <c r="CT178" i="1"/>
  <c r="CU178" i="1"/>
  <c r="CV178" i="1"/>
  <c r="CX178" i="1"/>
  <c r="CY178" i="1"/>
  <c r="CZ178" i="1"/>
  <c r="DA178" i="1"/>
  <c r="DB178" i="1"/>
  <c r="DC178" i="1"/>
  <c r="DD178" i="1"/>
  <c r="DE178" i="1"/>
  <c r="DF178" i="1"/>
  <c r="DG178" i="1"/>
  <c r="DH178" i="1"/>
  <c r="DI178" i="1"/>
  <c r="DJ178" i="1"/>
  <c r="DK178" i="1"/>
  <c r="DL178" i="1"/>
  <c r="DM178" i="1"/>
  <c r="DN178" i="1"/>
  <c r="DO178" i="1"/>
  <c r="DP178" i="1"/>
  <c r="DQ178" i="1"/>
  <c r="AG179" i="1"/>
  <c r="AH179" i="1"/>
  <c r="AI179" i="1"/>
  <c r="AJ179" i="1"/>
  <c r="AK179" i="1"/>
  <c r="AL179" i="1"/>
  <c r="AM179" i="1"/>
  <c r="AN179" i="1"/>
  <c r="AO179" i="1"/>
  <c r="AQ179" i="1"/>
  <c r="AR179" i="1"/>
  <c r="AS179" i="1"/>
  <c r="AU179" i="1"/>
  <c r="AV179" i="1"/>
  <c r="AW179" i="1"/>
  <c r="AX179" i="1"/>
  <c r="AY179" i="1"/>
  <c r="AZ179" i="1"/>
  <c r="BA179" i="1"/>
  <c r="BB179" i="1"/>
  <c r="BC179" i="1"/>
  <c r="BD179" i="1"/>
  <c r="BE179" i="1"/>
  <c r="BF179" i="1"/>
  <c r="BG179" i="1"/>
  <c r="BH179" i="1"/>
  <c r="BI179" i="1"/>
  <c r="BJ179" i="1"/>
  <c r="BK179" i="1"/>
  <c r="BL179" i="1"/>
  <c r="BM179" i="1"/>
  <c r="BN179" i="1"/>
  <c r="BO179" i="1"/>
  <c r="BP179" i="1"/>
  <c r="BQ179" i="1"/>
  <c r="BR179" i="1"/>
  <c r="BS179" i="1"/>
  <c r="BT179" i="1"/>
  <c r="BU179" i="1"/>
  <c r="BV179" i="1"/>
  <c r="BW179" i="1"/>
  <c r="BX179" i="1"/>
  <c r="BY179" i="1"/>
  <c r="BZ179" i="1"/>
  <c r="CA179" i="1"/>
  <c r="CB179" i="1"/>
  <c r="CC179" i="1"/>
  <c r="CD179" i="1"/>
  <c r="CE179" i="1"/>
  <c r="CF179" i="1"/>
  <c r="CG179" i="1"/>
  <c r="CH179" i="1"/>
  <c r="CI179" i="1"/>
  <c r="CJ179" i="1"/>
  <c r="CK179" i="1"/>
  <c r="CL179" i="1"/>
  <c r="CM179" i="1"/>
  <c r="CN179" i="1"/>
  <c r="CO179" i="1"/>
  <c r="CP179" i="1"/>
  <c r="CQ179" i="1"/>
  <c r="CR179" i="1"/>
  <c r="CT179" i="1"/>
  <c r="CU179" i="1"/>
  <c r="CV179" i="1"/>
  <c r="CX179" i="1"/>
  <c r="CY179" i="1"/>
  <c r="CZ179" i="1"/>
  <c r="DA179" i="1"/>
  <c r="DB179" i="1"/>
  <c r="DC179" i="1"/>
  <c r="DD179" i="1"/>
  <c r="DE179" i="1"/>
  <c r="DF179" i="1"/>
  <c r="DG179" i="1"/>
  <c r="DH179" i="1"/>
  <c r="DI179" i="1"/>
  <c r="DJ179" i="1"/>
  <c r="DK179" i="1"/>
  <c r="DL179" i="1"/>
  <c r="DM179" i="1"/>
  <c r="DN179" i="1"/>
  <c r="DO179" i="1"/>
  <c r="DP179" i="1"/>
  <c r="DQ179" i="1"/>
  <c r="AF179" i="1" l="1"/>
  <c r="AF178" i="1"/>
  <c r="AG9" i="1" l="1"/>
  <c r="AH9" i="1"/>
  <c r="AI9" i="1"/>
  <c r="AJ9" i="1"/>
  <c r="AK9" i="1"/>
  <c r="AL9" i="1"/>
  <c r="AM9" i="1"/>
  <c r="AN9" i="1"/>
  <c r="AO9" i="1"/>
  <c r="AQ9" i="1"/>
  <c r="AR9" i="1"/>
  <c r="AS9" i="1"/>
  <c r="AU9" i="1"/>
  <c r="AV9" i="1"/>
  <c r="AW9" i="1"/>
  <c r="AX9" i="1"/>
  <c r="AY9" i="1"/>
  <c r="AZ9" i="1"/>
  <c r="BA9" i="1"/>
  <c r="BB9" i="1"/>
  <c r="BC9" i="1"/>
  <c r="BD9" i="1"/>
  <c r="BE9" i="1"/>
  <c r="BF9" i="1"/>
  <c r="BG9" i="1"/>
  <c r="BH9" i="1"/>
  <c r="BI9" i="1"/>
  <c r="BJ9" i="1"/>
  <c r="BK9" i="1"/>
  <c r="BL9" i="1"/>
  <c r="BM9" i="1"/>
  <c r="BN9" i="1"/>
  <c r="BO9" i="1"/>
  <c r="BP9" i="1"/>
  <c r="BQ9" i="1"/>
  <c r="BR9" i="1"/>
  <c r="BS9" i="1"/>
  <c r="BT9" i="1"/>
  <c r="BU9" i="1"/>
  <c r="BV9" i="1"/>
  <c r="BW9" i="1"/>
  <c r="BX9" i="1"/>
  <c r="BY9" i="1"/>
  <c r="BZ9" i="1"/>
  <c r="CA9" i="1"/>
  <c r="CB9" i="1"/>
  <c r="CC9" i="1"/>
  <c r="CD9" i="1"/>
  <c r="CE9" i="1"/>
  <c r="CF9" i="1"/>
  <c r="CG9" i="1"/>
  <c r="CH9" i="1"/>
  <c r="CI9" i="1"/>
  <c r="CJ9" i="1"/>
  <c r="CK9" i="1"/>
  <c r="CL9" i="1"/>
  <c r="CM9" i="1"/>
  <c r="CN9" i="1"/>
  <c r="CO9" i="1"/>
  <c r="CP9" i="1"/>
  <c r="CQ9" i="1"/>
  <c r="CR9" i="1"/>
  <c r="CT9" i="1"/>
  <c r="CU9" i="1"/>
  <c r="CV9" i="1"/>
  <c r="CX9" i="1"/>
  <c r="CY9" i="1"/>
  <c r="CZ9" i="1"/>
  <c r="DA9" i="1"/>
  <c r="DB9" i="1"/>
  <c r="DC9" i="1"/>
  <c r="DD9" i="1"/>
  <c r="DE9" i="1"/>
  <c r="DF9" i="1"/>
  <c r="DG9" i="1"/>
  <c r="DH9" i="1"/>
  <c r="DI9" i="1"/>
  <c r="DJ9" i="1"/>
  <c r="DK9" i="1"/>
  <c r="DL9" i="1"/>
  <c r="DM9" i="1"/>
  <c r="DN9" i="1"/>
  <c r="DO9" i="1"/>
  <c r="DP9" i="1"/>
  <c r="DQ9" i="1"/>
  <c r="DR9" i="1"/>
  <c r="AG10" i="1"/>
  <c r="AH10" i="1"/>
  <c r="AI10" i="1"/>
  <c r="AJ10" i="1"/>
  <c r="AK10" i="1"/>
  <c r="AL10" i="1"/>
  <c r="AM10" i="1"/>
  <c r="AN10" i="1"/>
  <c r="AO10" i="1"/>
  <c r="AQ10" i="1"/>
  <c r="AR10" i="1"/>
  <c r="AS10" i="1"/>
  <c r="AU10" i="1"/>
  <c r="AV10" i="1"/>
  <c r="AW10" i="1"/>
  <c r="AX10" i="1"/>
  <c r="AY10" i="1"/>
  <c r="AZ10" i="1"/>
  <c r="BA10" i="1"/>
  <c r="BB10" i="1"/>
  <c r="BC10" i="1"/>
  <c r="BD10" i="1"/>
  <c r="BE10" i="1"/>
  <c r="BF10" i="1"/>
  <c r="BG10" i="1"/>
  <c r="BH10" i="1"/>
  <c r="BI10" i="1"/>
  <c r="BJ10" i="1"/>
  <c r="BK10" i="1"/>
  <c r="BL10" i="1"/>
  <c r="BM10" i="1"/>
  <c r="BN10" i="1"/>
  <c r="BO10" i="1"/>
  <c r="BP10" i="1"/>
  <c r="BQ10" i="1"/>
  <c r="BR10" i="1"/>
  <c r="BS10" i="1"/>
  <c r="BT10" i="1"/>
  <c r="BU10" i="1"/>
  <c r="BV10" i="1"/>
  <c r="BW10" i="1"/>
  <c r="BX10" i="1"/>
  <c r="BY10" i="1"/>
  <c r="BZ10" i="1"/>
  <c r="CA10" i="1"/>
  <c r="CB10" i="1"/>
  <c r="CC10" i="1"/>
  <c r="CD10" i="1"/>
  <c r="CE10" i="1"/>
  <c r="CF10" i="1"/>
  <c r="CG10" i="1"/>
  <c r="CH10" i="1"/>
  <c r="CI10" i="1"/>
  <c r="CJ10" i="1"/>
  <c r="CK10" i="1"/>
  <c r="CL10" i="1"/>
  <c r="CM10" i="1"/>
  <c r="CN10" i="1"/>
  <c r="CO10" i="1"/>
  <c r="CP10" i="1"/>
  <c r="CQ10" i="1"/>
  <c r="CR10" i="1"/>
  <c r="CT10" i="1"/>
  <c r="CU10" i="1"/>
  <c r="CV10" i="1"/>
  <c r="CX10" i="1"/>
  <c r="CY10" i="1"/>
  <c r="CZ10" i="1"/>
  <c r="DA10" i="1"/>
  <c r="DB10" i="1"/>
  <c r="DC10" i="1"/>
  <c r="DD10" i="1"/>
  <c r="DE10" i="1"/>
  <c r="DF10" i="1"/>
  <c r="DG10" i="1"/>
  <c r="DH10" i="1"/>
  <c r="DI10" i="1"/>
  <c r="DJ10" i="1"/>
  <c r="DK10" i="1"/>
  <c r="DL10" i="1"/>
  <c r="DM10" i="1"/>
  <c r="DN10" i="1"/>
  <c r="DO10" i="1"/>
  <c r="DP10" i="1"/>
  <c r="DQ10" i="1"/>
  <c r="DR10" i="1"/>
  <c r="AF10" i="1"/>
  <c r="AF9" i="1"/>
  <c r="DP181" i="1" l="1"/>
  <c r="DP180" i="1"/>
  <c r="DL181" i="1"/>
  <c r="DL180" i="1"/>
  <c r="DH181" i="1"/>
  <c r="DH180" i="1"/>
  <c r="DD181" i="1"/>
  <c r="DD180" i="1"/>
  <c r="CZ181" i="1"/>
  <c r="CZ180" i="1"/>
  <c r="CU181" i="1"/>
  <c r="CU180" i="1"/>
  <c r="CP181" i="1"/>
  <c r="CP180" i="1"/>
  <c r="CL181" i="1"/>
  <c r="CL180" i="1"/>
  <c r="CH181" i="1"/>
  <c r="CH180" i="1"/>
  <c r="CD181" i="1"/>
  <c r="CD180" i="1"/>
  <c r="BZ181" i="1"/>
  <c r="BZ180" i="1"/>
  <c r="BV181" i="1"/>
  <c r="BV180" i="1"/>
  <c r="BR181" i="1"/>
  <c r="BR180" i="1"/>
  <c r="BN181" i="1"/>
  <c r="BN180" i="1"/>
  <c r="BJ181" i="1"/>
  <c r="BJ180" i="1"/>
  <c r="BF181" i="1"/>
  <c r="BF180" i="1"/>
  <c r="BB181" i="1"/>
  <c r="BB180" i="1"/>
  <c r="AX181" i="1"/>
  <c r="AX180" i="1"/>
  <c r="AS181" i="1"/>
  <c r="AS180" i="1"/>
  <c r="AN181" i="1"/>
  <c r="AN180" i="1"/>
  <c r="AJ181" i="1"/>
  <c r="AJ180" i="1"/>
  <c r="DO180" i="1"/>
  <c r="DO181" i="1"/>
  <c r="DK180" i="1"/>
  <c r="DK181" i="1"/>
  <c r="DG180" i="1"/>
  <c r="DG181" i="1"/>
  <c r="DC180" i="1"/>
  <c r="DC181" i="1"/>
  <c r="CY180" i="1"/>
  <c r="CY181" i="1"/>
  <c r="CT180" i="1"/>
  <c r="CT181" i="1"/>
  <c r="CO180" i="1"/>
  <c r="CO181" i="1"/>
  <c r="CK180" i="1"/>
  <c r="CK181" i="1"/>
  <c r="CG180" i="1"/>
  <c r="CG181" i="1"/>
  <c r="CC180" i="1"/>
  <c r="CC181" i="1"/>
  <c r="BY180" i="1"/>
  <c r="BY181" i="1"/>
  <c r="BU180" i="1"/>
  <c r="BU181" i="1"/>
  <c r="BQ180" i="1"/>
  <c r="BQ181" i="1"/>
  <c r="BM180" i="1"/>
  <c r="BM181" i="1"/>
  <c r="BI180" i="1"/>
  <c r="BI181" i="1"/>
  <c r="BE180" i="1"/>
  <c r="BE181" i="1"/>
  <c r="BA180" i="1"/>
  <c r="BA181" i="1"/>
  <c r="AW180" i="1"/>
  <c r="AW181" i="1"/>
  <c r="AR180" i="1"/>
  <c r="AR181" i="1"/>
  <c r="AM180" i="1"/>
  <c r="AM181" i="1"/>
  <c r="AI180" i="1"/>
  <c r="AI181" i="1"/>
  <c r="AF181" i="1"/>
  <c r="AF180" i="1"/>
  <c r="DN180" i="1"/>
  <c r="DN181" i="1"/>
  <c r="DJ180" i="1"/>
  <c r="DJ181" i="1"/>
  <c r="DF180" i="1"/>
  <c r="DF181" i="1"/>
  <c r="DB180" i="1"/>
  <c r="DB181" i="1"/>
  <c r="CX180" i="1"/>
  <c r="CX181" i="1"/>
  <c r="CR180" i="1"/>
  <c r="CR181" i="1"/>
  <c r="CN180" i="1"/>
  <c r="CN181" i="1"/>
  <c r="CJ180" i="1"/>
  <c r="CJ181" i="1"/>
  <c r="CF180" i="1"/>
  <c r="CF181" i="1"/>
  <c r="CB180" i="1"/>
  <c r="CB181" i="1"/>
  <c r="BX180" i="1"/>
  <c r="BX181" i="1"/>
  <c r="BT180" i="1"/>
  <c r="BT181" i="1"/>
  <c r="BP180" i="1"/>
  <c r="BP181" i="1"/>
  <c r="BL180" i="1"/>
  <c r="BL181" i="1"/>
  <c r="BH180" i="1"/>
  <c r="BH181" i="1"/>
  <c r="BD180" i="1"/>
  <c r="BD181" i="1"/>
  <c r="AZ180" i="1"/>
  <c r="AZ181" i="1"/>
  <c r="AV180" i="1"/>
  <c r="AV181" i="1"/>
  <c r="AQ180" i="1"/>
  <c r="AQ181" i="1"/>
  <c r="AL180" i="1"/>
  <c r="AL181" i="1"/>
  <c r="AH180" i="1"/>
  <c r="AH181" i="1"/>
  <c r="DQ180" i="1"/>
  <c r="DQ181" i="1"/>
  <c r="DM180" i="1"/>
  <c r="DM181" i="1"/>
  <c r="DI180" i="1"/>
  <c r="DI181" i="1"/>
  <c r="DE180" i="1"/>
  <c r="DE181" i="1"/>
  <c r="DA180" i="1"/>
  <c r="DA181" i="1"/>
  <c r="CV180" i="1"/>
  <c r="CV181" i="1"/>
  <c r="CQ180" i="1"/>
  <c r="CQ181" i="1"/>
  <c r="CM180" i="1"/>
  <c r="CM181" i="1"/>
  <c r="CI180" i="1"/>
  <c r="CI181" i="1"/>
  <c r="CE180" i="1"/>
  <c r="CE181" i="1"/>
  <c r="CA180" i="1"/>
  <c r="CA181" i="1"/>
  <c r="BW180" i="1"/>
  <c r="BW181" i="1"/>
  <c r="BS180" i="1"/>
  <c r="BS181" i="1"/>
  <c r="BO180" i="1"/>
  <c r="BO181" i="1"/>
  <c r="BK180" i="1"/>
  <c r="BK181" i="1"/>
  <c r="BG180" i="1"/>
  <c r="BG181" i="1"/>
  <c r="BC180" i="1"/>
  <c r="BC181" i="1"/>
  <c r="AY180" i="1"/>
  <c r="AY181" i="1"/>
  <c r="AU180" i="1"/>
  <c r="AU181" i="1"/>
  <c r="AO180" i="1"/>
  <c r="AO181" i="1"/>
  <c r="AK180" i="1"/>
  <c r="AK181" i="1"/>
  <c r="AG180" i="1"/>
  <c r="AG181" i="1"/>
  <c r="CS10" i="1" l="1"/>
  <c r="AT10" i="1"/>
  <c r="AP10" i="1"/>
  <c r="AT9" i="1"/>
  <c r="AP9" i="1"/>
  <c r="CW9" i="1" l="1"/>
  <c r="CW10" i="1"/>
  <c r="CW179" i="1"/>
  <c r="CW178" i="1"/>
  <c r="CS9" i="1"/>
  <c r="AT178" i="1"/>
  <c r="AT180" i="1" s="1"/>
  <c r="AT179" i="1"/>
  <c r="AT181" i="1" s="1"/>
  <c r="AP178" i="1"/>
  <c r="AP180" i="1" s="1"/>
  <c r="AP179" i="1"/>
  <c r="AP181" i="1" s="1"/>
  <c r="CW181" i="1" l="1"/>
  <c r="CW180" i="1"/>
  <c r="CS179" i="1"/>
  <c r="CS181" i="1" s="1"/>
  <c r="CS178" i="1"/>
  <c r="CS180" i="1" s="1"/>
  <c r="DM177" i="1" l="1"/>
  <c r="DM176" i="1"/>
  <c r="DM175" i="1"/>
  <c r="DM174" i="1"/>
  <c r="DM173" i="1"/>
  <c r="DM172" i="1"/>
  <c r="DM171" i="1"/>
  <c r="DM170" i="1"/>
  <c r="DM169" i="1"/>
  <c r="DM168" i="1"/>
  <c r="DM167" i="1"/>
  <c r="DM166" i="1"/>
  <c r="DM165" i="1"/>
  <c r="DM163" i="1"/>
  <c r="DM162" i="1"/>
  <c r="DM161" i="1"/>
  <c r="DM160" i="1"/>
  <c r="DM159" i="1"/>
  <c r="DM158" i="1"/>
  <c r="DM157" i="1"/>
  <c r="DM156" i="1"/>
  <c r="DM155" i="1"/>
  <c r="DM154" i="1"/>
  <c r="DM153" i="1"/>
  <c r="DM152" i="1"/>
  <c r="DM151" i="1"/>
  <c r="DM150" i="1"/>
  <c r="DM149" i="1"/>
  <c r="DM148" i="1"/>
  <c r="DM147" i="1"/>
  <c r="DM146" i="1"/>
  <c r="DM145" i="1"/>
  <c r="DM144" i="1"/>
  <c r="DM143" i="1"/>
  <c r="DM142" i="1"/>
  <c r="DM141" i="1"/>
  <c r="DM140" i="1"/>
  <c r="DM139" i="1"/>
  <c r="DM138" i="1"/>
  <c r="DM137" i="1"/>
  <c r="DM136" i="1"/>
  <c r="DM135" i="1"/>
  <c r="DM134" i="1"/>
  <c r="DM133" i="1"/>
  <c r="DM132" i="1"/>
  <c r="DM131" i="1"/>
  <c r="DM130" i="1"/>
  <c r="DM129" i="1"/>
  <c r="DM128" i="1"/>
  <c r="DM127" i="1"/>
  <c r="DM126" i="1"/>
  <c r="DM125" i="1"/>
  <c r="DM124" i="1"/>
  <c r="DM122" i="1"/>
  <c r="DM121" i="1"/>
  <c r="DM120" i="1"/>
  <c r="DM119" i="1"/>
  <c r="DM118" i="1"/>
  <c r="DM117" i="1" s="1"/>
  <c r="DM115" i="1"/>
  <c r="DM114" i="1" s="1"/>
  <c r="DM112" i="1"/>
  <c r="DM111" i="1"/>
  <c r="DM110" i="1"/>
  <c r="DM109" i="1"/>
  <c r="DM108" i="1"/>
  <c r="DM107" i="1"/>
  <c r="DM106" i="1"/>
  <c r="DM105" i="1"/>
  <c r="DM104" i="1"/>
  <c r="DM103" i="1"/>
  <c r="DM102" i="1"/>
  <c r="DM101" i="1"/>
  <c r="DM100" i="1"/>
  <c r="DM99" i="1"/>
  <c r="DM98" i="1"/>
  <c r="DM97" i="1"/>
  <c r="DM96" i="1"/>
  <c r="DM94" i="1"/>
  <c r="DM93" i="1"/>
  <c r="DM92" i="1"/>
  <c r="DM91" i="1"/>
  <c r="DM90" i="1"/>
  <c r="DM89" i="1"/>
  <c r="DM88" i="1"/>
  <c r="DM87" i="1"/>
  <c r="DM86" i="1"/>
  <c r="DM85" i="1"/>
  <c r="DM84" i="1"/>
  <c r="DM83" i="1"/>
  <c r="DM82" i="1"/>
  <c r="DM81" i="1"/>
  <c r="DM80" i="1"/>
  <c r="DM79" i="1"/>
  <c r="DM78" i="1"/>
  <c r="DM77" i="1"/>
  <c r="DM76" i="1"/>
  <c r="DM75" i="1"/>
  <c r="DM74" i="1"/>
  <c r="DM73" i="1"/>
  <c r="DM72" i="1"/>
  <c r="DM71" i="1"/>
  <c r="DM70" i="1"/>
  <c r="DM69" i="1"/>
  <c r="DM68" i="1"/>
  <c r="DM67" i="1"/>
  <c r="DM66" i="1"/>
  <c r="DM65" i="1"/>
  <c r="DM64" i="1"/>
  <c r="DM63" i="1"/>
  <c r="DM62" i="1"/>
  <c r="DM61" i="1"/>
  <c r="DM60" i="1"/>
  <c r="DM59" i="1"/>
  <c r="DM58" i="1"/>
  <c r="DM57" i="1"/>
  <c r="DM56" i="1"/>
  <c r="DM55" i="1"/>
  <c r="DM54" i="1"/>
  <c r="DM53" i="1"/>
  <c r="DM52" i="1"/>
  <c r="DM51" i="1"/>
  <c r="DM50" i="1"/>
  <c r="DM49" i="1"/>
  <c r="DM48" i="1"/>
  <c r="DM47" i="1"/>
  <c r="DM46" i="1"/>
  <c r="DM45" i="1"/>
  <c r="DM44" i="1"/>
  <c r="DM43" i="1"/>
  <c r="DM42" i="1"/>
  <c r="DM41" i="1"/>
  <c r="DM40" i="1"/>
  <c r="DM39" i="1"/>
  <c r="DM38" i="1"/>
  <c r="DM37" i="1"/>
  <c r="DM36" i="1"/>
  <c r="DM35" i="1"/>
  <c r="DM34" i="1"/>
  <c r="DM33" i="1"/>
  <c r="DM32" i="1"/>
  <c r="DM31" i="1"/>
  <c r="DM30" i="1"/>
  <c r="DM29" i="1"/>
  <c r="DM28" i="1"/>
  <c r="DM27" i="1"/>
  <c r="DM26" i="1"/>
  <c r="DM25" i="1"/>
  <c r="DM24" i="1"/>
  <c r="DM23" i="1"/>
  <c r="DM22" i="1"/>
  <c r="DM21" i="1"/>
  <c r="DM20" i="1"/>
  <c r="DM19" i="1"/>
  <c r="DM18" i="1"/>
  <c r="DM17" i="1"/>
  <c r="DM16" i="1"/>
  <c r="DM15" i="1"/>
  <c r="DM14" i="1"/>
  <c r="DM13" i="1"/>
  <c r="DM12" i="1"/>
  <c r="DM11" i="1"/>
  <c r="DH164" i="1"/>
  <c r="DH177" i="1"/>
  <c r="DH176" i="1"/>
  <c r="DH175" i="1"/>
  <c r="DH174" i="1"/>
  <c r="DH173" i="1"/>
  <c r="DH172" i="1"/>
  <c r="DH171" i="1"/>
  <c r="DH170" i="1"/>
  <c r="DH169" i="1"/>
  <c r="DH168" i="1"/>
  <c r="DH167" i="1"/>
  <c r="DH166" i="1"/>
  <c r="DH165" i="1"/>
  <c r="DH163" i="1"/>
  <c r="DH162" i="1"/>
  <c r="DH161" i="1"/>
  <c r="DH160" i="1"/>
  <c r="DH159" i="1"/>
  <c r="DH158" i="1"/>
  <c r="DH157" i="1"/>
  <c r="DH156" i="1"/>
  <c r="DH155" i="1"/>
  <c r="DH154" i="1"/>
  <c r="DH153" i="1"/>
  <c r="DH152" i="1"/>
  <c r="DH151" i="1"/>
  <c r="DH150" i="1"/>
  <c r="DH149" i="1"/>
  <c r="DH148" i="1"/>
  <c r="DH147" i="1"/>
  <c r="DH146" i="1"/>
  <c r="DH145" i="1"/>
  <c r="DH144" i="1"/>
  <c r="DH143" i="1"/>
  <c r="DH142" i="1"/>
  <c r="DH141" i="1"/>
  <c r="DH140" i="1"/>
  <c r="DH139" i="1"/>
  <c r="DH138" i="1"/>
  <c r="DH137" i="1"/>
  <c r="DH136" i="1"/>
  <c r="DH135" i="1"/>
  <c r="DH134" i="1"/>
  <c r="DH133" i="1"/>
  <c r="DH132" i="1"/>
  <c r="DH131" i="1"/>
  <c r="DH130" i="1"/>
  <c r="DH129" i="1"/>
  <c r="DH128" i="1"/>
  <c r="DH127" i="1"/>
  <c r="DH126" i="1"/>
  <c r="DH125" i="1"/>
  <c r="DH124" i="1"/>
  <c r="DH122" i="1"/>
  <c r="DH121" i="1"/>
  <c r="DH120" i="1"/>
  <c r="DH119" i="1"/>
  <c r="DH118" i="1"/>
  <c r="DH115" i="1"/>
  <c r="DH112" i="1"/>
  <c r="DH111" i="1"/>
  <c r="DH110" i="1"/>
  <c r="DH109" i="1"/>
  <c r="DH108" i="1"/>
  <c r="DH107" i="1"/>
  <c r="DH106" i="1"/>
  <c r="DH105" i="1"/>
  <c r="DH104" i="1"/>
  <c r="DH103" i="1"/>
  <c r="DH102" i="1"/>
  <c r="DH101" i="1"/>
  <c r="DH100" i="1"/>
  <c r="DH99" i="1"/>
  <c r="DH98" i="1"/>
  <c r="DH97" i="1"/>
  <c r="DH96" i="1"/>
  <c r="DH94" i="1"/>
  <c r="DH93" i="1"/>
  <c r="DH92" i="1"/>
  <c r="DH91" i="1"/>
  <c r="DH90" i="1"/>
  <c r="DH89" i="1"/>
  <c r="DH88" i="1"/>
  <c r="DH87" i="1"/>
  <c r="DH86" i="1"/>
  <c r="DH85" i="1"/>
  <c r="DH84" i="1"/>
  <c r="DH83" i="1"/>
  <c r="DH82" i="1"/>
  <c r="DH81" i="1"/>
  <c r="DH80" i="1"/>
  <c r="DH79" i="1"/>
  <c r="DH78" i="1"/>
  <c r="DH77" i="1"/>
  <c r="DH76" i="1"/>
  <c r="DH75" i="1"/>
  <c r="DH74" i="1"/>
  <c r="DH73" i="1"/>
  <c r="DH72" i="1"/>
  <c r="DH71" i="1"/>
  <c r="DH70" i="1"/>
  <c r="DH69" i="1"/>
  <c r="DH68" i="1"/>
  <c r="DH67" i="1"/>
  <c r="DH66" i="1"/>
  <c r="DH65" i="1"/>
  <c r="DH64" i="1"/>
  <c r="DH63" i="1"/>
  <c r="DH62" i="1"/>
  <c r="DH61" i="1"/>
  <c r="DH60" i="1"/>
  <c r="DH59" i="1"/>
  <c r="DH58" i="1"/>
  <c r="DH57" i="1"/>
  <c r="DH56" i="1"/>
  <c r="DH55" i="1"/>
  <c r="DH54" i="1"/>
  <c r="DH53" i="1"/>
  <c r="DH52" i="1"/>
  <c r="DH51" i="1"/>
  <c r="DH50" i="1"/>
  <c r="DH49" i="1"/>
  <c r="DH48" i="1"/>
  <c r="DH47" i="1"/>
  <c r="DH46" i="1"/>
  <c r="DH45" i="1"/>
  <c r="DH44" i="1"/>
  <c r="DH43" i="1"/>
  <c r="DH42" i="1"/>
  <c r="DH41" i="1"/>
  <c r="DH40" i="1"/>
  <c r="DH39" i="1"/>
  <c r="DH38" i="1"/>
  <c r="DH37" i="1"/>
  <c r="DH36" i="1"/>
  <c r="DH35" i="1"/>
  <c r="DH34" i="1"/>
  <c r="DH33" i="1"/>
  <c r="DH32" i="1"/>
  <c r="DH31" i="1"/>
  <c r="DH30" i="1"/>
  <c r="DH29" i="1"/>
  <c r="DH28" i="1"/>
  <c r="DH27" i="1"/>
  <c r="DH26" i="1"/>
  <c r="DH25" i="1"/>
  <c r="DH24" i="1"/>
  <c r="DH23" i="1"/>
  <c r="DH22" i="1"/>
  <c r="DH21" i="1"/>
  <c r="DH20" i="1"/>
  <c r="DH19" i="1"/>
  <c r="DH18" i="1"/>
  <c r="DH17" i="1"/>
  <c r="DH16" i="1"/>
  <c r="DH15" i="1"/>
  <c r="DH14" i="1"/>
  <c r="DH13" i="1"/>
  <c r="DH12" i="1"/>
  <c r="DH11" i="1"/>
  <c r="DC177" i="1"/>
  <c r="DC176" i="1"/>
  <c r="DC175" i="1"/>
  <c r="DC174" i="1"/>
  <c r="DC173" i="1"/>
  <c r="DC172" i="1"/>
  <c r="DC171" i="1"/>
  <c r="DC170" i="1"/>
  <c r="DC169" i="1"/>
  <c r="DC168" i="1"/>
  <c r="DC167" i="1"/>
  <c r="DC166" i="1"/>
  <c r="DC165" i="1"/>
  <c r="DC164" i="1" s="1"/>
  <c r="DC163" i="1"/>
  <c r="DC162" i="1"/>
  <c r="DC161" i="1"/>
  <c r="DC160" i="1"/>
  <c r="DC159" i="1"/>
  <c r="DC158" i="1"/>
  <c r="DC157" i="1"/>
  <c r="DC156" i="1"/>
  <c r="DC155" i="1"/>
  <c r="DC154" i="1"/>
  <c r="DC153" i="1"/>
  <c r="DC152" i="1"/>
  <c r="DC151" i="1"/>
  <c r="DC150" i="1"/>
  <c r="DC149" i="1"/>
  <c r="DC148" i="1"/>
  <c r="DC147" i="1"/>
  <c r="DC146" i="1"/>
  <c r="DC145" i="1"/>
  <c r="DC144" i="1"/>
  <c r="DC143" i="1"/>
  <c r="DC142" i="1"/>
  <c r="DC141" i="1"/>
  <c r="DC140" i="1"/>
  <c r="DC139" i="1"/>
  <c r="DC138" i="1"/>
  <c r="DC137" i="1"/>
  <c r="DC136" i="1"/>
  <c r="DC135" i="1"/>
  <c r="DC134" i="1"/>
  <c r="DC133" i="1"/>
  <c r="DC132" i="1"/>
  <c r="DC131" i="1"/>
  <c r="DC130" i="1"/>
  <c r="DC129" i="1"/>
  <c r="DC128" i="1"/>
  <c r="DC127" i="1"/>
  <c r="DC126" i="1"/>
  <c r="DC125" i="1"/>
  <c r="DC124" i="1"/>
  <c r="DC122" i="1"/>
  <c r="DC121" i="1"/>
  <c r="DC120" i="1"/>
  <c r="DC119" i="1"/>
  <c r="DC118" i="1"/>
  <c r="DC115" i="1"/>
  <c r="DC112" i="1"/>
  <c r="DC111" i="1"/>
  <c r="DC110" i="1"/>
  <c r="DC109" i="1"/>
  <c r="DC108" i="1"/>
  <c r="DC107" i="1"/>
  <c r="DC106" i="1"/>
  <c r="DC105" i="1"/>
  <c r="DC104" i="1"/>
  <c r="DC103" i="1"/>
  <c r="DC102" i="1"/>
  <c r="DC101" i="1"/>
  <c r="DC100" i="1"/>
  <c r="DC99" i="1"/>
  <c r="DC98" i="1"/>
  <c r="DC97" i="1"/>
  <c r="DC96" i="1"/>
  <c r="DC94" i="1"/>
  <c r="DC93" i="1"/>
  <c r="DC92" i="1"/>
  <c r="DC91" i="1"/>
  <c r="DC90" i="1"/>
  <c r="DC89" i="1"/>
  <c r="DC88" i="1"/>
  <c r="DC87" i="1"/>
  <c r="DC86" i="1"/>
  <c r="DC85" i="1"/>
  <c r="DC84" i="1"/>
  <c r="DC83" i="1"/>
  <c r="DC82" i="1"/>
  <c r="DC81" i="1"/>
  <c r="DC80" i="1"/>
  <c r="DC79" i="1"/>
  <c r="DC78" i="1"/>
  <c r="DC77" i="1"/>
  <c r="DC76" i="1"/>
  <c r="DC75" i="1"/>
  <c r="DC74" i="1"/>
  <c r="DC73" i="1"/>
  <c r="DC72" i="1"/>
  <c r="DC71" i="1"/>
  <c r="DC70" i="1"/>
  <c r="DC69" i="1"/>
  <c r="DC68" i="1"/>
  <c r="DC67" i="1"/>
  <c r="DC66" i="1"/>
  <c r="DC65" i="1"/>
  <c r="DC64" i="1"/>
  <c r="DC63" i="1"/>
  <c r="DC62" i="1"/>
  <c r="DC61" i="1"/>
  <c r="DC60" i="1"/>
  <c r="DC59" i="1"/>
  <c r="DC58" i="1"/>
  <c r="DC57" i="1"/>
  <c r="DC56" i="1"/>
  <c r="DC55" i="1"/>
  <c r="DC54" i="1"/>
  <c r="DC53" i="1"/>
  <c r="DC52" i="1"/>
  <c r="DC51" i="1"/>
  <c r="DC50" i="1"/>
  <c r="DC49" i="1"/>
  <c r="DC48" i="1"/>
  <c r="DC47" i="1"/>
  <c r="DC46" i="1"/>
  <c r="DC45" i="1"/>
  <c r="DC44" i="1"/>
  <c r="DC43" i="1"/>
  <c r="DC42" i="1"/>
  <c r="DC41" i="1"/>
  <c r="DC40" i="1"/>
  <c r="DC39" i="1"/>
  <c r="DC38" i="1"/>
  <c r="DC37" i="1"/>
  <c r="DC36" i="1"/>
  <c r="DC35" i="1"/>
  <c r="DC34" i="1"/>
  <c r="DC33" i="1"/>
  <c r="DC32" i="1"/>
  <c r="DC31" i="1"/>
  <c r="DC30" i="1"/>
  <c r="DC29" i="1"/>
  <c r="DC28" i="1"/>
  <c r="DC27" i="1"/>
  <c r="DC26" i="1"/>
  <c r="DC25" i="1"/>
  <c r="DC24" i="1"/>
  <c r="DC23" i="1"/>
  <c r="DC22" i="1"/>
  <c r="DC21" i="1"/>
  <c r="DC20" i="1"/>
  <c r="DC19" i="1"/>
  <c r="DC18" i="1"/>
  <c r="DC17" i="1"/>
  <c r="DC16" i="1"/>
  <c r="DC15" i="1"/>
  <c r="DC14" i="1"/>
  <c r="DC13" i="1"/>
  <c r="DC12" i="1"/>
  <c r="DC11" i="1"/>
  <c r="CX177" i="1"/>
  <c r="CX176" i="1"/>
  <c r="CX175" i="1"/>
  <c r="CX174" i="1"/>
  <c r="CX173" i="1"/>
  <c r="CX172" i="1"/>
  <c r="CX171" i="1"/>
  <c r="CX170" i="1"/>
  <c r="CX169" i="1"/>
  <c r="CX168" i="1"/>
  <c r="CX167" i="1"/>
  <c r="CX166" i="1"/>
  <c r="CX165" i="1"/>
  <c r="CX163" i="1"/>
  <c r="CX162" i="1"/>
  <c r="CX161" i="1"/>
  <c r="CX160" i="1"/>
  <c r="CX159" i="1"/>
  <c r="CX158" i="1"/>
  <c r="CX157" i="1"/>
  <c r="CX156" i="1"/>
  <c r="CX155" i="1"/>
  <c r="CX154" i="1"/>
  <c r="CX153" i="1"/>
  <c r="CX152" i="1"/>
  <c r="CX151" i="1"/>
  <c r="CX150" i="1"/>
  <c r="CX149" i="1"/>
  <c r="CX148" i="1"/>
  <c r="CX147" i="1"/>
  <c r="CX146" i="1"/>
  <c r="CX145" i="1"/>
  <c r="CX144" i="1"/>
  <c r="CX143" i="1"/>
  <c r="CX142" i="1"/>
  <c r="CX141" i="1"/>
  <c r="CX140" i="1"/>
  <c r="CX139" i="1"/>
  <c r="CX138" i="1"/>
  <c r="CX137" i="1"/>
  <c r="CX136" i="1"/>
  <c r="CX135" i="1"/>
  <c r="CX134" i="1"/>
  <c r="CX133" i="1"/>
  <c r="CX132" i="1"/>
  <c r="CX131" i="1"/>
  <c r="CX130" i="1"/>
  <c r="CX129" i="1"/>
  <c r="CX128" i="1"/>
  <c r="CX127" i="1"/>
  <c r="CX126" i="1"/>
  <c r="CX125" i="1"/>
  <c r="CX124" i="1"/>
  <c r="CX122" i="1"/>
  <c r="CX121" i="1"/>
  <c r="CX120" i="1"/>
  <c r="CX119" i="1"/>
  <c r="CX118" i="1"/>
  <c r="CX115" i="1"/>
  <c r="CX112" i="1"/>
  <c r="CX111" i="1"/>
  <c r="CX110" i="1"/>
  <c r="CX109" i="1"/>
  <c r="CX108" i="1"/>
  <c r="CX107" i="1"/>
  <c r="CX106" i="1"/>
  <c r="CX105" i="1"/>
  <c r="CX104" i="1"/>
  <c r="CX103" i="1"/>
  <c r="CX102" i="1"/>
  <c r="CX101" i="1"/>
  <c r="CX100" i="1"/>
  <c r="CX99" i="1"/>
  <c r="CX98" i="1"/>
  <c r="CX97" i="1"/>
  <c r="CX96" i="1"/>
  <c r="CX94" i="1"/>
  <c r="CX93" i="1"/>
  <c r="CX92" i="1"/>
  <c r="CX91" i="1"/>
  <c r="CX90" i="1"/>
  <c r="CX89" i="1"/>
  <c r="CX88" i="1"/>
  <c r="CX87" i="1"/>
  <c r="CX86" i="1"/>
  <c r="CX85" i="1"/>
  <c r="CX84" i="1"/>
  <c r="CX83" i="1"/>
  <c r="CX82" i="1"/>
  <c r="CX81" i="1"/>
  <c r="CX80" i="1"/>
  <c r="CX79" i="1"/>
  <c r="CX78" i="1"/>
  <c r="CX77" i="1"/>
  <c r="CX76" i="1"/>
  <c r="CX75" i="1"/>
  <c r="CX74" i="1"/>
  <c r="CX73" i="1"/>
  <c r="CX72" i="1"/>
  <c r="CX71" i="1"/>
  <c r="CX70" i="1"/>
  <c r="CX69" i="1"/>
  <c r="CX68" i="1"/>
  <c r="CX67" i="1"/>
  <c r="CX66" i="1"/>
  <c r="CX65" i="1"/>
  <c r="CX64" i="1"/>
  <c r="CX63" i="1"/>
  <c r="CX62" i="1"/>
  <c r="CX61" i="1"/>
  <c r="CX60" i="1"/>
  <c r="CX59" i="1"/>
  <c r="CX58" i="1"/>
  <c r="CX57" i="1"/>
  <c r="CX56" i="1"/>
  <c r="CX55" i="1"/>
  <c r="CX54" i="1"/>
  <c r="CX53" i="1"/>
  <c r="CX52" i="1"/>
  <c r="CX51" i="1"/>
  <c r="CX50" i="1"/>
  <c r="CX49" i="1"/>
  <c r="CX48" i="1"/>
  <c r="CX47" i="1"/>
  <c r="CX46" i="1"/>
  <c r="CX45" i="1"/>
  <c r="CX44" i="1"/>
  <c r="CX43" i="1"/>
  <c r="CX42" i="1"/>
  <c r="CX41" i="1"/>
  <c r="CX40" i="1"/>
  <c r="CX39" i="1"/>
  <c r="CX38" i="1"/>
  <c r="CX37" i="1"/>
  <c r="CX36" i="1"/>
  <c r="CX35" i="1"/>
  <c r="CX34" i="1"/>
  <c r="CX33" i="1"/>
  <c r="CX32" i="1"/>
  <c r="CX31" i="1"/>
  <c r="CX30" i="1"/>
  <c r="CX29" i="1"/>
  <c r="CX28" i="1"/>
  <c r="CX27" i="1"/>
  <c r="CX26" i="1"/>
  <c r="CX25" i="1"/>
  <c r="CX24" i="1"/>
  <c r="CX23" i="1"/>
  <c r="CX22" i="1"/>
  <c r="CX21" i="1"/>
  <c r="CX20" i="1"/>
  <c r="CX19" i="1"/>
  <c r="CX18" i="1"/>
  <c r="CX17" i="1"/>
  <c r="CX16" i="1"/>
  <c r="CX15" i="1"/>
  <c r="CX14" i="1"/>
  <c r="CX13" i="1"/>
  <c r="CX12" i="1"/>
  <c r="CX11" i="1"/>
  <c r="CS177" i="1"/>
  <c r="CS176" i="1"/>
  <c r="CS175" i="1"/>
  <c r="CS174" i="1"/>
  <c r="CS173" i="1"/>
  <c r="CS172" i="1"/>
  <c r="CS171" i="1"/>
  <c r="CS170" i="1"/>
  <c r="CS169" i="1"/>
  <c r="CS168" i="1"/>
  <c r="CS167" i="1"/>
  <c r="CS166" i="1"/>
  <c r="CS165" i="1"/>
  <c r="CS163" i="1"/>
  <c r="CS162" i="1"/>
  <c r="CS161" i="1"/>
  <c r="CS160" i="1"/>
  <c r="CS159" i="1"/>
  <c r="CS158" i="1"/>
  <c r="CS157" i="1"/>
  <c r="CS156" i="1"/>
  <c r="CS155" i="1"/>
  <c r="CS154" i="1"/>
  <c r="CS153" i="1"/>
  <c r="CS152" i="1"/>
  <c r="CS151" i="1"/>
  <c r="CS150" i="1"/>
  <c r="CS149" i="1"/>
  <c r="CS148" i="1"/>
  <c r="CS147" i="1"/>
  <c r="CS146" i="1"/>
  <c r="CS145" i="1"/>
  <c r="CS144" i="1"/>
  <c r="CS143" i="1"/>
  <c r="CS142" i="1"/>
  <c r="CS141" i="1"/>
  <c r="CS140" i="1"/>
  <c r="CS139" i="1"/>
  <c r="CS138" i="1"/>
  <c r="CS137" i="1"/>
  <c r="CS136" i="1"/>
  <c r="CS135" i="1"/>
  <c r="CS134" i="1"/>
  <c r="CS133" i="1"/>
  <c r="CS132" i="1"/>
  <c r="CS131" i="1"/>
  <c r="CS130" i="1"/>
  <c r="CS129" i="1"/>
  <c r="CS128" i="1"/>
  <c r="CS127" i="1"/>
  <c r="CS126" i="1"/>
  <c r="CS125" i="1"/>
  <c r="CS124" i="1"/>
  <c r="CS122" i="1"/>
  <c r="CS121" i="1"/>
  <c r="CS120" i="1"/>
  <c r="CS119" i="1"/>
  <c r="CS118" i="1"/>
  <c r="CS115" i="1"/>
  <c r="CS112" i="1"/>
  <c r="CS111" i="1"/>
  <c r="CS110" i="1"/>
  <c r="CS109" i="1"/>
  <c r="CS108" i="1"/>
  <c r="CS107" i="1"/>
  <c r="CS106" i="1"/>
  <c r="CS105" i="1"/>
  <c r="CS104" i="1"/>
  <c r="CS103" i="1"/>
  <c r="CS102" i="1"/>
  <c r="CS101" i="1"/>
  <c r="CS100" i="1"/>
  <c r="CS99" i="1"/>
  <c r="CS98" i="1"/>
  <c r="CS97" i="1"/>
  <c r="CS96" i="1"/>
  <c r="CS94" i="1"/>
  <c r="CS93" i="1"/>
  <c r="CS92" i="1"/>
  <c r="CS91" i="1"/>
  <c r="CS90" i="1"/>
  <c r="CS89" i="1"/>
  <c r="CS88" i="1"/>
  <c r="CS87" i="1"/>
  <c r="CS86" i="1"/>
  <c r="CS85" i="1"/>
  <c r="CS84" i="1"/>
  <c r="CS83" i="1"/>
  <c r="CS82" i="1"/>
  <c r="CS81" i="1"/>
  <c r="CS78" i="1"/>
  <c r="CS77" i="1"/>
  <c r="CS76" i="1"/>
  <c r="CS75" i="1"/>
  <c r="CS74" i="1"/>
  <c r="CS73" i="1"/>
  <c r="CS72" i="1"/>
  <c r="CS71" i="1"/>
  <c r="CS70" i="1"/>
  <c r="CS69" i="1"/>
  <c r="CS68" i="1"/>
  <c r="CS67" i="1"/>
  <c r="CS66" i="1"/>
  <c r="CS65" i="1"/>
  <c r="CS64" i="1"/>
  <c r="CS63" i="1"/>
  <c r="CS62" i="1"/>
  <c r="CS61" i="1"/>
  <c r="CS60" i="1"/>
  <c r="CS59" i="1"/>
  <c r="CS58" i="1"/>
  <c r="CS57" i="1"/>
  <c r="CS56" i="1"/>
  <c r="CS55" i="1"/>
  <c r="CS54" i="1"/>
  <c r="CS53" i="1"/>
  <c r="CS52" i="1"/>
  <c r="CS51" i="1"/>
  <c r="CS50" i="1"/>
  <c r="CS49" i="1"/>
  <c r="CS48" i="1"/>
  <c r="CS47" i="1"/>
  <c r="CS46" i="1"/>
  <c r="CS45" i="1"/>
  <c r="CS44" i="1"/>
  <c r="CS43" i="1"/>
  <c r="CS42" i="1"/>
  <c r="CS41" i="1"/>
  <c r="CS40" i="1"/>
  <c r="CS39" i="1"/>
  <c r="CS38" i="1"/>
  <c r="CS37" i="1"/>
  <c r="CS36" i="1"/>
  <c r="CS35" i="1"/>
  <c r="CS34" i="1"/>
  <c r="CS33" i="1"/>
  <c r="CS32" i="1"/>
  <c r="CS31" i="1"/>
  <c r="CS30" i="1"/>
  <c r="CS29" i="1"/>
  <c r="CS28" i="1"/>
  <c r="CS27" i="1"/>
  <c r="CS26" i="1"/>
  <c r="CS25" i="1"/>
  <c r="CS24" i="1"/>
  <c r="CS23" i="1"/>
  <c r="CS22" i="1"/>
  <c r="CS21" i="1"/>
  <c r="CS20" i="1"/>
  <c r="CS19" i="1"/>
  <c r="CS18" i="1"/>
  <c r="CS17" i="1"/>
  <c r="CS16" i="1"/>
  <c r="CS15" i="1"/>
  <c r="CS14" i="1"/>
  <c r="CS13" i="1"/>
  <c r="CS12" i="1"/>
  <c r="CS11" i="1"/>
  <c r="DH117" i="1" l="1"/>
  <c r="DM123" i="1"/>
  <c r="DH95" i="1"/>
  <c r="DM116" i="1"/>
  <c r="CI177" i="1"/>
  <c r="CI176" i="1"/>
  <c r="CI175" i="1"/>
  <c r="CI174" i="1"/>
  <c r="CI173" i="1"/>
  <c r="CI172" i="1"/>
  <c r="CI171" i="1"/>
  <c r="CI170" i="1"/>
  <c r="CI169" i="1"/>
  <c r="CI168" i="1"/>
  <c r="CI167" i="1"/>
  <c r="CI166" i="1"/>
  <c r="CI165" i="1"/>
  <c r="CI163" i="1"/>
  <c r="CI162" i="1"/>
  <c r="CI161" i="1"/>
  <c r="CI160" i="1"/>
  <c r="CI159" i="1"/>
  <c r="CI158" i="1"/>
  <c r="CI157" i="1"/>
  <c r="CI156" i="1"/>
  <c r="CI155" i="1"/>
  <c r="CI154" i="1"/>
  <c r="CI153" i="1"/>
  <c r="CI152" i="1"/>
  <c r="CI151" i="1"/>
  <c r="CI150" i="1"/>
  <c r="CI149" i="1"/>
  <c r="CI143" i="1"/>
  <c r="CI146" i="1"/>
  <c r="CI145" i="1"/>
  <c r="CI144" i="1"/>
  <c r="CI125" i="1"/>
  <c r="CI126" i="1"/>
  <c r="CI127" i="1"/>
  <c r="CI128" i="1"/>
  <c r="CI129" i="1"/>
  <c r="CI130" i="1"/>
  <c r="CI131" i="1"/>
  <c r="CI132" i="1"/>
  <c r="CI133" i="1"/>
  <c r="CI134" i="1"/>
  <c r="CI135" i="1"/>
  <c r="CI136" i="1"/>
  <c r="CI137" i="1"/>
  <c r="CI138" i="1"/>
  <c r="CI139" i="1"/>
  <c r="CI140" i="1"/>
  <c r="CI141" i="1"/>
  <c r="CI142" i="1"/>
  <c r="CI124" i="1"/>
  <c r="CI119" i="1"/>
  <c r="CI120" i="1"/>
  <c r="CI121" i="1"/>
  <c r="CI122" i="1"/>
  <c r="CI97" i="1"/>
  <c r="CI98" i="1"/>
  <c r="CI99" i="1"/>
  <c r="CI100" i="1"/>
  <c r="CI101" i="1"/>
  <c r="CI102" i="1"/>
  <c r="CI103" i="1"/>
  <c r="CI104" i="1"/>
  <c r="CI105" i="1"/>
  <c r="CI106" i="1"/>
  <c r="CI107" i="1"/>
  <c r="CI108" i="1"/>
  <c r="CI109" i="1"/>
  <c r="CI110" i="1"/>
  <c r="CI111" i="1"/>
  <c r="CI112" i="1"/>
  <c r="CI96" i="1"/>
  <c r="CI118" i="1"/>
  <c r="CI115" i="1"/>
  <c r="CI94" i="1"/>
  <c r="CI79" i="1"/>
  <c r="CI80" i="1"/>
  <c r="CI81" i="1"/>
  <c r="CI82" i="1"/>
  <c r="CI83" i="1"/>
  <c r="CI84" i="1"/>
  <c r="CI85" i="1"/>
  <c r="CI86" i="1"/>
  <c r="CI87" i="1"/>
  <c r="CI88" i="1"/>
  <c r="CI89" i="1"/>
  <c r="CI90" i="1"/>
  <c r="CI91" i="1"/>
  <c r="CI92" i="1"/>
  <c r="CI93" i="1"/>
  <c r="CI12" i="1"/>
  <c r="CI13" i="1"/>
  <c r="CI14" i="1"/>
  <c r="CI15" i="1"/>
  <c r="CI16" i="1"/>
  <c r="CI17" i="1"/>
  <c r="CI18" i="1"/>
  <c r="CI19" i="1"/>
  <c r="CI20" i="1"/>
  <c r="CI21" i="1"/>
  <c r="CI22" i="1"/>
  <c r="CI23" i="1"/>
  <c r="CI24" i="1"/>
  <c r="CI25" i="1"/>
  <c r="CI26" i="1"/>
  <c r="CI27" i="1"/>
  <c r="CI28" i="1"/>
  <c r="CI29" i="1"/>
  <c r="CI30" i="1"/>
  <c r="CI31" i="1"/>
  <c r="CI32" i="1"/>
  <c r="CI33" i="1"/>
  <c r="CI34" i="1"/>
  <c r="CI35" i="1"/>
  <c r="CI36" i="1"/>
  <c r="CI37" i="1"/>
  <c r="CI38" i="1"/>
  <c r="CI39" i="1"/>
  <c r="CI40" i="1"/>
  <c r="CI41" i="1"/>
  <c r="CI42" i="1"/>
  <c r="CI43" i="1"/>
  <c r="CI44" i="1"/>
  <c r="CI45" i="1"/>
  <c r="CI46" i="1"/>
  <c r="CI47" i="1"/>
  <c r="CI48" i="1"/>
  <c r="CI49" i="1"/>
  <c r="CI50" i="1"/>
  <c r="CI51" i="1"/>
  <c r="CI52" i="1"/>
  <c r="CI53" i="1"/>
  <c r="CI54" i="1"/>
  <c r="CI55" i="1"/>
  <c r="CI56" i="1"/>
  <c r="CI57" i="1"/>
  <c r="CI58" i="1"/>
  <c r="CI59" i="1"/>
  <c r="CI60" i="1"/>
  <c r="CI61" i="1"/>
  <c r="CI62" i="1"/>
  <c r="CI63" i="1"/>
  <c r="CI64" i="1"/>
  <c r="CI65" i="1"/>
  <c r="CI66" i="1"/>
  <c r="CI67" i="1"/>
  <c r="CI68" i="1"/>
  <c r="CI69" i="1"/>
  <c r="CI70" i="1"/>
  <c r="CI71" i="1"/>
  <c r="CI72" i="1"/>
  <c r="CI73" i="1"/>
  <c r="CI74" i="1"/>
  <c r="CI75" i="1"/>
  <c r="CI76" i="1"/>
  <c r="CI77" i="1"/>
  <c r="CI78" i="1"/>
  <c r="CN166" i="1"/>
  <c r="CN167" i="1"/>
  <c r="CN168" i="1"/>
  <c r="CN169" i="1"/>
  <c r="CN170" i="1"/>
  <c r="CN171" i="1"/>
  <c r="CN172" i="1"/>
  <c r="CN173" i="1"/>
  <c r="CN174" i="1"/>
  <c r="CN175" i="1"/>
  <c r="CN176" i="1"/>
  <c r="CN177" i="1"/>
  <c r="CN165" i="1"/>
  <c r="CN147" i="1"/>
  <c r="CN148" i="1"/>
  <c r="CN149" i="1"/>
  <c r="CN150" i="1"/>
  <c r="CN151" i="1"/>
  <c r="CN152" i="1"/>
  <c r="CN153" i="1"/>
  <c r="CN154" i="1"/>
  <c r="CN155" i="1"/>
  <c r="CN156" i="1"/>
  <c r="CN157" i="1"/>
  <c r="CN158" i="1"/>
  <c r="CN159" i="1"/>
  <c r="CN160" i="1"/>
  <c r="CN161" i="1"/>
  <c r="CN162" i="1"/>
  <c r="CN163" i="1"/>
  <c r="CN125" i="1"/>
  <c r="CN126" i="1"/>
  <c r="CN127" i="1"/>
  <c r="CN128" i="1"/>
  <c r="CN129" i="1"/>
  <c r="CN130" i="1"/>
  <c r="CN131" i="1"/>
  <c r="CN132" i="1"/>
  <c r="CN133" i="1"/>
  <c r="CN134" i="1"/>
  <c r="CN135" i="1"/>
  <c r="CN136" i="1"/>
  <c r="CN137" i="1"/>
  <c r="CN138" i="1"/>
  <c r="CN139" i="1"/>
  <c r="CN140" i="1"/>
  <c r="CN141" i="1"/>
  <c r="CN142" i="1"/>
  <c r="CN143" i="1"/>
  <c r="CN144" i="1"/>
  <c r="CN145" i="1"/>
  <c r="CN146" i="1"/>
  <c r="CN124" i="1"/>
  <c r="CN122" i="1"/>
  <c r="CN120" i="1"/>
  <c r="CN121" i="1"/>
  <c r="CN119" i="1"/>
  <c r="CN115" i="1"/>
  <c r="CN111" i="1"/>
  <c r="CN97" i="1"/>
  <c r="CN98" i="1"/>
  <c r="CN99" i="1"/>
  <c r="CN100" i="1"/>
  <c r="CN101" i="1"/>
  <c r="CN102" i="1"/>
  <c r="CN103" i="1"/>
  <c r="CN104" i="1"/>
  <c r="CN105" i="1"/>
  <c r="CN106" i="1"/>
  <c r="CN107" i="1"/>
  <c r="CN108" i="1"/>
  <c r="CN109" i="1"/>
  <c r="CN110" i="1"/>
  <c r="CN96" i="1"/>
  <c r="CN88" i="1"/>
  <c r="CN89" i="1"/>
  <c r="CN90" i="1"/>
  <c r="CN91" i="1"/>
  <c r="CN92" i="1"/>
  <c r="CN93" i="1"/>
  <c r="CN94" i="1"/>
  <c r="CN79" i="1"/>
  <c r="CN80" i="1"/>
  <c r="CN81" i="1"/>
  <c r="CN82" i="1"/>
  <c r="CN83" i="1"/>
  <c r="CN84" i="1"/>
  <c r="CN85" i="1"/>
  <c r="CN86" i="1"/>
  <c r="CN87" i="1"/>
  <c r="CN53" i="1"/>
  <c r="CN54" i="1"/>
  <c r="CN55" i="1"/>
  <c r="CN56" i="1"/>
  <c r="CN57" i="1"/>
  <c r="CN58" i="1"/>
  <c r="CN59" i="1"/>
  <c r="CN60" i="1"/>
  <c r="CN61" i="1"/>
  <c r="CN62" i="1"/>
  <c r="CN63" i="1"/>
  <c r="CN64" i="1"/>
  <c r="CN65" i="1"/>
  <c r="CN66" i="1"/>
  <c r="CN67" i="1"/>
  <c r="CN68" i="1"/>
  <c r="CN69" i="1"/>
  <c r="CN70" i="1"/>
  <c r="CN71" i="1"/>
  <c r="CN72" i="1"/>
  <c r="CN73" i="1"/>
  <c r="CN74" i="1"/>
  <c r="CN75" i="1"/>
  <c r="CN76" i="1"/>
  <c r="CN77" i="1"/>
  <c r="CN78" i="1"/>
  <c r="CN12" i="1"/>
  <c r="CN13" i="1"/>
  <c r="CN14" i="1"/>
  <c r="CN15" i="1"/>
  <c r="CN16" i="1"/>
  <c r="CN17" i="1"/>
  <c r="CN18" i="1"/>
  <c r="CN19" i="1"/>
  <c r="CN20" i="1"/>
  <c r="CN21" i="1"/>
  <c r="CN22" i="1"/>
  <c r="CN23" i="1"/>
  <c r="CN24" i="1"/>
  <c r="CN25" i="1"/>
  <c r="CN26" i="1"/>
  <c r="CN27" i="1"/>
  <c r="CN28" i="1"/>
  <c r="CN29" i="1"/>
  <c r="CN30" i="1"/>
  <c r="CN31" i="1"/>
  <c r="CN32" i="1"/>
  <c r="CN33" i="1"/>
  <c r="CN34" i="1"/>
  <c r="CN35" i="1"/>
  <c r="CN36" i="1"/>
  <c r="CN37" i="1"/>
  <c r="CN38" i="1"/>
  <c r="CN39" i="1"/>
  <c r="CN40" i="1"/>
  <c r="CN41" i="1"/>
  <c r="CN42" i="1"/>
  <c r="CN43" i="1"/>
  <c r="CN44" i="1"/>
  <c r="CN45" i="1"/>
  <c r="CN46" i="1"/>
  <c r="CN47" i="1"/>
  <c r="CN48" i="1"/>
  <c r="CN49" i="1"/>
  <c r="CN50" i="1"/>
  <c r="CN51" i="1"/>
  <c r="CN52" i="1"/>
  <c r="CN11" i="1"/>
  <c r="CI123" i="1" l="1"/>
  <c r="CI11" i="1" l="1"/>
  <c r="CD166" i="1"/>
  <c r="CD167" i="1"/>
  <c r="CD168" i="1"/>
  <c r="CD169" i="1"/>
  <c r="CD170" i="1"/>
  <c r="CD171" i="1"/>
  <c r="CD172" i="1"/>
  <c r="CD173" i="1"/>
  <c r="CD174" i="1"/>
  <c r="CD175" i="1"/>
  <c r="CD176" i="1"/>
  <c r="CD177" i="1"/>
  <c r="CD165" i="1"/>
  <c r="CD147" i="1"/>
  <c r="CD148" i="1"/>
  <c r="CD149" i="1"/>
  <c r="CD150" i="1"/>
  <c r="CD151" i="1"/>
  <c r="CD152" i="1"/>
  <c r="CD153" i="1"/>
  <c r="CD154" i="1"/>
  <c r="CD155" i="1"/>
  <c r="CD156" i="1"/>
  <c r="CD157" i="1"/>
  <c r="CD158" i="1"/>
  <c r="CD159" i="1"/>
  <c r="CD160" i="1"/>
  <c r="CD161" i="1"/>
  <c r="CD162" i="1"/>
  <c r="CD163" i="1"/>
  <c r="CD146" i="1"/>
  <c r="CD145" i="1"/>
  <c r="CD144" i="1"/>
  <c r="CD143" i="1"/>
  <c r="CD142" i="1"/>
  <c r="CD141" i="1"/>
  <c r="CD140" i="1"/>
  <c r="CD139" i="1"/>
  <c r="CD138" i="1"/>
  <c r="CD137" i="1"/>
  <c r="CD136" i="1"/>
  <c r="CD135" i="1"/>
  <c r="CD134" i="1"/>
  <c r="CD133" i="1"/>
  <c r="CD132" i="1"/>
  <c r="CD131" i="1"/>
  <c r="CD130" i="1"/>
  <c r="CD129" i="1"/>
  <c r="CD128" i="1"/>
  <c r="CD127" i="1"/>
  <c r="CD126" i="1"/>
  <c r="CD125" i="1"/>
  <c r="CD124" i="1"/>
  <c r="CD122" i="1"/>
  <c r="CD121" i="1"/>
  <c r="CD120" i="1"/>
  <c r="CD119" i="1"/>
  <c r="CD118" i="1"/>
  <c r="CD115" i="1"/>
  <c r="CD97" i="1"/>
  <c r="CD98" i="1"/>
  <c r="CD99" i="1"/>
  <c r="CD100" i="1"/>
  <c r="CD101" i="1"/>
  <c r="CD102" i="1"/>
  <c r="CD103" i="1"/>
  <c r="CD104" i="1"/>
  <c r="CD105" i="1"/>
  <c r="CD106" i="1"/>
  <c r="CD107" i="1"/>
  <c r="CD108" i="1"/>
  <c r="CD109" i="1"/>
  <c r="CD110" i="1"/>
  <c r="CD111" i="1"/>
  <c r="CD112" i="1"/>
  <c r="CD96" i="1"/>
  <c r="CD79" i="1"/>
  <c r="CD80" i="1"/>
  <c r="CD81" i="1"/>
  <c r="CD82" i="1"/>
  <c r="CD83" i="1"/>
  <c r="CD84" i="1"/>
  <c r="CD85" i="1"/>
  <c r="CD86" i="1"/>
  <c r="CD87" i="1"/>
  <c r="CD88" i="1"/>
  <c r="CD89" i="1"/>
  <c r="CD90" i="1"/>
  <c r="CD91" i="1"/>
  <c r="CD92" i="1"/>
  <c r="CD93" i="1"/>
  <c r="CD94" i="1"/>
  <c r="CD12" i="1"/>
  <c r="CD13" i="1"/>
  <c r="CD14" i="1"/>
  <c r="CD15" i="1"/>
  <c r="CD16" i="1"/>
  <c r="CD17" i="1"/>
  <c r="CD18" i="1"/>
  <c r="CD19" i="1"/>
  <c r="CD20" i="1"/>
  <c r="CD21" i="1"/>
  <c r="CD22" i="1"/>
  <c r="CD23" i="1"/>
  <c r="CD24" i="1"/>
  <c r="CD25" i="1"/>
  <c r="CD26" i="1"/>
  <c r="CD27" i="1"/>
  <c r="CD28" i="1"/>
  <c r="CD29" i="1"/>
  <c r="CD30" i="1"/>
  <c r="CD31" i="1"/>
  <c r="CD32" i="1"/>
  <c r="CD33" i="1"/>
  <c r="CD34" i="1"/>
  <c r="CD35" i="1"/>
  <c r="CD36" i="1"/>
  <c r="CD37" i="1"/>
  <c r="CD38" i="1"/>
  <c r="CD39" i="1"/>
  <c r="CD40" i="1"/>
  <c r="CD41" i="1"/>
  <c r="CD42" i="1"/>
  <c r="CD43" i="1"/>
  <c r="CD44" i="1"/>
  <c r="CD45" i="1"/>
  <c r="CD46" i="1"/>
  <c r="CD47" i="1"/>
  <c r="CD48" i="1"/>
  <c r="CD49" i="1"/>
  <c r="CD50" i="1"/>
  <c r="CD51" i="1"/>
  <c r="CD52" i="1"/>
  <c r="CD53" i="1"/>
  <c r="CD54" i="1"/>
  <c r="CD55" i="1"/>
  <c r="CD56" i="1"/>
  <c r="CD57" i="1"/>
  <c r="CD58" i="1"/>
  <c r="CD59" i="1"/>
  <c r="CD60" i="1"/>
  <c r="CD61" i="1"/>
  <c r="CD62" i="1"/>
  <c r="CD63" i="1"/>
  <c r="CD64" i="1"/>
  <c r="CD65" i="1"/>
  <c r="CD66" i="1"/>
  <c r="CD67" i="1"/>
  <c r="CD68" i="1"/>
  <c r="CD69" i="1"/>
  <c r="CD70" i="1"/>
  <c r="CD71" i="1"/>
  <c r="CD72" i="1"/>
  <c r="CD73" i="1"/>
  <c r="CD74" i="1"/>
  <c r="CD75" i="1"/>
  <c r="CD76" i="1"/>
  <c r="CD77" i="1"/>
  <c r="CD78" i="1"/>
  <c r="CD11" i="1"/>
  <c r="BY166" i="1"/>
  <c r="BY167" i="1"/>
  <c r="BY168" i="1"/>
  <c r="BY169" i="1"/>
  <c r="BY170" i="1"/>
  <c r="BY171" i="1"/>
  <c r="BY172" i="1"/>
  <c r="BY173" i="1"/>
  <c r="BY174" i="1"/>
  <c r="BY175" i="1"/>
  <c r="BY176" i="1"/>
  <c r="BY177" i="1"/>
  <c r="BY165" i="1"/>
  <c r="BY162" i="1"/>
  <c r="BY163" i="1"/>
  <c r="BY161" i="1"/>
  <c r="BY159" i="1"/>
  <c r="BY160" i="1"/>
  <c r="BY157" i="1"/>
  <c r="BY158" i="1"/>
  <c r="BY156" i="1"/>
  <c r="BY153" i="1"/>
  <c r="BY154" i="1"/>
  <c r="BY155" i="1"/>
  <c r="BY147" i="1"/>
  <c r="BY148" i="1"/>
  <c r="BY149" i="1"/>
  <c r="BY150" i="1"/>
  <c r="BY151" i="1"/>
  <c r="BY152" i="1"/>
  <c r="BY146" i="1"/>
  <c r="BY145" i="1"/>
  <c r="BY144" i="1"/>
  <c r="BY143" i="1"/>
  <c r="BY142" i="1"/>
  <c r="BY141" i="1"/>
  <c r="BY140" i="1"/>
  <c r="BY139" i="1"/>
  <c r="BY138" i="1"/>
  <c r="BY137" i="1"/>
  <c r="BY136" i="1"/>
  <c r="BY135" i="1"/>
  <c r="BY134" i="1"/>
  <c r="BY133" i="1"/>
  <c r="BY132" i="1"/>
  <c r="BY131" i="1"/>
  <c r="BY130" i="1"/>
  <c r="BY129" i="1"/>
  <c r="BY128" i="1"/>
  <c r="BY127" i="1"/>
  <c r="BY126" i="1"/>
  <c r="BY125" i="1"/>
  <c r="BY124" i="1"/>
  <c r="BY122" i="1"/>
  <c r="BY121" i="1"/>
  <c r="BY120" i="1"/>
  <c r="BY119" i="1"/>
  <c r="BY118" i="1"/>
  <c r="BY115" i="1"/>
  <c r="BY112" i="1"/>
  <c r="BY111" i="1"/>
  <c r="BY110" i="1"/>
  <c r="BY109" i="1"/>
  <c r="BY108" i="1"/>
  <c r="BY107" i="1"/>
  <c r="BY106" i="1"/>
  <c r="BY105" i="1"/>
  <c r="BY104" i="1"/>
  <c r="BY103" i="1"/>
  <c r="BY102" i="1"/>
  <c r="BY101" i="1"/>
  <c r="BY100" i="1"/>
  <c r="BY99" i="1"/>
  <c r="BY98" i="1"/>
  <c r="BY97" i="1"/>
  <c r="BY96" i="1"/>
  <c r="BY94" i="1"/>
  <c r="BY88" i="1"/>
  <c r="BY89" i="1"/>
  <c r="BY90" i="1"/>
  <c r="BY91" i="1"/>
  <c r="BY92" i="1"/>
  <c r="BY93" i="1"/>
  <c r="BY79" i="1"/>
  <c r="BY80" i="1"/>
  <c r="BY81" i="1"/>
  <c r="BY82" i="1"/>
  <c r="BY83" i="1"/>
  <c r="BY84" i="1"/>
  <c r="BY85" i="1"/>
  <c r="BY86" i="1"/>
  <c r="BY87" i="1"/>
  <c r="BY12" i="1"/>
  <c r="BY13" i="1"/>
  <c r="BY14" i="1"/>
  <c r="BY15" i="1"/>
  <c r="BY16" i="1"/>
  <c r="BY17" i="1"/>
  <c r="BY18" i="1"/>
  <c r="BY19" i="1"/>
  <c r="BY20" i="1"/>
  <c r="BY21" i="1"/>
  <c r="BY22" i="1"/>
  <c r="BY23" i="1"/>
  <c r="BY24" i="1"/>
  <c r="BY25" i="1"/>
  <c r="BY26" i="1"/>
  <c r="BY27" i="1"/>
  <c r="BY28" i="1"/>
  <c r="BY29" i="1"/>
  <c r="BY30" i="1"/>
  <c r="BY31" i="1"/>
  <c r="BY32" i="1"/>
  <c r="BY33" i="1"/>
  <c r="BY34" i="1"/>
  <c r="BY35" i="1"/>
  <c r="BY36" i="1"/>
  <c r="BY37" i="1"/>
  <c r="BY38" i="1"/>
  <c r="BY39" i="1"/>
  <c r="BY40" i="1"/>
  <c r="BY41" i="1"/>
  <c r="BY42" i="1"/>
  <c r="BY43" i="1"/>
  <c r="BY44" i="1"/>
  <c r="BY45" i="1"/>
  <c r="BY46" i="1"/>
  <c r="BY47" i="1"/>
  <c r="BY48" i="1"/>
  <c r="BY49" i="1"/>
  <c r="BY50" i="1"/>
  <c r="BY51" i="1"/>
  <c r="BY52" i="1"/>
  <c r="BY53" i="1"/>
  <c r="BY54" i="1"/>
  <c r="BY55" i="1"/>
  <c r="BY56" i="1"/>
  <c r="BY57" i="1"/>
  <c r="BY58" i="1"/>
  <c r="BY59" i="1"/>
  <c r="BY60" i="1"/>
  <c r="BY61" i="1"/>
  <c r="BY62" i="1"/>
  <c r="BY63" i="1"/>
  <c r="BY64" i="1"/>
  <c r="BY65" i="1"/>
  <c r="BY66" i="1"/>
  <c r="BY67" i="1"/>
  <c r="BY68" i="1"/>
  <c r="BY69" i="1"/>
  <c r="BY70" i="1"/>
  <c r="BY71" i="1"/>
  <c r="BY72" i="1"/>
  <c r="BY73" i="1"/>
  <c r="BY74" i="1"/>
  <c r="BY75" i="1"/>
  <c r="BY76" i="1"/>
  <c r="BY77" i="1"/>
  <c r="BY78" i="1"/>
  <c r="BY11" i="1"/>
  <c r="BT166" i="1"/>
  <c r="BT167" i="1"/>
  <c r="BT168" i="1"/>
  <c r="BT169" i="1"/>
  <c r="BT170" i="1"/>
  <c r="BT171" i="1"/>
  <c r="BT172" i="1"/>
  <c r="BT173" i="1"/>
  <c r="BT174" i="1"/>
  <c r="BT175" i="1"/>
  <c r="BT176" i="1"/>
  <c r="BT177" i="1"/>
  <c r="BT165" i="1"/>
  <c r="BT162" i="1"/>
  <c r="BT163" i="1"/>
  <c r="BT153" i="1"/>
  <c r="BT154" i="1"/>
  <c r="BT155" i="1"/>
  <c r="BT156" i="1"/>
  <c r="BT157" i="1"/>
  <c r="BT158" i="1"/>
  <c r="BT159" i="1"/>
  <c r="BT160" i="1"/>
  <c r="BT161" i="1"/>
  <c r="BT147" i="1"/>
  <c r="BT148" i="1"/>
  <c r="BT149" i="1"/>
  <c r="BT150" i="1"/>
  <c r="BT151" i="1"/>
  <c r="BT152" i="1"/>
  <c r="BT125" i="1"/>
  <c r="BT126" i="1"/>
  <c r="BT127" i="1"/>
  <c r="BT128" i="1"/>
  <c r="BT129" i="1"/>
  <c r="BT130" i="1"/>
  <c r="BT131" i="1"/>
  <c r="BT132" i="1"/>
  <c r="BT133" i="1"/>
  <c r="BT134" i="1"/>
  <c r="BT135" i="1"/>
  <c r="BT136" i="1"/>
  <c r="BT137" i="1"/>
  <c r="BT138" i="1"/>
  <c r="BT139" i="1"/>
  <c r="BT140" i="1"/>
  <c r="BT141" i="1"/>
  <c r="BT142" i="1"/>
  <c r="BT143" i="1"/>
  <c r="BT144" i="1"/>
  <c r="BT145" i="1"/>
  <c r="BT146" i="1"/>
  <c r="BT124" i="1"/>
  <c r="BT119" i="1"/>
  <c r="BT120" i="1"/>
  <c r="BT121" i="1"/>
  <c r="BT122" i="1"/>
  <c r="BT118" i="1"/>
  <c r="BT115" i="1"/>
  <c r="BT97" i="1"/>
  <c r="BT98" i="1"/>
  <c r="BT99" i="1"/>
  <c r="BT100" i="1"/>
  <c r="BT101" i="1"/>
  <c r="BT102" i="1"/>
  <c r="BT103" i="1"/>
  <c r="BT104" i="1"/>
  <c r="BT105" i="1"/>
  <c r="BT106" i="1"/>
  <c r="BT107" i="1"/>
  <c r="BT108" i="1"/>
  <c r="BT109" i="1"/>
  <c r="BT110" i="1"/>
  <c r="BT111" i="1"/>
  <c r="BT112" i="1"/>
  <c r="BT96" i="1"/>
  <c r="BT87" i="1"/>
  <c r="BT88" i="1"/>
  <c r="BT89" i="1"/>
  <c r="BT90" i="1"/>
  <c r="BT91" i="1"/>
  <c r="BT92" i="1"/>
  <c r="BT93" i="1"/>
  <c r="BT94" i="1"/>
  <c r="BT79" i="1"/>
  <c r="BT80" i="1"/>
  <c r="BT81" i="1"/>
  <c r="BT82" i="1"/>
  <c r="BT83" i="1"/>
  <c r="BT84" i="1"/>
  <c r="BT85" i="1"/>
  <c r="BT86" i="1"/>
  <c r="BT12" i="1"/>
  <c r="BT13" i="1"/>
  <c r="BT14" i="1"/>
  <c r="BT15" i="1"/>
  <c r="BT16" i="1"/>
  <c r="BT17" i="1"/>
  <c r="BT18" i="1"/>
  <c r="BT19" i="1"/>
  <c r="BT20" i="1"/>
  <c r="BT21" i="1"/>
  <c r="BT22" i="1"/>
  <c r="BT23" i="1"/>
  <c r="BT24" i="1"/>
  <c r="BT25" i="1"/>
  <c r="BT26" i="1"/>
  <c r="BT27" i="1"/>
  <c r="BT28" i="1"/>
  <c r="BT29" i="1"/>
  <c r="BT30" i="1"/>
  <c r="BT31" i="1"/>
  <c r="BT32" i="1"/>
  <c r="BT33" i="1"/>
  <c r="BT34" i="1"/>
  <c r="BT35" i="1"/>
  <c r="BT36" i="1"/>
  <c r="BT37" i="1"/>
  <c r="BT38" i="1"/>
  <c r="BT39" i="1"/>
  <c r="BT40" i="1"/>
  <c r="BT41" i="1"/>
  <c r="BT42" i="1"/>
  <c r="BT43" i="1"/>
  <c r="BT44" i="1"/>
  <c r="BT45" i="1"/>
  <c r="BT46" i="1"/>
  <c r="BT47" i="1"/>
  <c r="BT48" i="1"/>
  <c r="BT49" i="1"/>
  <c r="BT50" i="1"/>
  <c r="BT51" i="1"/>
  <c r="BT52" i="1"/>
  <c r="BT53" i="1"/>
  <c r="BT54" i="1"/>
  <c r="BT55" i="1"/>
  <c r="BT56" i="1"/>
  <c r="BT57" i="1"/>
  <c r="BT58" i="1"/>
  <c r="BT59" i="1"/>
  <c r="BT60" i="1"/>
  <c r="BT61" i="1"/>
  <c r="BT62" i="1"/>
  <c r="BT63" i="1"/>
  <c r="BT64" i="1"/>
  <c r="BT65" i="1"/>
  <c r="BT66" i="1"/>
  <c r="BT67" i="1"/>
  <c r="BT68" i="1"/>
  <c r="BT69" i="1"/>
  <c r="BT70" i="1"/>
  <c r="BT71" i="1"/>
  <c r="BT72" i="1"/>
  <c r="BT73" i="1"/>
  <c r="BT74" i="1"/>
  <c r="BT75" i="1"/>
  <c r="BT76" i="1"/>
  <c r="BT77" i="1"/>
  <c r="BT78" i="1"/>
  <c r="BT11" i="1"/>
  <c r="BK177" i="1"/>
  <c r="BJ177" i="1"/>
  <c r="BK176" i="1"/>
  <c r="BJ176" i="1"/>
  <c r="BK175" i="1"/>
  <c r="BJ175" i="1"/>
  <c r="BK174" i="1"/>
  <c r="BJ174" i="1"/>
  <c r="BK173" i="1"/>
  <c r="BJ173" i="1"/>
  <c r="BK172" i="1"/>
  <c r="BJ172" i="1"/>
  <c r="BK171" i="1"/>
  <c r="BJ171" i="1"/>
  <c r="BK170" i="1"/>
  <c r="BJ170" i="1"/>
  <c r="BK169" i="1"/>
  <c r="BJ169" i="1"/>
  <c r="BK168" i="1"/>
  <c r="BJ168" i="1"/>
  <c r="BK167" i="1"/>
  <c r="BJ167" i="1"/>
  <c r="BK166" i="1"/>
  <c r="BJ166" i="1"/>
  <c r="BK165" i="1"/>
  <c r="BJ165" i="1"/>
  <c r="BJ153" i="1"/>
  <c r="BK153" i="1"/>
  <c r="BJ154" i="1"/>
  <c r="BK154" i="1"/>
  <c r="BJ155" i="1"/>
  <c r="BK155" i="1"/>
  <c r="BJ156" i="1"/>
  <c r="BK156" i="1"/>
  <c r="BJ157" i="1"/>
  <c r="BK157" i="1"/>
  <c r="BJ158" i="1"/>
  <c r="BK158" i="1"/>
  <c r="BJ159" i="1"/>
  <c r="BK159" i="1"/>
  <c r="BJ160" i="1"/>
  <c r="BK160" i="1"/>
  <c r="BJ161" i="1"/>
  <c r="BK161" i="1"/>
  <c r="BJ162" i="1"/>
  <c r="BK162" i="1"/>
  <c r="BJ163" i="1"/>
  <c r="BK163" i="1"/>
  <c r="BJ147" i="1"/>
  <c r="BK147" i="1"/>
  <c r="BJ148" i="1"/>
  <c r="BK148" i="1"/>
  <c r="BJ149" i="1"/>
  <c r="BK149" i="1"/>
  <c r="BJ150" i="1"/>
  <c r="BK150" i="1"/>
  <c r="BJ151" i="1"/>
  <c r="BK151" i="1"/>
  <c r="BJ152" i="1"/>
  <c r="BK152" i="1"/>
  <c r="BK146" i="1"/>
  <c r="BJ146" i="1"/>
  <c r="BK145" i="1"/>
  <c r="BJ145" i="1"/>
  <c r="BK144" i="1"/>
  <c r="BJ144" i="1"/>
  <c r="BK143" i="1"/>
  <c r="BJ143" i="1"/>
  <c r="BK142" i="1"/>
  <c r="BJ142" i="1"/>
  <c r="BK141" i="1"/>
  <c r="BJ141" i="1"/>
  <c r="BK140" i="1"/>
  <c r="BJ140" i="1"/>
  <c r="BK139" i="1"/>
  <c r="BJ139" i="1"/>
  <c r="BK138" i="1"/>
  <c r="BJ138" i="1"/>
  <c r="BK137" i="1"/>
  <c r="BJ137" i="1"/>
  <c r="BK136" i="1"/>
  <c r="BJ136" i="1"/>
  <c r="BK135" i="1"/>
  <c r="BJ135" i="1"/>
  <c r="BK134" i="1"/>
  <c r="BJ134" i="1"/>
  <c r="BK133" i="1"/>
  <c r="BJ133" i="1"/>
  <c r="BK132" i="1"/>
  <c r="BJ132" i="1"/>
  <c r="BK131" i="1"/>
  <c r="BJ131" i="1"/>
  <c r="BK130" i="1"/>
  <c r="BJ130" i="1"/>
  <c r="BK129" i="1"/>
  <c r="BJ129" i="1"/>
  <c r="BK128" i="1"/>
  <c r="BJ128" i="1"/>
  <c r="BK127" i="1"/>
  <c r="BJ127" i="1"/>
  <c r="BK126" i="1"/>
  <c r="BJ126" i="1"/>
  <c r="BK125" i="1"/>
  <c r="BJ125" i="1"/>
  <c r="BK124" i="1"/>
  <c r="BJ124" i="1"/>
  <c r="BJ119" i="1"/>
  <c r="BK119" i="1"/>
  <c r="BJ120" i="1"/>
  <c r="BK120" i="1"/>
  <c r="BJ121" i="1"/>
  <c r="BK121" i="1"/>
  <c r="BJ122" i="1"/>
  <c r="BK122" i="1"/>
  <c r="BK118" i="1"/>
  <c r="BJ118" i="1"/>
  <c r="BK115" i="1"/>
  <c r="BJ115" i="1"/>
  <c r="BK112" i="1"/>
  <c r="BJ112" i="1"/>
  <c r="BK111" i="1"/>
  <c r="BJ111" i="1"/>
  <c r="BK110" i="1"/>
  <c r="BJ110" i="1"/>
  <c r="BK109" i="1"/>
  <c r="BJ109" i="1"/>
  <c r="BK108" i="1"/>
  <c r="BJ108" i="1"/>
  <c r="BK107" i="1"/>
  <c r="BJ107" i="1"/>
  <c r="BK106" i="1"/>
  <c r="BJ106" i="1"/>
  <c r="BK105" i="1"/>
  <c r="BJ105" i="1"/>
  <c r="BK104" i="1"/>
  <c r="BJ104" i="1"/>
  <c r="BK103" i="1"/>
  <c r="BJ103" i="1"/>
  <c r="BK102" i="1"/>
  <c r="BJ102" i="1"/>
  <c r="BK101" i="1"/>
  <c r="BJ101" i="1"/>
  <c r="BK100" i="1"/>
  <c r="BJ100" i="1"/>
  <c r="BK99" i="1"/>
  <c r="BJ99" i="1"/>
  <c r="BK98" i="1"/>
  <c r="BJ98" i="1"/>
  <c r="BK97" i="1"/>
  <c r="BJ97" i="1"/>
  <c r="BK96" i="1"/>
  <c r="BJ96" i="1"/>
  <c r="BJ86" i="1"/>
  <c r="BK86" i="1"/>
  <c r="BJ87" i="1"/>
  <c r="BK87" i="1"/>
  <c r="BJ88" i="1"/>
  <c r="BK88" i="1"/>
  <c r="BJ89" i="1"/>
  <c r="BK89" i="1"/>
  <c r="BJ90" i="1"/>
  <c r="BK90" i="1"/>
  <c r="BJ91" i="1"/>
  <c r="BK91" i="1"/>
  <c r="BJ92" i="1"/>
  <c r="BK92" i="1"/>
  <c r="BJ93" i="1"/>
  <c r="BK93" i="1"/>
  <c r="BJ94" i="1"/>
  <c r="BK94" i="1"/>
  <c r="BJ79" i="1"/>
  <c r="BK79" i="1"/>
  <c r="BJ80" i="1"/>
  <c r="BK80" i="1"/>
  <c r="BJ81" i="1"/>
  <c r="BK81" i="1"/>
  <c r="BJ82" i="1"/>
  <c r="BK82" i="1"/>
  <c r="BJ83" i="1"/>
  <c r="BK83" i="1"/>
  <c r="BJ84" i="1"/>
  <c r="BK84" i="1"/>
  <c r="BJ85" i="1"/>
  <c r="BK85" i="1"/>
  <c r="BJ12" i="1"/>
  <c r="BK12" i="1"/>
  <c r="BJ13" i="1"/>
  <c r="BK13" i="1"/>
  <c r="BJ14" i="1"/>
  <c r="BK14" i="1"/>
  <c r="BJ15" i="1"/>
  <c r="BK15" i="1"/>
  <c r="BJ16" i="1"/>
  <c r="BK16" i="1"/>
  <c r="BJ17" i="1"/>
  <c r="BK17" i="1"/>
  <c r="BJ18" i="1"/>
  <c r="BK18" i="1"/>
  <c r="BJ19" i="1"/>
  <c r="BK19" i="1"/>
  <c r="BJ20" i="1"/>
  <c r="BK20" i="1"/>
  <c r="BJ21" i="1"/>
  <c r="BK21" i="1"/>
  <c r="BJ22" i="1"/>
  <c r="BK22" i="1"/>
  <c r="BJ23" i="1"/>
  <c r="BK23" i="1"/>
  <c r="BJ24" i="1"/>
  <c r="BK24" i="1"/>
  <c r="BJ25" i="1"/>
  <c r="BK25" i="1"/>
  <c r="BJ26" i="1"/>
  <c r="BK26" i="1"/>
  <c r="BJ27" i="1"/>
  <c r="BK27" i="1"/>
  <c r="BJ28" i="1"/>
  <c r="BK28" i="1"/>
  <c r="BJ29" i="1"/>
  <c r="BK29" i="1"/>
  <c r="BJ30" i="1"/>
  <c r="BK30" i="1"/>
  <c r="BJ31" i="1"/>
  <c r="BK31" i="1"/>
  <c r="BJ32" i="1"/>
  <c r="BK32" i="1"/>
  <c r="BJ33" i="1"/>
  <c r="BK33" i="1"/>
  <c r="BJ34" i="1"/>
  <c r="BK34" i="1"/>
  <c r="BJ35" i="1"/>
  <c r="BK35" i="1"/>
  <c r="BJ36" i="1"/>
  <c r="BK36" i="1"/>
  <c r="BJ37" i="1"/>
  <c r="BK37" i="1"/>
  <c r="BJ38" i="1"/>
  <c r="BK38" i="1"/>
  <c r="BJ39" i="1"/>
  <c r="BK39" i="1"/>
  <c r="BJ40" i="1"/>
  <c r="BK40" i="1"/>
  <c r="BJ41" i="1"/>
  <c r="BK41" i="1"/>
  <c r="BJ42" i="1"/>
  <c r="BK42" i="1"/>
  <c r="BJ43" i="1"/>
  <c r="BK43" i="1"/>
  <c r="BJ44" i="1"/>
  <c r="BK44" i="1"/>
  <c r="BJ45" i="1"/>
  <c r="BK45" i="1"/>
  <c r="BJ46" i="1"/>
  <c r="BK46" i="1"/>
  <c r="BJ47" i="1"/>
  <c r="BK47" i="1"/>
  <c r="BJ48" i="1"/>
  <c r="BK48" i="1"/>
  <c r="BJ49" i="1"/>
  <c r="BK49" i="1"/>
  <c r="BJ50" i="1"/>
  <c r="BK50" i="1"/>
  <c r="BJ51" i="1"/>
  <c r="BK51" i="1"/>
  <c r="BJ52" i="1"/>
  <c r="BK52" i="1"/>
  <c r="BJ53" i="1"/>
  <c r="BK53" i="1"/>
  <c r="BJ54" i="1"/>
  <c r="BK54" i="1"/>
  <c r="BJ55" i="1"/>
  <c r="BK55" i="1"/>
  <c r="BJ56" i="1"/>
  <c r="BK56" i="1"/>
  <c r="BJ57" i="1"/>
  <c r="BK57" i="1"/>
  <c r="BJ58" i="1"/>
  <c r="BK58" i="1"/>
  <c r="BJ59" i="1"/>
  <c r="BK59" i="1"/>
  <c r="BJ60" i="1"/>
  <c r="BK60" i="1"/>
  <c r="BJ61" i="1"/>
  <c r="BK61" i="1"/>
  <c r="BJ62" i="1"/>
  <c r="BK62" i="1"/>
  <c r="BJ63" i="1"/>
  <c r="BK63" i="1"/>
  <c r="BJ64" i="1"/>
  <c r="BK64" i="1"/>
  <c r="BJ65" i="1"/>
  <c r="BK65" i="1"/>
  <c r="BJ66" i="1"/>
  <c r="BK66" i="1"/>
  <c r="BJ67" i="1"/>
  <c r="BK67" i="1"/>
  <c r="BJ68" i="1"/>
  <c r="BK68" i="1"/>
  <c r="BJ69" i="1"/>
  <c r="BK69" i="1"/>
  <c r="BJ70" i="1"/>
  <c r="BK70" i="1"/>
  <c r="BJ71" i="1"/>
  <c r="BK71" i="1"/>
  <c r="BJ72" i="1"/>
  <c r="BK72" i="1"/>
  <c r="BJ73" i="1"/>
  <c r="BK73" i="1"/>
  <c r="BJ74" i="1"/>
  <c r="BK74" i="1"/>
  <c r="BJ75" i="1"/>
  <c r="BK75" i="1"/>
  <c r="BJ76" i="1"/>
  <c r="BK76" i="1"/>
  <c r="BJ77" i="1"/>
  <c r="BK77" i="1"/>
  <c r="BJ78" i="1"/>
  <c r="BK78" i="1"/>
  <c r="BK11" i="1"/>
  <c r="BJ11" i="1"/>
  <c r="BE177" i="1"/>
  <c r="BE176" i="1"/>
  <c r="BE175" i="1"/>
  <c r="BE174" i="1"/>
  <c r="BE173" i="1"/>
  <c r="BE172" i="1"/>
  <c r="BE171" i="1"/>
  <c r="BE170" i="1"/>
  <c r="BE169" i="1"/>
  <c r="BE168" i="1"/>
  <c r="BE167" i="1"/>
  <c r="BE166" i="1"/>
  <c r="BE165" i="1"/>
  <c r="BE163" i="1"/>
  <c r="BE162" i="1"/>
  <c r="BE161" i="1"/>
  <c r="BE160" i="1"/>
  <c r="BE159" i="1"/>
  <c r="BE158" i="1"/>
  <c r="BE157" i="1"/>
  <c r="BE156" i="1"/>
  <c r="BE155" i="1"/>
  <c r="BE154" i="1"/>
  <c r="BE153" i="1"/>
  <c r="BE152" i="1"/>
  <c r="BE151" i="1"/>
  <c r="BE150" i="1"/>
  <c r="BE149" i="1"/>
  <c r="BE148" i="1"/>
  <c r="BE147" i="1"/>
  <c r="BE146" i="1"/>
  <c r="BE145" i="1"/>
  <c r="BE144" i="1"/>
  <c r="BE143" i="1"/>
  <c r="BE142" i="1"/>
  <c r="BE141" i="1"/>
  <c r="BE140" i="1"/>
  <c r="BE139" i="1"/>
  <c r="BE138" i="1"/>
  <c r="BE137" i="1"/>
  <c r="BE136" i="1"/>
  <c r="BE135" i="1"/>
  <c r="BE134" i="1"/>
  <c r="BE133" i="1"/>
  <c r="BE132" i="1"/>
  <c r="BE131" i="1"/>
  <c r="BE130" i="1"/>
  <c r="BE129" i="1"/>
  <c r="BE128" i="1"/>
  <c r="BE127" i="1"/>
  <c r="BE126" i="1"/>
  <c r="BE125" i="1"/>
  <c r="BE124" i="1"/>
  <c r="BE122" i="1"/>
  <c r="BE121" i="1"/>
  <c r="BE120" i="1"/>
  <c r="BE119" i="1"/>
  <c r="BE118" i="1"/>
  <c r="BE115" i="1"/>
  <c r="BE112" i="1"/>
  <c r="BE111" i="1"/>
  <c r="BE110" i="1"/>
  <c r="BE109" i="1"/>
  <c r="BE108" i="1"/>
  <c r="BE107" i="1"/>
  <c r="BE106" i="1"/>
  <c r="BE105" i="1"/>
  <c r="BE104" i="1"/>
  <c r="BE103" i="1"/>
  <c r="BE102" i="1"/>
  <c r="BE101" i="1"/>
  <c r="BE100" i="1"/>
  <c r="BE99" i="1"/>
  <c r="BE98" i="1"/>
  <c r="BE97" i="1"/>
  <c r="BE96" i="1"/>
  <c r="BE94" i="1"/>
  <c r="BE93" i="1"/>
  <c r="BE92" i="1"/>
  <c r="BE91" i="1"/>
  <c r="BE90" i="1"/>
  <c r="BE89" i="1"/>
  <c r="BE88" i="1"/>
  <c r="BE87" i="1"/>
  <c r="BE86" i="1"/>
  <c r="BE85" i="1"/>
  <c r="BE84" i="1"/>
  <c r="BE83" i="1"/>
  <c r="BE82" i="1"/>
  <c r="BE81" i="1"/>
  <c r="BE80" i="1"/>
  <c r="BE79" i="1"/>
  <c r="BE12" i="1"/>
  <c r="BE13" i="1"/>
  <c r="BE14" i="1"/>
  <c r="BE15" i="1"/>
  <c r="BE16" i="1"/>
  <c r="BE17" i="1"/>
  <c r="BE18" i="1"/>
  <c r="BE19" i="1"/>
  <c r="BE20" i="1"/>
  <c r="BE21" i="1"/>
  <c r="BE22" i="1"/>
  <c r="BE23" i="1"/>
  <c r="BE24" i="1"/>
  <c r="BE25" i="1"/>
  <c r="BE26" i="1"/>
  <c r="BE27" i="1"/>
  <c r="BE28" i="1"/>
  <c r="BE29" i="1"/>
  <c r="BE30" i="1"/>
  <c r="BE31" i="1"/>
  <c r="BE32" i="1"/>
  <c r="BE33" i="1"/>
  <c r="BE34" i="1"/>
  <c r="BE35" i="1"/>
  <c r="BE36" i="1"/>
  <c r="BE37" i="1"/>
  <c r="BE38" i="1"/>
  <c r="BE39" i="1"/>
  <c r="BE40" i="1"/>
  <c r="BE41" i="1"/>
  <c r="BE42" i="1"/>
  <c r="BE43" i="1"/>
  <c r="BE44" i="1"/>
  <c r="BE45" i="1"/>
  <c r="BE46" i="1"/>
  <c r="BE47" i="1"/>
  <c r="BE48" i="1"/>
  <c r="BE49" i="1"/>
  <c r="BE50" i="1"/>
  <c r="BE51" i="1"/>
  <c r="BE52" i="1"/>
  <c r="BE53" i="1"/>
  <c r="BE54" i="1"/>
  <c r="BE55" i="1"/>
  <c r="BE56" i="1"/>
  <c r="BE57" i="1"/>
  <c r="BE58" i="1"/>
  <c r="BE59" i="1"/>
  <c r="BE60" i="1"/>
  <c r="BE61" i="1"/>
  <c r="BE62" i="1"/>
  <c r="BE63" i="1"/>
  <c r="BE64" i="1"/>
  <c r="BE65" i="1"/>
  <c r="BE66" i="1"/>
  <c r="BE67" i="1"/>
  <c r="BE68" i="1"/>
  <c r="BE69" i="1"/>
  <c r="BE70" i="1"/>
  <c r="BE71" i="1"/>
  <c r="BE72" i="1"/>
  <c r="BE73" i="1"/>
  <c r="BE74" i="1"/>
  <c r="BE75" i="1"/>
  <c r="BE76" i="1"/>
  <c r="BE77" i="1"/>
  <c r="BE78" i="1"/>
  <c r="BE11" i="1"/>
  <c r="AZ177" i="1"/>
  <c r="AZ176" i="1"/>
  <c r="AZ175" i="1"/>
  <c r="AZ174" i="1"/>
  <c r="AZ173" i="1"/>
  <c r="AZ172" i="1"/>
  <c r="AZ171" i="1"/>
  <c r="AZ170" i="1"/>
  <c r="AZ169" i="1"/>
  <c r="AZ168" i="1"/>
  <c r="AZ167" i="1"/>
  <c r="AZ166" i="1"/>
  <c r="AZ165" i="1"/>
  <c r="AZ163" i="1"/>
  <c r="AZ162" i="1"/>
  <c r="AZ161" i="1"/>
  <c r="AZ160" i="1"/>
  <c r="AZ159" i="1"/>
  <c r="AZ158" i="1"/>
  <c r="AZ157" i="1"/>
  <c r="AZ156" i="1"/>
  <c r="AZ155" i="1"/>
  <c r="AZ154" i="1"/>
  <c r="AZ153" i="1"/>
  <c r="AZ147" i="1"/>
  <c r="AZ148" i="1"/>
  <c r="AZ149" i="1"/>
  <c r="AZ150" i="1"/>
  <c r="AZ151" i="1"/>
  <c r="AZ152" i="1"/>
  <c r="AZ125" i="1"/>
  <c r="AZ126" i="1"/>
  <c r="AZ127" i="1"/>
  <c r="AZ128" i="1"/>
  <c r="AZ129" i="1"/>
  <c r="AZ130" i="1"/>
  <c r="AZ131" i="1"/>
  <c r="AZ132" i="1"/>
  <c r="AZ133" i="1"/>
  <c r="AZ134" i="1"/>
  <c r="AZ135" i="1"/>
  <c r="AZ136" i="1"/>
  <c r="AZ137" i="1"/>
  <c r="AZ138" i="1"/>
  <c r="AZ139" i="1"/>
  <c r="AZ140" i="1"/>
  <c r="AZ141" i="1"/>
  <c r="AZ142" i="1"/>
  <c r="AZ143" i="1"/>
  <c r="AZ144" i="1"/>
  <c r="AZ145" i="1"/>
  <c r="AZ146" i="1"/>
  <c r="AZ124" i="1"/>
  <c r="AZ119" i="1"/>
  <c r="AZ120" i="1"/>
  <c r="AZ121" i="1"/>
  <c r="AZ122" i="1"/>
  <c r="AZ118" i="1"/>
  <c r="AZ97" i="1"/>
  <c r="AZ98" i="1"/>
  <c r="AZ99" i="1"/>
  <c r="AZ100" i="1"/>
  <c r="AZ101" i="1"/>
  <c r="AZ102" i="1"/>
  <c r="AZ103" i="1"/>
  <c r="AZ104" i="1"/>
  <c r="AZ105" i="1"/>
  <c r="AZ106" i="1"/>
  <c r="AZ107" i="1"/>
  <c r="AZ108" i="1"/>
  <c r="AZ109" i="1"/>
  <c r="AZ110" i="1"/>
  <c r="AZ111" i="1"/>
  <c r="AZ112" i="1"/>
  <c r="AZ96" i="1"/>
  <c r="AZ94" i="1"/>
  <c r="AZ79" i="1"/>
  <c r="AZ80" i="1"/>
  <c r="AZ81" i="1"/>
  <c r="AZ82" i="1"/>
  <c r="AZ83" i="1"/>
  <c r="AZ84" i="1"/>
  <c r="AZ85" i="1"/>
  <c r="AZ86" i="1"/>
  <c r="AZ87" i="1"/>
  <c r="AZ88" i="1"/>
  <c r="AZ89" i="1"/>
  <c r="AZ90" i="1"/>
  <c r="AZ91" i="1"/>
  <c r="AZ92" i="1"/>
  <c r="AZ93" i="1"/>
  <c r="AZ12" i="1"/>
  <c r="AZ13" i="1"/>
  <c r="AZ14" i="1"/>
  <c r="AZ15" i="1"/>
  <c r="AZ16" i="1"/>
  <c r="AZ17" i="1"/>
  <c r="AZ18" i="1"/>
  <c r="AZ19" i="1"/>
  <c r="AZ20" i="1"/>
  <c r="AZ21" i="1"/>
  <c r="AZ22" i="1"/>
  <c r="AZ23" i="1"/>
  <c r="AZ24" i="1"/>
  <c r="AZ25" i="1"/>
  <c r="AZ26" i="1"/>
  <c r="AZ27" i="1"/>
  <c r="AZ28" i="1"/>
  <c r="AZ29" i="1"/>
  <c r="AZ30" i="1"/>
  <c r="AZ31" i="1"/>
  <c r="AZ32" i="1"/>
  <c r="AZ33" i="1"/>
  <c r="AZ34" i="1"/>
  <c r="AZ35" i="1"/>
  <c r="AZ36" i="1"/>
  <c r="AZ37" i="1"/>
  <c r="AZ38" i="1"/>
  <c r="AZ39" i="1"/>
  <c r="AZ40" i="1"/>
  <c r="AZ41" i="1"/>
  <c r="AZ42" i="1"/>
  <c r="AZ43" i="1"/>
  <c r="AZ44" i="1"/>
  <c r="AZ45" i="1"/>
  <c r="AZ46" i="1"/>
  <c r="AZ47" i="1"/>
  <c r="AZ48" i="1"/>
  <c r="AZ49" i="1"/>
  <c r="AZ50" i="1"/>
  <c r="AZ51" i="1"/>
  <c r="AZ52" i="1"/>
  <c r="AZ53" i="1"/>
  <c r="AZ54" i="1"/>
  <c r="AZ55" i="1"/>
  <c r="AZ56" i="1"/>
  <c r="AZ57" i="1"/>
  <c r="AZ58" i="1"/>
  <c r="AZ59" i="1"/>
  <c r="AZ60" i="1"/>
  <c r="AZ61" i="1"/>
  <c r="AZ62" i="1"/>
  <c r="AZ63" i="1"/>
  <c r="AZ64" i="1"/>
  <c r="AZ65" i="1"/>
  <c r="AZ66" i="1"/>
  <c r="AZ67" i="1"/>
  <c r="AZ68" i="1"/>
  <c r="AZ69" i="1"/>
  <c r="AZ70" i="1"/>
  <c r="AZ71" i="1"/>
  <c r="AZ72" i="1"/>
  <c r="AZ73" i="1"/>
  <c r="AZ74" i="1"/>
  <c r="AZ75" i="1"/>
  <c r="AZ76" i="1"/>
  <c r="AZ77" i="1"/>
  <c r="AZ78" i="1"/>
  <c r="AZ11" i="1"/>
  <c r="AU12" i="1"/>
  <c r="AU13" i="1"/>
  <c r="AU14" i="1"/>
  <c r="AU15" i="1"/>
  <c r="AU16" i="1"/>
  <c r="AU17" i="1"/>
  <c r="AU18" i="1"/>
  <c r="AU19" i="1"/>
  <c r="AU20" i="1"/>
  <c r="AU21" i="1"/>
  <c r="AU22" i="1"/>
  <c r="AU23" i="1"/>
  <c r="AU24" i="1"/>
  <c r="AU25" i="1"/>
  <c r="AU26" i="1"/>
  <c r="AU27" i="1"/>
  <c r="AU28" i="1"/>
  <c r="AU29" i="1"/>
  <c r="AU30" i="1"/>
  <c r="AU31" i="1"/>
  <c r="AU32" i="1"/>
  <c r="AU33" i="1"/>
  <c r="AU34" i="1"/>
  <c r="AU35" i="1"/>
  <c r="AU36" i="1"/>
  <c r="AU37" i="1"/>
  <c r="AU38" i="1"/>
  <c r="AU39" i="1"/>
  <c r="AU40" i="1"/>
  <c r="AU41" i="1"/>
  <c r="AU42" i="1"/>
  <c r="AU43" i="1"/>
  <c r="AU44" i="1"/>
  <c r="AU45" i="1"/>
  <c r="AU46" i="1"/>
  <c r="AU47" i="1"/>
  <c r="AU48" i="1"/>
  <c r="AU49" i="1"/>
  <c r="AU50" i="1"/>
  <c r="AU51" i="1"/>
  <c r="AU52" i="1"/>
  <c r="AU53" i="1"/>
  <c r="AU54" i="1"/>
  <c r="AU55" i="1"/>
  <c r="AU56" i="1"/>
  <c r="AU57" i="1"/>
  <c r="AU58" i="1"/>
  <c r="AU59" i="1"/>
  <c r="AU60" i="1"/>
  <c r="AU61" i="1"/>
  <c r="AU62" i="1"/>
  <c r="AU63" i="1"/>
  <c r="AU64" i="1"/>
  <c r="AU65" i="1"/>
  <c r="AU66" i="1"/>
  <c r="AU67" i="1"/>
  <c r="AU68" i="1"/>
  <c r="AU69" i="1"/>
  <c r="AU70" i="1"/>
  <c r="AU71" i="1"/>
  <c r="AU72" i="1"/>
  <c r="AU73" i="1"/>
  <c r="AU74" i="1"/>
  <c r="AU75" i="1"/>
  <c r="AU76" i="1"/>
  <c r="AU77" i="1"/>
  <c r="AU78" i="1"/>
  <c r="AU11" i="1"/>
  <c r="AP177" i="1"/>
  <c r="AP176" i="1"/>
  <c r="AP175" i="1"/>
  <c r="AP174" i="1"/>
  <c r="AP173" i="1"/>
  <c r="AP172" i="1"/>
  <c r="AP171" i="1"/>
  <c r="AP170" i="1"/>
  <c r="AP169" i="1"/>
  <c r="AP168" i="1"/>
  <c r="AP167" i="1"/>
  <c r="AP166" i="1"/>
  <c r="AP165" i="1"/>
  <c r="AP147" i="1"/>
  <c r="AP148" i="1"/>
  <c r="AP149" i="1"/>
  <c r="AP150" i="1"/>
  <c r="AP151" i="1"/>
  <c r="AP152" i="1"/>
  <c r="AP153" i="1"/>
  <c r="AP154" i="1"/>
  <c r="AP155" i="1"/>
  <c r="AP156" i="1"/>
  <c r="AP157" i="1"/>
  <c r="AP158" i="1"/>
  <c r="AP159" i="1"/>
  <c r="AP160" i="1"/>
  <c r="AP161" i="1"/>
  <c r="AP162" i="1"/>
  <c r="AP163" i="1"/>
  <c r="AP125" i="1" l="1"/>
  <c r="AP126" i="1"/>
  <c r="AP127" i="1"/>
  <c r="AP128" i="1"/>
  <c r="AP129" i="1"/>
  <c r="AP130" i="1"/>
  <c r="AP131" i="1"/>
  <c r="AP132" i="1"/>
  <c r="AP133" i="1"/>
  <c r="AP134" i="1"/>
  <c r="AP135" i="1"/>
  <c r="AP136" i="1"/>
  <c r="AP137" i="1"/>
  <c r="AP138" i="1"/>
  <c r="AP139" i="1"/>
  <c r="AP140" i="1"/>
  <c r="AP141" i="1"/>
  <c r="AP142" i="1"/>
  <c r="AP143" i="1"/>
  <c r="AP144" i="1"/>
  <c r="AP145" i="1"/>
  <c r="AP146" i="1"/>
  <c r="AP124" i="1"/>
  <c r="AP119" i="1"/>
  <c r="AP120" i="1"/>
  <c r="AP121" i="1"/>
  <c r="AP122" i="1"/>
  <c r="AP118" i="1"/>
  <c r="AP117" i="1" s="1"/>
  <c r="AP115" i="1"/>
  <c r="AP114" i="1" s="1"/>
  <c r="AP113" i="1" s="1"/>
  <c r="AP97" i="1"/>
  <c r="AP98" i="1"/>
  <c r="AP99" i="1"/>
  <c r="AP100" i="1"/>
  <c r="AP101" i="1"/>
  <c r="AP102" i="1"/>
  <c r="AP103" i="1"/>
  <c r="AP104" i="1"/>
  <c r="AP105" i="1"/>
  <c r="AP106" i="1"/>
  <c r="AP107" i="1"/>
  <c r="AP108" i="1"/>
  <c r="AP109" i="1"/>
  <c r="AP110" i="1"/>
  <c r="AP111" i="1"/>
  <c r="AP112" i="1"/>
  <c r="AP96" i="1"/>
  <c r="AP79" i="1"/>
  <c r="AP80" i="1"/>
  <c r="AP81" i="1"/>
  <c r="AP82" i="1"/>
  <c r="AP83" i="1"/>
  <c r="AP84" i="1"/>
  <c r="AP85" i="1"/>
  <c r="AP86" i="1"/>
  <c r="AP87" i="1"/>
  <c r="AP88" i="1"/>
  <c r="AP89" i="1"/>
  <c r="AP90" i="1"/>
  <c r="AP91" i="1"/>
  <c r="AP92" i="1"/>
  <c r="AP93" i="1"/>
  <c r="AP94" i="1"/>
  <c r="AP12" i="1"/>
  <c r="AP13" i="1"/>
  <c r="AP14" i="1"/>
  <c r="AP15" i="1"/>
  <c r="AP16" i="1"/>
  <c r="AP17" i="1"/>
  <c r="AP18" i="1"/>
  <c r="AP19" i="1"/>
  <c r="AP20" i="1"/>
  <c r="AP21" i="1"/>
  <c r="AP22" i="1"/>
  <c r="AP23" i="1"/>
  <c r="AP24" i="1"/>
  <c r="AP25" i="1"/>
  <c r="AP26" i="1"/>
  <c r="AP27" i="1"/>
  <c r="AP28" i="1"/>
  <c r="AP29" i="1"/>
  <c r="AP30" i="1"/>
  <c r="AP31" i="1"/>
  <c r="AP32" i="1"/>
  <c r="AP33" i="1"/>
  <c r="AP34" i="1"/>
  <c r="AP35" i="1"/>
  <c r="AP36" i="1"/>
  <c r="AP37" i="1"/>
  <c r="AP38" i="1"/>
  <c r="AP39" i="1"/>
  <c r="AP40" i="1"/>
  <c r="AP41" i="1"/>
  <c r="AP42" i="1"/>
  <c r="AP43" i="1"/>
  <c r="AP44" i="1"/>
  <c r="AP45" i="1"/>
  <c r="AP46" i="1"/>
  <c r="AP47" i="1"/>
  <c r="AP48" i="1"/>
  <c r="AP49" i="1"/>
  <c r="AP50" i="1"/>
  <c r="AP51" i="1"/>
  <c r="AP52" i="1"/>
  <c r="AP53" i="1"/>
  <c r="AP54" i="1"/>
  <c r="AP55" i="1"/>
  <c r="AP56" i="1"/>
  <c r="AP57" i="1"/>
  <c r="AP58" i="1"/>
  <c r="AP59" i="1"/>
  <c r="AP60" i="1"/>
  <c r="AP61" i="1"/>
  <c r="AP62" i="1"/>
  <c r="AP63" i="1"/>
  <c r="AP64" i="1"/>
  <c r="AP65" i="1"/>
  <c r="AP66" i="1"/>
  <c r="AP67" i="1"/>
  <c r="AP68" i="1"/>
  <c r="AP69" i="1"/>
  <c r="AP70" i="1"/>
  <c r="AP71" i="1"/>
  <c r="AP72" i="1"/>
  <c r="AP73" i="1"/>
  <c r="AP74" i="1"/>
  <c r="AP75" i="1"/>
  <c r="AP76" i="1"/>
  <c r="AP77" i="1"/>
  <c r="AP78" i="1"/>
  <c r="AP11" i="1"/>
  <c r="AG177" i="1"/>
  <c r="AF177" i="1"/>
  <c r="AG176" i="1"/>
  <c r="AF176" i="1"/>
  <c r="AG175" i="1"/>
  <c r="AF175" i="1"/>
  <c r="AG174" i="1"/>
  <c r="AF174" i="1"/>
  <c r="AG173" i="1"/>
  <c r="AF173" i="1"/>
  <c r="AG172" i="1"/>
  <c r="AF172" i="1"/>
  <c r="AG171" i="1"/>
  <c r="AF171" i="1"/>
  <c r="AG170" i="1"/>
  <c r="AF170" i="1"/>
  <c r="AG169" i="1"/>
  <c r="AF169" i="1"/>
  <c r="AG168" i="1"/>
  <c r="AF168" i="1"/>
  <c r="AG167" i="1"/>
  <c r="AF167" i="1"/>
  <c r="AG166" i="1"/>
  <c r="AF166" i="1"/>
  <c r="AG165" i="1"/>
  <c r="AF165" i="1"/>
  <c r="AF164" i="1" s="1"/>
  <c r="AF147" i="1"/>
  <c r="AG147" i="1"/>
  <c r="AF148" i="1"/>
  <c r="AG148" i="1"/>
  <c r="AF149" i="1"/>
  <c r="AG149" i="1"/>
  <c r="AF150" i="1"/>
  <c r="AG150" i="1"/>
  <c r="AF151" i="1"/>
  <c r="AG151" i="1"/>
  <c r="AF152" i="1"/>
  <c r="AG152" i="1"/>
  <c r="AF153" i="1"/>
  <c r="AG153" i="1"/>
  <c r="AF154" i="1"/>
  <c r="AG154" i="1"/>
  <c r="AF155" i="1"/>
  <c r="AG155" i="1"/>
  <c r="AF156" i="1"/>
  <c r="AG156" i="1"/>
  <c r="AF157" i="1"/>
  <c r="AG157" i="1"/>
  <c r="AF158" i="1"/>
  <c r="AG158" i="1"/>
  <c r="AF159" i="1"/>
  <c r="AG159" i="1"/>
  <c r="AF160" i="1"/>
  <c r="AG160" i="1"/>
  <c r="AF161" i="1"/>
  <c r="AG161" i="1"/>
  <c r="AF162" i="1"/>
  <c r="AG162" i="1"/>
  <c r="AF163" i="1"/>
  <c r="AG163" i="1"/>
  <c r="AF125" i="1"/>
  <c r="AG125" i="1"/>
  <c r="AF126" i="1"/>
  <c r="AG126" i="1"/>
  <c r="AF127" i="1"/>
  <c r="AG127" i="1"/>
  <c r="AF128" i="1"/>
  <c r="AG128" i="1"/>
  <c r="AF129" i="1"/>
  <c r="AG129" i="1"/>
  <c r="AF130" i="1"/>
  <c r="AG130" i="1"/>
  <c r="AF131" i="1"/>
  <c r="AG131" i="1"/>
  <c r="AF132" i="1"/>
  <c r="AG132" i="1"/>
  <c r="AF133" i="1"/>
  <c r="AG133" i="1"/>
  <c r="AF134" i="1"/>
  <c r="AG134" i="1"/>
  <c r="AF135" i="1"/>
  <c r="AG135" i="1"/>
  <c r="AF136" i="1"/>
  <c r="AG136" i="1"/>
  <c r="AF137" i="1"/>
  <c r="AG137" i="1"/>
  <c r="AF138" i="1"/>
  <c r="AG138" i="1"/>
  <c r="AF139" i="1"/>
  <c r="AG139" i="1"/>
  <c r="AF140" i="1"/>
  <c r="AG140" i="1"/>
  <c r="AF141" i="1"/>
  <c r="AG141" i="1"/>
  <c r="AF142" i="1"/>
  <c r="AG142" i="1"/>
  <c r="AF143" i="1"/>
  <c r="AG143" i="1"/>
  <c r="AF144" i="1"/>
  <c r="AG144" i="1"/>
  <c r="AF145" i="1"/>
  <c r="AG145" i="1"/>
  <c r="AF146" i="1"/>
  <c r="AG146" i="1"/>
  <c r="AG124" i="1"/>
  <c r="AF124" i="1"/>
  <c r="AF119" i="1"/>
  <c r="AG119" i="1"/>
  <c r="AF120" i="1"/>
  <c r="AG120" i="1"/>
  <c r="AG117" i="1" s="1"/>
  <c r="AF121" i="1"/>
  <c r="AG121" i="1"/>
  <c r="AF122" i="1"/>
  <c r="AG122" i="1"/>
  <c r="AG118" i="1"/>
  <c r="AF118" i="1"/>
  <c r="AG115" i="1"/>
  <c r="AF115" i="1"/>
  <c r="AF114" i="1" s="1"/>
  <c r="AF113" i="1" s="1"/>
  <c r="AF97" i="1"/>
  <c r="AG97" i="1"/>
  <c r="AF98" i="1"/>
  <c r="AG98" i="1"/>
  <c r="AF99" i="1"/>
  <c r="AG99" i="1"/>
  <c r="AF100" i="1"/>
  <c r="AG100" i="1"/>
  <c r="AF101" i="1"/>
  <c r="AG101" i="1"/>
  <c r="AF102" i="1"/>
  <c r="AG102" i="1"/>
  <c r="AF103" i="1"/>
  <c r="AG103" i="1"/>
  <c r="AF104" i="1"/>
  <c r="AG104" i="1"/>
  <c r="AF105" i="1"/>
  <c r="AG105" i="1"/>
  <c r="AF106" i="1"/>
  <c r="AG106" i="1"/>
  <c r="AF107" i="1"/>
  <c r="AG107" i="1"/>
  <c r="AF108" i="1"/>
  <c r="AG108" i="1"/>
  <c r="AF109" i="1"/>
  <c r="AG109" i="1"/>
  <c r="AF110" i="1"/>
  <c r="AG110" i="1"/>
  <c r="AF111" i="1"/>
  <c r="AG111" i="1"/>
  <c r="AF112" i="1"/>
  <c r="AG112" i="1"/>
  <c r="AG96" i="1"/>
  <c r="AF96" i="1"/>
  <c r="AF80" i="1"/>
  <c r="AG80" i="1"/>
  <c r="AF81" i="1"/>
  <c r="AG81" i="1"/>
  <c r="AF82" i="1"/>
  <c r="AG82" i="1"/>
  <c r="AF83" i="1"/>
  <c r="AG83" i="1"/>
  <c r="AF84" i="1"/>
  <c r="AG84" i="1"/>
  <c r="AF85" i="1"/>
  <c r="AG85" i="1"/>
  <c r="AF86" i="1"/>
  <c r="AG86" i="1"/>
  <c r="AF87" i="1"/>
  <c r="AG87" i="1"/>
  <c r="AF88" i="1"/>
  <c r="AG88" i="1"/>
  <c r="AF89" i="1"/>
  <c r="AG89" i="1"/>
  <c r="AF90" i="1"/>
  <c r="AG90" i="1"/>
  <c r="AF91" i="1"/>
  <c r="AG91" i="1"/>
  <c r="AF92" i="1"/>
  <c r="AG92" i="1"/>
  <c r="AF93" i="1"/>
  <c r="AG93" i="1"/>
  <c r="AF94" i="1"/>
  <c r="AG94" i="1"/>
  <c r="AF79" i="1"/>
  <c r="AG79" i="1"/>
  <c r="AF12" i="1"/>
  <c r="AG12" i="1"/>
  <c r="AF13" i="1"/>
  <c r="AG13" i="1"/>
  <c r="AF14" i="1"/>
  <c r="AG14" i="1"/>
  <c r="AF15" i="1"/>
  <c r="AG15" i="1"/>
  <c r="AF16" i="1"/>
  <c r="AG16" i="1"/>
  <c r="AF17" i="1"/>
  <c r="AG17" i="1"/>
  <c r="AF18" i="1"/>
  <c r="AG18" i="1"/>
  <c r="AF19" i="1"/>
  <c r="AG19" i="1"/>
  <c r="AF20" i="1"/>
  <c r="AG20" i="1"/>
  <c r="AF21" i="1"/>
  <c r="AG21" i="1"/>
  <c r="AF22" i="1"/>
  <c r="AG22" i="1"/>
  <c r="AF23" i="1"/>
  <c r="AG23" i="1"/>
  <c r="AF24" i="1"/>
  <c r="AG24" i="1"/>
  <c r="AF25" i="1"/>
  <c r="AG25" i="1"/>
  <c r="AF26" i="1"/>
  <c r="AG26" i="1"/>
  <c r="AF27" i="1"/>
  <c r="AG27" i="1"/>
  <c r="AF28" i="1"/>
  <c r="AG28" i="1"/>
  <c r="AF29" i="1"/>
  <c r="AG29" i="1"/>
  <c r="AF30" i="1"/>
  <c r="AG30" i="1"/>
  <c r="AF31" i="1"/>
  <c r="AG31" i="1"/>
  <c r="AF32" i="1"/>
  <c r="AG32" i="1"/>
  <c r="AF33" i="1"/>
  <c r="AG33" i="1"/>
  <c r="AF34" i="1"/>
  <c r="AG34" i="1"/>
  <c r="AF35" i="1"/>
  <c r="AG35" i="1"/>
  <c r="AF36" i="1"/>
  <c r="AG36" i="1"/>
  <c r="AF37" i="1"/>
  <c r="AG37" i="1"/>
  <c r="AF38" i="1"/>
  <c r="AG38" i="1"/>
  <c r="AF39" i="1"/>
  <c r="AG39" i="1"/>
  <c r="AF40" i="1"/>
  <c r="AG40" i="1"/>
  <c r="AF41" i="1"/>
  <c r="AG41" i="1"/>
  <c r="AF42" i="1"/>
  <c r="AG42" i="1"/>
  <c r="AF43" i="1"/>
  <c r="AG43" i="1"/>
  <c r="AF44" i="1"/>
  <c r="AG44" i="1"/>
  <c r="AF45" i="1"/>
  <c r="AG45" i="1"/>
  <c r="AF46" i="1"/>
  <c r="AG46" i="1"/>
  <c r="AF47" i="1"/>
  <c r="AG47" i="1"/>
  <c r="AF48" i="1"/>
  <c r="AG48" i="1"/>
  <c r="AF49" i="1"/>
  <c r="AG49" i="1"/>
  <c r="AF50" i="1"/>
  <c r="AG50" i="1"/>
  <c r="AF51" i="1"/>
  <c r="AG51" i="1"/>
  <c r="AF52" i="1"/>
  <c r="AG52" i="1"/>
  <c r="AF53" i="1"/>
  <c r="AG53" i="1"/>
  <c r="AF54" i="1"/>
  <c r="AG54" i="1"/>
  <c r="AF55" i="1"/>
  <c r="AG55" i="1"/>
  <c r="AF56" i="1"/>
  <c r="AG56" i="1"/>
  <c r="AF57" i="1"/>
  <c r="AG57" i="1"/>
  <c r="AF58" i="1"/>
  <c r="AG58" i="1"/>
  <c r="AF59" i="1"/>
  <c r="AG59" i="1"/>
  <c r="AF60" i="1"/>
  <c r="AG60" i="1"/>
  <c r="AF61" i="1"/>
  <c r="AG61" i="1"/>
  <c r="AF62" i="1"/>
  <c r="AG62" i="1"/>
  <c r="AF63" i="1"/>
  <c r="AG63" i="1"/>
  <c r="AF64" i="1"/>
  <c r="AG64" i="1"/>
  <c r="AF65" i="1"/>
  <c r="AG65" i="1"/>
  <c r="AF66" i="1"/>
  <c r="AG66" i="1"/>
  <c r="AF67" i="1"/>
  <c r="AG67" i="1"/>
  <c r="AF68" i="1"/>
  <c r="AG68" i="1"/>
  <c r="AF69" i="1"/>
  <c r="AG69" i="1"/>
  <c r="AF70" i="1"/>
  <c r="AG70" i="1"/>
  <c r="AF71" i="1"/>
  <c r="AG71" i="1"/>
  <c r="AF72" i="1"/>
  <c r="AG72" i="1"/>
  <c r="AF73" i="1"/>
  <c r="AG73" i="1"/>
  <c r="AF74" i="1"/>
  <c r="AG74" i="1"/>
  <c r="AF75" i="1"/>
  <c r="AG75" i="1"/>
  <c r="AF76" i="1"/>
  <c r="AG76" i="1"/>
  <c r="AF77" i="1"/>
  <c r="AG77" i="1"/>
  <c r="AF78" i="1"/>
  <c r="AG78" i="1"/>
  <c r="AG11" i="1"/>
  <c r="AF11" i="1"/>
  <c r="AG164" i="1"/>
  <c r="AH164" i="1"/>
  <c r="AI164" i="1"/>
  <c r="AJ164" i="1"/>
  <c r="AK164" i="1"/>
  <c r="AL164" i="1"/>
  <c r="AM164" i="1"/>
  <c r="AN164" i="1"/>
  <c r="AO164" i="1"/>
  <c r="AP164" i="1"/>
  <c r="AQ164" i="1"/>
  <c r="AR164" i="1"/>
  <c r="AS164" i="1"/>
  <c r="AT164" i="1"/>
  <c r="AU164" i="1"/>
  <c r="AV164" i="1"/>
  <c r="AW164" i="1"/>
  <c r="AX164" i="1"/>
  <c r="AY164" i="1"/>
  <c r="BA164" i="1"/>
  <c r="BB164" i="1"/>
  <c r="BC164" i="1"/>
  <c r="BD164" i="1"/>
  <c r="BE164" i="1"/>
  <c r="BF164" i="1"/>
  <c r="BG164" i="1"/>
  <c r="BH164" i="1"/>
  <c r="BI164" i="1"/>
  <c r="BJ164" i="1"/>
  <c r="BK164" i="1"/>
  <c r="BL164" i="1"/>
  <c r="BM164" i="1"/>
  <c r="BN164" i="1"/>
  <c r="BO164" i="1"/>
  <c r="BP164" i="1"/>
  <c r="BQ164" i="1"/>
  <c r="BR164" i="1"/>
  <c r="BS164" i="1"/>
  <c r="BT164" i="1"/>
  <c r="BU164" i="1"/>
  <c r="BV164" i="1"/>
  <c r="BW164" i="1"/>
  <c r="BX164" i="1"/>
  <c r="BY164" i="1"/>
  <c r="BZ164" i="1"/>
  <c r="CA164" i="1"/>
  <c r="CB164" i="1"/>
  <c r="CC164" i="1"/>
  <c r="CD164" i="1"/>
  <c r="CE164" i="1"/>
  <c r="CF164" i="1"/>
  <c r="CG164" i="1"/>
  <c r="CH164" i="1"/>
  <c r="CJ164" i="1"/>
  <c r="CK164" i="1"/>
  <c r="CL164" i="1"/>
  <c r="CM164" i="1"/>
  <c r="CN164" i="1"/>
  <c r="CO164" i="1"/>
  <c r="CP164" i="1"/>
  <c r="CQ164" i="1"/>
  <c r="CR164" i="1"/>
  <c r="CS164" i="1"/>
  <c r="CT164" i="1"/>
  <c r="CU164" i="1"/>
  <c r="CV164" i="1"/>
  <c r="CW164" i="1"/>
  <c r="CX164" i="1"/>
  <c r="CY164" i="1"/>
  <c r="CZ164" i="1"/>
  <c r="DA164" i="1"/>
  <c r="DB164" i="1"/>
  <c r="DD164" i="1"/>
  <c r="DE164" i="1"/>
  <c r="DF164" i="1"/>
  <c r="DG164" i="1"/>
  <c r="DI164" i="1"/>
  <c r="DJ164" i="1"/>
  <c r="DK164" i="1"/>
  <c r="DL164" i="1"/>
  <c r="DN164" i="1"/>
  <c r="DO164" i="1"/>
  <c r="DP164" i="1"/>
  <c r="DQ164" i="1"/>
  <c r="AH123" i="1"/>
  <c r="AI123" i="1"/>
  <c r="AI116" i="1" s="1"/>
  <c r="AJ123" i="1"/>
  <c r="AK123" i="1"/>
  <c r="AL123" i="1"/>
  <c r="AM123" i="1"/>
  <c r="AN123" i="1"/>
  <c r="AO123" i="1"/>
  <c r="AQ123" i="1"/>
  <c r="AR123" i="1"/>
  <c r="AR116" i="1" s="1"/>
  <c r="AS123" i="1"/>
  <c r="AT123" i="1"/>
  <c r="AU123" i="1"/>
  <c r="AV123" i="1"/>
  <c r="AW123" i="1"/>
  <c r="AX123" i="1"/>
  <c r="AY123" i="1"/>
  <c r="AZ123" i="1"/>
  <c r="BA123" i="1"/>
  <c r="BB123" i="1"/>
  <c r="BC123" i="1"/>
  <c r="BD123" i="1"/>
  <c r="BD116" i="1" s="1"/>
  <c r="BF123" i="1"/>
  <c r="BG123" i="1"/>
  <c r="BH123" i="1"/>
  <c r="BI123" i="1"/>
  <c r="BJ123" i="1"/>
  <c r="BK123" i="1"/>
  <c r="BL123" i="1"/>
  <c r="BM123" i="1"/>
  <c r="BN123" i="1"/>
  <c r="BO123" i="1"/>
  <c r="BP123" i="1"/>
  <c r="BQ123" i="1"/>
  <c r="BR123" i="1"/>
  <c r="BS123" i="1"/>
  <c r="BT123" i="1"/>
  <c r="BU123" i="1"/>
  <c r="BV123" i="1"/>
  <c r="BW123" i="1"/>
  <c r="BX123" i="1"/>
  <c r="BY123" i="1"/>
  <c r="BZ123" i="1"/>
  <c r="CA123" i="1"/>
  <c r="CB123" i="1"/>
  <c r="CC123" i="1"/>
  <c r="CE123" i="1"/>
  <c r="CF123" i="1"/>
  <c r="CG123" i="1"/>
  <c r="CH123" i="1"/>
  <c r="CJ123" i="1"/>
  <c r="CK123" i="1"/>
  <c r="CL123" i="1"/>
  <c r="CM123" i="1"/>
  <c r="CN123" i="1"/>
  <c r="CO123" i="1"/>
  <c r="CP123" i="1"/>
  <c r="CQ123" i="1"/>
  <c r="CR123" i="1"/>
  <c r="CS123" i="1"/>
  <c r="CT123" i="1"/>
  <c r="CU123" i="1"/>
  <c r="CV123" i="1"/>
  <c r="CW123" i="1"/>
  <c r="CX123" i="1"/>
  <c r="CY123" i="1"/>
  <c r="CZ123" i="1"/>
  <c r="DA123" i="1"/>
  <c r="DB123" i="1"/>
  <c r="DC123" i="1"/>
  <c r="DD123" i="1"/>
  <c r="DE123" i="1"/>
  <c r="DF123" i="1"/>
  <c r="DG123" i="1"/>
  <c r="DI123" i="1"/>
  <c r="DJ123" i="1"/>
  <c r="DK123" i="1"/>
  <c r="DL123" i="1"/>
  <c r="DN123" i="1"/>
  <c r="DO123" i="1"/>
  <c r="DP123" i="1"/>
  <c r="DQ123" i="1"/>
  <c r="AH117" i="1"/>
  <c r="AI117" i="1"/>
  <c r="AJ117" i="1"/>
  <c r="AJ116" i="1" s="1"/>
  <c r="AK117" i="1"/>
  <c r="AL117" i="1"/>
  <c r="AM117" i="1"/>
  <c r="AN117" i="1"/>
  <c r="AN116" i="1" s="1"/>
  <c r="AO117" i="1"/>
  <c r="AQ117" i="1"/>
  <c r="AR117" i="1"/>
  <c r="AS117" i="1"/>
  <c r="AS116" i="1" s="1"/>
  <c r="AT117" i="1"/>
  <c r="AU117" i="1"/>
  <c r="AV117" i="1"/>
  <c r="AW117" i="1"/>
  <c r="AW116" i="1" s="1"/>
  <c r="AX117" i="1"/>
  <c r="AY117" i="1"/>
  <c r="AZ117" i="1"/>
  <c r="BA117" i="1"/>
  <c r="BA116" i="1" s="1"/>
  <c r="BB117" i="1"/>
  <c r="BC117" i="1"/>
  <c r="BD117" i="1"/>
  <c r="BF117" i="1"/>
  <c r="BF116" i="1" s="1"/>
  <c r="BG117" i="1"/>
  <c r="BH117" i="1"/>
  <c r="BI117" i="1"/>
  <c r="BJ117" i="1"/>
  <c r="BK117" i="1"/>
  <c r="BL117" i="1"/>
  <c r="BM117" i="1"/>
  <c r="BN117" i="1"/>
  <c r="BO117" i="1"/>
  <c r="BP117" i="1"/>
  <c r="BQ117" i="1"/>
  <c r="BR117" i="1"/>
  <c r="BS117" i="1"/>
  <c r="BT117" i="1"/>
  <c r="BU117" i="1"/>
  <c r="BV117" i="1"/>
  <c r="BV116" i="1" s="1"/>
  <c r="BW117" i="1"/>
  <c r="BX117" i="1"/>
  <c r="BY117" i="1"/>
  <c r="BZ117" i="1"/>
  <c r="CA117" i="1"/>
  <c r="CB117" i="1"/>
  <c r="CC117" i="1"/>
  <c r="CD117" i="1"/>
  <c r="CE117" i="1"/>
  <c r="CF117" i="1"/>
  <c r="CF116" i="1" s="1"/>
  <c r="CG117" i="1"/>
  <c r="CH117" i="1"/>
  <c r="CI117" i="1"/>
  <c r="CJ117" i="1"/>
  <c r="CK117" i="1"/>
  <c r="CL117" i="1"/>
  <c r="CL116" i="1" s="1"/>
  <c r="CM117" i="1"/>
  <c r="CN117" i="1"/>
  <c r="CO117" i="1"/>
  <c r="CP117" i="1"/>
  <c r="CP116" i="1" s="1"/>
  <c r="CQ117" i="1"/>
  <c r="CR117" i="1"/>
  <c r="CT117" i="1"/>
  <c r="CU117" i="1"/>
  <c r="CV117" i="1"/>
  <c r="CW117" i="1"/>
  <c r="CX117" i="1"/>
  <c r="CY117" i="1"/>
  <c r="CZ117" i="1"/>
  <c r="DA117" i="1"/>
  <c r="DB117" i="1"/>
  <c r="DC117" i="1"/>
  <c r="DD117" i="1"/>
  <c r="DE117" i="1"/>
  <c r="DF117" i="1"/>
  <c r="DG117" i="1"/>
  <c r="DG116" i="1" s="1"/>
  <c r="DI117" i="1"/>
  <c r="DJ117" i="1"/>
  <c r="DK117" i="1"/>
  <c r="DL117" i="1"/>
  <c r="DN117" i="1"/>
  <c r="DO117" i="1"/>
  <c r="DP117" i="1"/>
  <c r="DQ117" i="1"/>
  <c r="AF117" i="1"/>
  <c r="AV116" i="1"/>
  <c r="BP116" i="1"/>
  <c r="BZ116" i="1"/>
  <c r="DR116" i="1"/>
  <c r="AG114" i="1"/>
  <c r="AG113" i="1" s="1"/>
  <c r="AH114" i="1"/>
  <c r="AH113" i="1" s="1"/>
  <c r="AI114" i="1"/>
  <c r="AI113" i="1" s="1"/>
  <c r="AJ114" i="1"/>
  <c r="AJ113" i="1" s="1"/>
  <c r="AK114" i="1"/>
  <c r="AK113" i="1" s="1"/>
  <c r="AL114" i="1"/>
  <c r="AL113" i="1" s="1"/>
  <c r="AM114" i="1"/>
  <c r="AM113" i="1" s="1"/>
  <c r="AN114" i="1"/>
  <c r="AN113" i="1" s="1"/>
  <c r="AO114" i="1"/>
  <c r="AO113" i="1" s="1"/>
  <c r="AQ114" i="1"/>
  <c r="AQ113" i="1" s="1"/>
  <c r="AR114" i="1"/>
  <c r="AR113" i="1" s="1"/>
  <c r="AS114" i="1"/>
  <c r="AS113" i="1" s="1"/>
  <c r="AT114" i="1"/>
  <c r="AT113" i="1" s="1"/>
  <c r="AU114" i="1"/>
  <c r="AU113" i="1" s="1"/>
  <c r="AV114" i="1"/>
  <c r="AV113" i="1" s="1"/>
  <c r="AW114" i="1"/>
  <c r="AW113" i="1" s="1"/>
  <c r="AX114" i="1"/>
  <c r="AX113" i="1" s="1"/>
  <c r="AY114" i="1"/>
  <c r="AY113" i="1" s="1"/>
  <c r="AZ114" i="1"/>
  <c r="AZ113" i="1" s="1"/>
  <c r="BA114" i="1"/>
  <c r="BA113" i="1" s="1"/>
  <c r="BB114" i="1"/>
  <c r="BB113" i="1" s="1"/>
  <c r="BC114" i="1"/>
  <c r="BC113" i="1" s="1"/>
  <c r="BD114" i="1"/>
  <c r="BD113" i="1" s="1"/>
  <c r="BE114" i="1"/>
  <c r="BE113" i="1" s="1"/>
  <c r="BF114" i="1"/>
  <c r="BF113" i="1" s="1"/>
  <c r="BG114" i="1"/>
  <c r="BG113" i="1" s="1"/>
  <c r="BH114" i="1"/>
  <c r="BH113" i="1" s="1"/>
  <c r="BI114" i="1"/>
  <c r="BI113" i="1" s="1"/>
  <c r="BJ114" i="1"/>
  <c r="BJ113" i="1" s="1"/>
  <c r="BK114" i="1"/>
  <c r="BK113" i="1" s="1"/>
  <c r="BL114" i="1"/>
  <c r="BL113" i="1" s="1"/>
  <c r="BM114" i="1"/>
  <c r="BM113" i="1" s="1"/>
  <c r="BN114" i="1"/>
  <c r="BN113" i="1" s="1"/>
  <c r="BO114" i="1"/>
  <c r="BO113" i="1" s="1"/>
  <c r="BP114" i="1"/>
  <c r="BP113" i="1" s="1"/>
  <c r="BQ114" i="1"/>
  <c r="BQ113" i="1" s="1"/>
  <c r="BR114" i="1"/>
  <c r="BR113" i="1" s="1"/>
  <c r="BS114" i="1"/>
  <c r="BS113" i="1" s="1"/>
  <c r="BT114" i="1"/>
  <c r="BT113" i="1" s="1"/>
  <c r="BU114" i="1"/>
  <c r="BU113" i="1" s="1"/>
  <c r="BV114" i="1"/>
  <c r="BV113" i="1" s="1"/>
  <c r="BW114" i="1"/>
  <c r="BW113" i="1" s="1"/>
  <c r="BX114" i="1"/>
  <c r="BX113" i="1" s="1"/>
  <c r="BY114" i="1"/>
  <c r="BY113" i="1" s="1"/>
  <c r="BZ114" i="1"/>
  <c r="BZ113" i="1" s="1"/>
  <c r="CA114" i="1"/>
  <c r="CA113" i="1" s="1"/>
  <c r="CB114" i="1"/>
  <c r="CB113" i="1" s="1"/>
  <c r="CC114" i="1"/>
  <c r="CC113" i="1" s="1"/>
  <c r="CD114" i="1"/>
  <c r="CD113" i="1" s="1"/>
  <c r="CE114" i="1"/>
  <c r="CE113" i="1" s="1"/>
  <c r="CF114" i="1"/>
  <c r="CF113" i="1" s="1"/>
  <c r="CG114" i="1"/>
  <c r="CG113" i="1" s="1"/>
  <c r="CH114" i="1"/>
  <c r="CH113" i="1" s="1"/>
  <c r="CI114" i="1"/>
  <c r="CI113" i="1" s="1"/>
  <c r="CJ114" i="1"/>
  <c r="CJ113" i="1" s="1"/>
  <c r="CK114" i="1"/>
  <c r="CK113" i="1" s="1"/>
  <c r="CL114" i="1"/>
  <c r="CL113" i="1" s="1"/>
  <c r="CM114" i="1"/>
  <c r="CM113" i="1" s="1"/>
  <c r="CN114" i="1"/>
  <c r="CN113" i="1" s="1"/>
  <c r="CO114" i="1"/>
  <c r="CO113" i="1" s="1"/>
  <c r="CP114" i="1"/>
  <c r="CP113" i="1" s="1"/>
  <c r="CQ114" i="1"/>
  <c r="CQ113" i="1" s="1"/>
  <c r="CR114" i="1"/>
  <c r="CR113" i="1" s="1"/>
  <c r="CS114" i="1"/>
  <c r="CS113" i="1" s="1"/>
  <c r="CT114" i="1"/>
  <c r="CT113" i="1" s="1"/>
  <c r="CU114" i="1"/>
  <c r="CU113" i="1" s="1"/>
  <c r="CV114" i="1"/>
  <c r="CV113" i="1" s="1"/>
  <c r="CW114" i="1"/>
  <c r="CW113" i="1" s="1"/>
  <c r="CX114" i="1"/>
  <c r="CX113" i="1" s="1"/>
  <c r="CY114" i="1"/>
  <c r="CY113" i="1" s="1"/>
  <c r="CZ114" i="1"/>
  <c r="CZ113" i="1" s="1"/>
  <c r="DA114" i="1"/>
  <c r="DA113" i="1" s="1"/>
  <c r="DB114" i="1"/>
  <c r="DB113" i="1" s="1"/>
  <c r="DC114" i="1"/>
  <c r="DC113" i="1" s="1"/>
  <c r="DD114" i="1"/>
  <c r="DD113" i="1" s="1"/>
  <c r="DE114" i="1"/>
  <c r="DE113" i="1" s="1"/>
  <c r="DF114" i="1"/>
  <c r="DF113" i="1" s="1"/>
  <c r="DG114" i="1"/>
  <c r="DG113" i="1" s="1"/>
  <c r="DI114" i="1"/>
  <c r="DJ114" i="1"/>
  <c r="DJ113" i="1" s="1"/>
  <c r="DK114" i="1"/>
  <c r="DK113" i="1" s="1"/>
  <c r="DL114" i="1"/>
  <c r="DL113" i="1" s="1"/>
  <c r="DN114" i="1"/>
  <c r="DN113" i="1" s="1"/>
  <c r="DO114" i="1"/>
  <c r="DO113" i="1" s="1"/>
  <c r="DP114" i="1"/>
  <c r="DP113" i="1" s="1"/>
  <c r="DQ114" i="1"/>
  <c r="DQ113" i="1" s="1"/>
  <c r="AH95" i="1"/>
  <c r="AI95" i="1"/>
  <c r="AJ95" i="1"/>
  <c r="AK95" i="1"/>
  <c r="AL95" i="1"/>
  <c r="AM95" i="1"/>
  <c r="AN95" i="1"/>
  <c r="AO95" i="1"/>
  <c r="AQ95" i="1"/>
  <c r="AR95" i="1"/>
  <c r="AS95" i="1"/>
  <c r="AT95" i="1"/>
  <c r="AU95" i="1"/>
  <c r="AV95" i="1"/>
  <c r="AW95" i="1"/>
  <c r="AX95" i="1"/>
  <c r="AY95" i="1"/>
  <c r="AZ95" i="1"/>
  <c r="BA95" i="1"/>
  <c r="BB95" i="1"/>
  <c r="BC95" i="1"/>
  <c r="BD95" i="1"/>
  <c r="BF95" i="1"/>
  <c r="BG95" i="1"/>
  <c r="BH95" i="1"/>
  <c r="BI95" i="1"/>
  <c r="BJ95" i="1"/>
  <c r="BK95" i="1"/>
  <c r="BL95" i="1"/>
  <c r="BM95" i="1"/>
  <c r="BN95" i="1"/>
  <c r="BO95" i="1"/>
  <c r="BP95" i="1"/>
  <c r="BQ95" i="1"/>
  <c r="BR95" i="1"/>
  <c r="BS95" i="1"/>
  <c r="BT95" i="1"/>
  <c r="BU95" i="1"/>
  <c r="BV95" i="1"/>
  <c r="BW95" i="1"/>
  <c r="BX95" i="1"/>
  <c r="BY95" i="1"/>
  <c r="BZ95" i="1"/>
  <c r="CA95" i="1"/>
  <c r="CB95" i="1"/>
  <c r="CC95" i="1"/>
  <c r="CD95" i="1"/>
  <c r="CE95" i="1"/>
  <c r="CF95" i="1"/>
  <c r="CG95" i="1"/>
  <c r="CH95" i="1"/>
  <c r="CI95" i="1"/>
  <c r="CJ95" i="1"/>
  <c r="CK95" i="1"/>
  <c r="CL95" i="1"/>
  <c r="CM95" i="1"/>
  <c r="CN95" i="1"/>
  <c r="CO95" i="1"/>
  <c r="CP95" i="1"/>
  <c r="CQ95" i="1"/>
  <c r="CR95" i="1"/>
  <c r="CS95" i="1"/>
  <c r="CT95" i="1"/>
  <c r="CU95" i="1"/>
  <c r="CV95" i="1"/>
  <c r="CW95" i="1"/>
  <c r="CY95" i="1"/>
  <c r="CZ95" i="1"/>
  <c r="DA95" i="1"/>
  <c r="DB95" i="1"/>
  <c r="DC95" i="1"/>
  <c r="DD95" i="1"/>
  <c r="DE95" i="1"/>
  <c r="DF95" i="1"/>
  <c r="DG95" i="1"/>
  <c r="DI95" i="1"/>
  <c r="DJ95" i="1"/>
  <c r="DK95" i="1"/>
  <c r="DL95" i="1"/>
  <c r="DN95" i="1"/>
  <c r="DO95" i="1"/>
  <c r="DP95" i="1"/>
  <c r="DQ95" i="1"/>
  <c r="CM116" i="1" l="1"/>
  <c r="DQ116" i="1"/>
  <c r="DL116" i="1"/>
  <c r="CU116" i="1"/>
  <c r="DP116" i="1"/>
  <c r="DK116" i="1"/>
  <c r="DF116" i="1"/>
  <c r="DB116" i="1"/>
  <c r="CG116" i="1"/>
  <c r="CC116" i="1"/>
  <c r="BY116" i="1"/>
  <c r="BU116" i="1"/>
  <c r="BQ116" i="1"/>
  <c r="BM116" i="1"/>
  <c r="BI116" i="1"/>
  <c r="AM116" i="1"/>
  <c r="CA116" i="1"/>
  <c r="BW116" i="1"/>
  <c r="BS116" i="1"/>
  <c r="BO116" i="1"/>
  <c r="BK116" i="1"/>
  <c r="BG116" i="1"/>
  <c r="BB116" i="1"/>
  <c r="AX116" i="1"/>
  <c r="AT116" i="1"/>
  <c r="AZ164" i="1"/>
  <c r="CQ116" i="1"/>
  <c r="CB116" i="1"/>
  <c r="BH116" i="1"/>
  <c r="AY116" i="1"/>
  <c r="AH116" i="1"/>
  <c r="DJ116" i="1"/>
  <c r="AG95" i="1"/>
  <c r="AO116" i="1"/>
  <c r="AK116" i="1"/>
  <c r="DN116" i="1"/>
  <c r="DH123" i="1"/>
  <c r="DH116" i="1" s="1"/>
  <c r="DD116" i="1"/>
  <c r="CZ116" i="1"/>
  <c r="CV116" i="1"/>
  <c r="CR116" i="1"/>
  <c r="CJ116" i="1"/>
  <c r="DO116" i="1"/>
  <c r="CS117" i="1"/>
  <c r="CO116" i="1"/>
  <c r="CK116" i="1"/>
  <c r="BX116" i="1"/>
  <c r="BL116" i="1"/>
  <c r="BC116" i="1"/>
  <c r="AU116" i="1"/>
  <c r="AQ116" i="1"/>
  <c r="CD123" i="1"/>
  <c r="CD116" i="1" s="1"/>
  <c r="CE116" i="1"/>
  <c r="DM95" i="1"/>
  <c r="DE116" i="1"/>
  <c r="DA116" i="1"/>
  <c r="CW116" i="1"/>
  <c r="CY116" i="1"/>
  <c r="CH116" i="1"/>
  <c r="BR116" i="1"/>
  <c r="BN116" i="1"/>
  <c r="BJ116" i="1"/>
  <c r="BE123" i="1"/>
  <c r="AP95" i="1"/>
  <c r="AP123" i="1"/>
  <c r="AP116" i="1" s="1"/>
  <c r="CX95" i="1"/>
  <c r="BE95" i="1"/>
  <c r="DM113" i="1"/>
  <c r="DI113" i="1"/>
  <c r="DH113" i="1" s="1"/>
  <c r="DH114" i="1"/>
  <c r="DI116" i="1"/>
  <c r="CT116" i="1"/>
  <c r="AZ116" i="1"/>
  <c r="CI164" i="1"/>
  <c r="BE117" i="1"/>
  <c r="BE116" i="1" s="1"/>
  <c r="AL116" i="1"/>
  <c r="DM164" i="1"/>
  <c r="AF123" i="1"/>
  <c r="AF116" i="1" s="1"/>
  <c r="DC116" i="1"/>
  <c r="CX116" i="1"/>
  <c r="CI116" i="1"/>
  <c r="CN116" i="1"/>
  <c r="BT116" i="1"/>
  <c r="AG123" i="1"/>
  <c r="AG116" i="1" s="1"/>
  <c r="AF95" i="1"/>
  <c r="CS116" i="1" l="1"/>
</calcChain>
</file>

<file path=xl/sharedStrings.xml><?xml version="1.0" encoding="utf-8"?>
<sst xmlns="http://schemas.openxmlformats.org/spreadsheetml/2006/main" count="15183" uniqueCount="659">
  <si>
    <t/>
  </si>
  <si>
    <t>Код</t>
  </si>
  <si>
    <t>Наименование полномочия, расходного обязательства</t>
  </si>
  <si>
    <t>Код строки</t>
  </si>
  <si>
    <t>Правовое основание финансового обеспечения полномочия, расходного обязательства муниципального образования</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</si>
  <si>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</si>
  <si>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</si>
  <si>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</si>
  <si>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</si>
  <si>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</si>
  <si>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</si>
  <si>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</si>
  <si>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отчетный 2025 г.</t>
  </si>
  <si>
    <t>текущий2026 г.</t>
  </si>
  <si>
    <t>очередной 2027 г.</t>
  </si>
  <si>
    <t>плановый период</t>
  </si>
  <si>
    <t>текущий 2026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</si>
  <si>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</si>
  <si>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</si>
  <si>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</si>
  <si>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</si>
  <si>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</si>
  <si>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</si>
  <si>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</si>
  <si>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</si>
  <si>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</si>
  <si>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</si>
  <si>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</si>
  <si>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</si>
  <si>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</si>
  <si>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</si>
  <si>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2028 г.</t>
  </si>
  <si>
    <t>2029 г.</t>
  </si>
  <si>
    <t>2025 г.</t>
  </si>
  <si>
    <t>2026 г.</t>
  </si>
  <si>
    <t>2027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</si>
  <si>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</si>
  <si>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</si>
  <si>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</si>
  <si>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</si>
  <si>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</si>
  <si>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</si>
  <si>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</si>
  <si>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</si>
  <si>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</si>
  <si>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</si>
  <si>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</si>
  <si>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</si>
  <si>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</si>
  <si>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</si>
  <si>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</si>
  <si>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</si>
  <si>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</si>
  <si>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</si>
  <si>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</si>
  <si>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</si>
  <si>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</si>
  <si>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</si>
  <si>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</si>
  <si>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</si>
  <si>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</si>
  <si>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</si>
  <si>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</si>
  <si>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</si>
  <si>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</si>
  <si>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</si>
  <si>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</si>
  <si>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</si>
  <si>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</si>
  <si>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</si>
  <si>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</si>
  <si>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</si>
  <si>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</si>
  <si>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</si>
  <si>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</si>
  <si>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</si>
  <si>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</si>
  <si>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</si>
  <si>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</si>
  <si>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</si>
  <si>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</si>
  <si>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</si>
  <si>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</si>
  <si>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</si>
  <si>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</si>
  <si>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</si>
  <si>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</si>
  <si>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</si>
  <si>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</si>
  <si>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</si>
  <si>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</si>
  <si>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</si>
  <si>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</si>
  <si>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</si>
  <si>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</si>
  <si>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</si>
  <si>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</si>
  <si>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</si>
  <si>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</si>
  <si>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</si>
  <si>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</si>
  <si>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</si>
  <si>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</si>
  <si>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</si>
  <si>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</si>
  <si>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</si>
  <si>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</si>
  <si>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</si>
  <si>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</si>
  <si>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</si>
  <si>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</si>
  <si>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</si>
  <si>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</si>
  <si>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</si>
  <si>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</si>
  <si>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</si>
  <si>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</si>
  <si>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</si>
  <si>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</si>
  <si>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</si>
  <si>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</si>
  <si>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</si>
  <si>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</si>
  <si>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</si>
  <si>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</si>
  <si>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</si>
  <si>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</si>
  <si>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</si>
  <si>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</si>
  <si>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</si>
  <si>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</si>
  <si>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</si>
  <si>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</si>
  <si>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</si>
  <si>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</si>
  <si>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</si>
  <si>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</si>
  <si>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</si>
  <si>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</si>
  <si>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</si>
  <si>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</si>
  <si>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</si>
  <si>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</si>
  <si>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</si>
  <si>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</si>
  <si>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</si>
  <si>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</si>
  <si>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</si>
  <si>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</si>
  <si>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</si>
  <si>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</si>
  <si>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</si>
  <si>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</si>
  <si>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</si>
  <si>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</si>
  <si>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</si>
  <si>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</si>
  <si>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</si>
  <si>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</si>
  <si>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</si>
  <si>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</si>
  <si>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</si>
  <si>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</si>
  <si>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</si>
  <si>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</si>
  <si>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</si>
  <si>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8.</t>
  </si>
  <si>
    <t>Расходные обязательства, возникшие в результате принятия нормативных правовых актов муниципального округа, заключения договоров (соглашений), всегоиз них:</t>
  </si>
  <si>
    <t>10600</t>
  </si>
  <si>
    <t>-</t>
  </si>
  <si>
    <t>8.1</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</si>
  <si>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вопросов местного значения муниципального округа, всего</t>
  </si>
  <si>
    <t>10601</t>
  </si>
  <si>
    <t>8.1.10.</t>
  </si>
  <si>
    <t>создание условий для предоставления транспортных услуг населению и организация транспортного обслуживания населения в границах муниципального округа (в части автомобильного транспорта)</t>
  </si>
  <si>
    <t>10611</t>
  </si>
  <si>
    <t>Федеральный закон № 131-ФЗ "Об общих принципах организации местного самоуправления в Российской Федерации" от 06.10.2003</t>
  </si>
  <si>
    <t>ст.16 п.1 пп.7</t>
  </si>
  <si>
    <t>06.10.2003 - не установлено</t>
  </si>
  <si>
    <t>Постановление Правительства Брянской области № 12-п "Об утверждении порядка предоставления субсидий на компенсацию части потерь в доходах, возникающих в результате государственного регулирования тарифов на перевозку пассажиров автомобильным пассажирским транспортом по межмуниципальным маршрутам регулярных перевозок по регулируемым тарифам" от 20.01.2020</t>
  </si>
  <si>
    <t>в целом</t>
  </si>
  <si>
    <t>20.01.2020 - не установлено</t>
  </si>
  <si>
    <t>0408</t>
  </si>
  <si>
    <t>Расчетный метод</t>
  </si>
  <si>
    <t>Федеральный закон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</si>
  <si>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ст.14</t>
  </si>
  <si>
    <t>13.07.2015 - не установлено</t>
  </si>
  <si>
    <t>8.1.14.</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</si>
  <si>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округа</t>
  </si>
  <si>
    <t>10615</t>
  </si>
  <si>
    <t>Федеральный закон № 114-ФЗ "О противодействии экстремистской деятельности" от 25.07.2002</t>
  </si>
  <si>
    <t>25.07.2002 - не установлено</t>
  </si>
  <si>
    <t>0113</t>
  </si>
  <si>
    <t>ст.16 п.1 пп.7.1</t>
  </si>
  <si>
    <t>Федеральный закон № 35-ФЗ "О противодействии терроризму" от 06.03.2006</t>
  </si>
  <si>
    <t>ст.5.2</t>
  </si>
  <si>
    <t>06.03.2006 - не установлено</t>
  </si>
  <si>
    <t>8.1.16.</t>
  </si>
  <si>
    <t>участие в предупреждении и ликвидации последствий чрезвычайных ситуаций в границах муниципального округа</t>
  </si>
  <si>
    <t>10617</t>
  </si>
  <si>
    <t>ст.16 п.1 пп.8</t>
  </si>
  <si>
    <t>Закон Брянской области № 122-З "О создании комплексной системы экстренного оповещения населения об угрозе возникновения или о возникновении чрезвычайных ситуаций" от 30.12.2005</t>
  </si>
  <si>
    <t>30.12.2005 - не установлено</t>
  </si>
  <si>
    <t>0111,0310</t>
  </si>
  <si>
    <t>Федеральный закон № 68-ФЗ "О защите населения и территорий от чрезвычайных ситуаций природного и техногенного характера" от 21.12.1994</t>
  </si>
  <si>
    <t>ст.11 п.2</t>
  </si>
  <si>
    <t>21.12.1994 - не установлено</t>
  </si>
  <si>
    <t>Постановление Администрации Брянской области № 451 "О создании единой дежурно-диспетчерской службе муниципальных образований Брянской области" от 15.08.2005</t>
  </si>
  <si>
    <t>15.08.2005 - не установлено</t>
  </si>
  <si>
    <t>Постановление Правительства Брянской области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</si>
  <si>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27.06.2016 - не установлено</t>
  </si>
  <si>
    <t>8.1.19.</t>
  </si>
  <si>
    <t>обеспечение первичных мер пожарной безопасности в границах муниципального округа</t>
  </si>
  <si>
    <t>10620</t>
  </si>
  <si>
    <t>Федеральный закон № 123-ФЗ "Технический регламент о требованиях пожарной безопасности" от 22.07.2008</t>
  </si>
  <si>
    <t>ст.63</t>
  </si>
  <si>
    <t>22.07.2008 - не установлено</t>
  </si>
  <si>
    <t>Постановление Администрации Брянской области № 1024 "Об организации обучения и информирования населения Брянской области о мерах пожарной безопасности" от 23.09.2009</t>
  </si>
  <si>
    <t>ст.2</t>
  </si>
  <si>
    <t>23.09.2009 - не установлено</t>
  </si>
  <si>
    <t>0310</t>
  </si>
  <si>
    <t>ст.16 п.1 пп.10</t>
  </si>
  <si>
    <t>Федеральный закон № 69-ФЗ "О пожарной безопасности" от 21.12.1994</t>
  </si>
  <si>
    <t>ст.19</t>
  </si>
  <si>
    <t>8.1.20.</t>
  </si>
  <si>
    <t>организация мероприятий по охране окружающей среды в границах муниципального округа, в том числе организация и проведение в соответствии с законодательством в области охраны окружающей среды общественных обсуждений планируемой хозяйственной и иной деятельности на территории соответствующего муниципального образования</t>
  </si>
  <si>
    <t>10621</t>
  </si>
  <si>
    <t>ст.16 п.1 пп.11</t>
  </si>
  <si>
    <t>Закон Брянской области № 39-З "Об охране окружающей среды" от 03.06.2005</t>
  </si>
  <si>
    <t>03.06.2005 - не установлено</t>
  </si>
  <si>
    <t>0605</t>
  </si>
  <si>
    <t>Федеральный закон № 7-ФЗ "Об охране окружающей среды" от 10.01.2002</t>
  </si>
  <si>
    <t>ст.7</t>
  </si>
  <si>
    <t>10.01.2002 - не установлено</t>
  </si>
  <si>
    <t>8.1.21.</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</si>
  <si>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</si>
  <si>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10622</t>
  </si>
  <si>
    <t>ст.16 п.1 пп.13</t>
  </si>
  <si>
    <t>Закон Брянской области № 62-З "Об образовании в Брянской области" от 08.08.2013</t>
  </si>
  <si>
    <t>ст.9</t>
  </si>
  <si>
    <t>08.08.2013 - не установлено</t>
  </si>
  <si>
    <t>0701</t>
  </si>
  <si>
    <t>Федеральный закон № 273-ФЗ "Об образовании в Российской Федерации" от 29.12.2012</t>
  </si>
  <si>
    <t>ст.9 п.1</t>
  </si>
  <si>
    <t>29.12.2012 - не установлено</t>
  </si>
  <si>
    <t>Постановление Правительства Брянской области № 764-п "Об утверждении государственной программы "Развитие образования и науки Брянской области"" от 31.12.2018</t>
  </si>
  <si>
    <t>п.1 абз. прил. 1</t>
  </si>
  <si>
    <t>31.12.2018 - не установлено</t>
  </si>
  <si>
    <t>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t>
  </si>
  <si>
    <t>не установлено</t>
  </si>
  <si>
    <t>02</t>
  </si>
  <si>
    <t>Указ Президента Российской Федерации от 16 января 2017 г. № 13 «Об утверждении Основ государственной политики регионального развития Российской Федерации на период до 2025 года»</t>
  </si>
  <si>
    <t>8.1.22.</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</si>
  <si>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</si>
  <si>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10623</t>
  </si>
  <si>
    <t>0702</t>
  </si>
  <si>
    <t>Указ Президента Российской Федерации от 7 мая 2012 г. № 597 «О мероприятиях по реализации государственной социальной политики»</t>
  </si>
  <si>
    <t>8.1.23.</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</si>
  <si>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</si>
  <si>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10624</t>
  </si>
  <si>
    <t>8.1.24.</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</si>
  <si>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организация предоставления дополнительного образования взрослых по дополнительным образовательным программам спортивной подготовки в муниципальных образовательных организациях</t>
  </si>
  <si>
    <t>10625</t>
  </si>
  <si>
    <t>0703</t>
  </si>
  <si>
    <t>Постановление Правительства Российской Федерации от 15 апреля 2014 г. № 317 «Об утверждении государственной программы Российской Федерации «Развитие культуры»</t>
  </si>
  <si>
    <t>09</t>
  </si>
  <si>
    <t>8.1.25.</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</si>
  <si>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</si>
  <si>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10626</t>
  </si>
  <si>
    <t>0709</t>
  </si>
  <si>
    <t>8.1.29.</t>
  </si>
  <si>
    <t>организация библиотечного обслуживания населения, комплектование и обеспечение сохранности библиотечных фондов библиотек муниципального округа</t>
  </si>
  <si>
    <t>10630</t>
  </si>
  <si>
    <t>Закон Российской Федерации № 3612-1 "Основы законодательства Российской Федерации о культуре" от 09.10.1992</t>
  </si>
  <si>
    <t>ст.40</t>
  </si>
  <si>
    <t>17.11.1992 - не установлено</t>
  </si>
  <si>
    <t>Закон Брянской области № 23-З "О культурной деятельности на территории Брянской области" от 07.04.1999</t>
  </si>
  <si>
    <t>07.04.1999 - не установлено</t>
  </si>
  <si>
    <t>0801</t>
  </si>
  <si>
    <t>ст.16 п.1 пп.16</t>
  </si>
  <si>
    <t>Закон Брянской области № 90-З "О библиотечном деле" от 11.10.2006</t>
  </si>
  <si>
    <t>11.10.2006 - не установлено</t>
  </si>
  <si>
    <t>Федеральный закон № 78-ФЗ "О библиотечном деле" от 29.12.1994</t>
  </si>
  <si>
    <t>ст.15 п.2</t>
  </si>
  <si>
    <t>02.01.1995 - не установлено</t>
  </si>
  <si>
    <t>Постановление Правительства Брянской области № 759-п "Об утверждении государственной программы "Развитие культуры и туризма в Брянской области"" от 31.12.2018</t>
  </si>
  <si>
    <t>8.1.3</t>
  </si>
  <si>
    <t>владение, пользование и распоряжение имуществом, находящимся в муниципальной собственности муниципального округа</t>
  </si>
  <si>
    <t>10604</t>
  </si>
  <si>
    <t>ст.16 п.1 пп.3</t>
  </si>
  <si>
    <t>Закон Брянской области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</si>
  <si>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</si>
  <si>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0113,0412,0501</t>
  </si>
  <si>
    <t>Федеральный закон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 от 22.07.2008</t>
  </si>
  <si>
    <t>Закон Брянской области № 44-З "О разграничении имущества. находящегося в муниципальной собственности. между муниципальными образованиями в связи с изменением перечня вопросов местного значения сельских поселений Брянской области" от 22.06.2015</t>
  </si>
  <si>
    <t>22.06.2015 - не установлено</t>
  </si>
  <si>
    <t>Закон Брянской области № 77-З "О бесплатном предоставлении гражданам, имеющим трех и более детей, в собственность земельных участков в Брянской области" от 30.07.2019</t>
  </si>
  <si>
    <t>ст.2 п.10</t>
  </si>
  <si>
    <t>10.08.2019 - не установлено</t>
  </si>
  <si>
    <t>8.1.30.</t>
  </si>
  <si>
    <t>создание условий для организации досуга и обеспечения жителей муниципального округа услугами организаций культуры</t>
  </si>
  <si>
    <t>10631</t>
  </si>
  <si>
    <t>ст.16 п.1 пп.17</t>
  </si>
  <si>
    <t>8.1.32.</t>
  </si>
  <si>
    <t>сохранение, использование и популяризация объектов культурного наследия (памятников истории и культуры), находящихся в собственности муниципального округа, охрана объектов культурного наследия (памятников истории и культуры) местного (муниципального) значения, расположенных на территории муниципального округа</t>
  </si>
  <si>
    <t>10633</t>
  </si>
  <si>
    <t>ст.16 п.1 пп.18</t>
  </si>
  <si>
    <t>Федеральный закон № 73-ФЗ "Об объектах культурного насления (памятниках истории и культуры) народов Российской Федерации" от 25.06.2002</t>
  </si>
  <si>
    <t>ст.9.3</t>
  </si>
  <si>
    <t>25.06.2002 - не установлено</t>
  </si>
  <si>
    <t>8.1.33.</t>
  </si>
  <si>
    <t>обеспечение условий для развития на территории муниципального округа физической культуры, школьного спорта и массового спорта</t>
  </si>
  <si>
    <t>10634</t>
  </si>
  <si>
    <t>ст.16 п.1 пп.19</t>
  </si>
  <si>
    <t>Закон Брянской области № 93-З "О физической культуре и спорте в Брянской области" от 09.11.2009</t>
  </si>
  <si>
    <t>09.11.2009 - не установлено</t>
  </si>
  <si>
    <t>1101,1102,1103</t>
  </si>
  <si>
    <t>Федеральный закон № 329-ФЗ "О физической культуре и спорте в Российской Федерации" от 04.12.2007</t>
  </si>
  <si>
    <t>04.12.2007 - не установлено</t>
  </si>
  <si>
    <t>Постановление Правительства Брянской области № 736-п "Об утверждении государственной программы "Развитие физической культуры и спорта Брянской области"" от 29.12.2018</t>
  </si>
  <si>
    <t>29.12.2018 - не установлено</t>
  </si>
  <si>
    <t>1102</t>
  </si>
  <si>
    <t>Постановление Правительства Российской Федерации от 30 сентября 2021 г. № 1661 «Об утверждении государственной программы Российской Федерации «Развитие физической культуры и спорта»</t>
  </si>
  <si>
    <t>8.1.38.</t>
  </si>
  <si>
    <t>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t>
  </si>
  <si>
    <t>10639</t>
  </si>
  <si>
    <t>ст.16 п.1 пп.24</t>
  </si>
  <si>
    <t>Закон Брянской области № 29-З "Об отходах производства и потребления" от 11.05.2006</t>
  </si>
  <si>
    <t>11.05.2006 - не установлено</t>
  </si>
  <si>
    <t>0503</t>
  </si>
  <si>
    <t>Постановление Правительства Брянской области № 642-п "Об утверждении территориальной схемы обращения с отходами Брянской области" от 19.12.2016</t>
  </si>
  <si>
    <t>19.12.2016 - не установлено</t>
  </si>
  <si>
    <t>Федеральный закон № 89-ФЗ "Об отходах производства и потребления" от 24.06.1998</t>
  </si>
  <si>
    <t>ст.8</t>
  </si>
  <si>
    <t>24.06.1998 - не установлено</t>
  </si>
  <si>
    <t>8.1.4.</t>
  </si>
  <si>
    <t>организация в границах муниципального округа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</si>
  <si>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10605</t>
  </si>
  <si>
    <t>ст.16 п.1 пп.4</t>
  </si>
  <si>
    <t>Постановление Правительства Брянской области № 752-п "Об утверждении государственной программы "Развитие топливно-энергетического комплекса и жилищно-коммунального хозяйства Брянской области"" от 31.12.2018</t>
  </si>
  <si>
    <t>0502</t>
  </si>
  <si>
    <t>Федеральный закон № 416-ФЗ "О водоснабжении и водоотведении" от 07.12.2011</t>
  </si>
  <si>
    <t>ст.6</t>
  </si>
  <si>
    <t>07.12.2011 - не установлено</t>
  </si>
  <si>
    <t>Указ Президента Российской Федерации от 7 мая 2012 г. № 600 «О мерах по обеспечению граждан Российской Федерации доступным и комфортным жильем и повышению качества жилищно-коммунальных услуг»</t>
  </si>
  <si>
    <t>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t>
  </si>
  <si>
    <t>05</t>
  </si>
  <si>
    <t>8.1.40.</t>
  </si>
  <si>
    <t>организация благоустройства территории муниципального округа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</si>
  <si>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10641</t>
  </si>
  <si>
    <t>ст.16 п.1 пп.25</t>
  </si>
  <si>
    <t>Федеральный закон № 190-ФЗ "Градостроительный кодекс Российской Федерации" от 29.12.2004</t>
  </si>
  <si>
    <t>29.12.2004 - не установлено</t>
  </si>
  <si>
    <t>8.1.41.</t>
  </si>
  <si>
    <t>организация благоустройства территории муниципального округа в части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 за исключением расходов, осуществляемых за счет средств дорожных фондов</t>
  </si>
  <si>
    <t>10642</t>
  </si>
  <si>
    <t>Постановление Правительства Брянской области № 682-п "Об утверждении государственной программы "Формирование современной городской среды Брянской области"" от 24.12.2018</t>
  </si>
  <si>
    <t>24.12.2018 - не установлено</t>
  </si>
  <si>
    <t>8.1.43.</t>
  </si>
  <si>
    <t>утверждение генеральных планов муниципального округа, правил землепользования и застройки, утверждение подготовленной на основе генеральных планов муниципального округа документации по планировке территории, выдача градостроительного плана земельного участка, расположенного в границах муниципального округа,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муниципального округа, утверждение местных нормативов градостроительного проектирования муниципального округа, ведение информационной системы обеспечения градостроительной деятельности, осуществляемой на территории муниципального округа, резервирование земель и изъятие земельных участков в границах муниципального округа для муниципальных нужд, осуществление муниципального земельного контроля в границах муниципального округа,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муниципальных округов, принятие в соответствии с гражданским законодательством Российской Федерации решения о сносе самовольной постройки, решения о сносе самовольной постройки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</si>
  <si>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10644</t>
  </si>
  <si>
    <t>ст.16 п.1 пп.26</t>
  </si>
  <si>
    <t>Закон Брянской области № 38-З "О схеме территориального планирования Брянской области" от 09.06.2006</t>
  </si>
  <si>
    <t>09.06.2006 - не установлено</t>
  </si>
  <si>
    <t>0412</t>
  </si>
  <si>
    <t>8.1.47.</t>
  </si>
  <si>
    <t>создание, содержание и организация деятельности аварийно-спасательных служб и (или) аварийно-спасательных формирований на территории муниципального округа</t>
  </si>
  <si>
    <t>10648</t>
  </si>
  <si>
    <t>ст.16 п.1 пп.29</t>
  </si>
  <si>
    <t>Федеральный закон № 151-ФЗ "Об аварийно-спасательных службах и статусе спасателей" от 22.08.1995</t>
  </si>
  <si>
    <t>22.08.1995 - не установлено</t>
  </si>
  <si>
    <t>8.1.50.</t>
  </si>
  <si>
    <t>осуществление мероприятий по обеспечению безопасности людей на водных объектах, охране их жизни и здоровья</t>
  </si>
  <si>
    <t>10651</t>
  </si>
  <si>
    <t>ст.16 п.1 пп.32</t>
  </si>
  <si>
    <t>Постановление Администрации Брянской области № 101 "Об утверждении Правил охраны жизни людей на водоемах Брянской области" от 15.02.2006</t>
  </si>
  <si>
    <t>15.02.2006 - не установлено</t>
  </si>
  <si>
    <t>8.1.54.</t>
  </si>
  <si>
    <t>организация и осуществление мероприятий по работе с детьми и молодежью, участие в реализации молодежной политики, разработка и реализация мер по обеспечению и защите прав и законных интересов молодежи, разработка и реализация муниципальных программ по основным направлениям реализации молодежной политики, организация и осуществление мониторинга реализации молодежной политики в муниципальном округе</t>
  </si>
  <si>
    <t>10655</t>
  </si>
  <si>
    <t>ст.16 п.1 пп.34</t>
  </si>
  <si>
    <t>Закон Брянской области № 83-З "О регулировании отдельных отношений в сфере реализации молодежной политики на территории Брянской области" от 29.10.2021</t>
  </si>
  <si>
    <t>30.10.2021 - не установлено</t>
  </si>
  <si>
    <t>0401,0707,0709</t>
  </si>
  <si>
    <t>Федеральный закон № 489-ФЗ "О молодежной политике в Российской Федерации" от 30.12.2020</t>
  </si>
  <si>
    <t>ст.10</t>
  </si>
  <si>
    <t>10.01.2021 - не установлено</t>
  </si>
  <si>
    <t>8.1.55.</t>
  </si>
  <si>
    <t>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и информирование населения об ограничениях использования таких водных объектов, включая обеспечение свободного доступа граждан к водным объектам общего пользования и их береговым полосам , а также правил использования водных объектов для рекреационных целей;</t>
  </si>
  <si>
    <t>10656</t>
  </si>
  <si>
    <t>ст.16 п.1 пп.36</t>
  </si>
  <si>
    <t>Постановление Администрации Брянской области № 301 "Об утверждении Правил пользования водными объектами для плавания на маломерных судах на территории Брянской области" от 02.05.2007</t>
  </si>
  <si>
    <t>ст.2 п.а</t>
  </si>
  <si>
    <t>02.05.2007 - не установлено</t>
  </si>
  <si>
    <t>0406</t>
  </si>
  <si>
    <t>Федеральный закон № 74-ФЗ "Водный кодекс Российской Федерации" от 03.06.2006</t>
  </si>
  <si>
    <t>ст.27</t>
  </si>
  <si>
    <t>03.06.2006 - не установлено</t>
  </si>
  <si>
    <t>Постановление Правительства Брянской области № 762-п "Об утверждении государственной программы "Охрана окружающей среды, воспроизводство и использование природных ресурсов Брянской области"" от 31.12.2018</t>
  </si>
  <si>
    <t>8.1.6.</t>
  </si>
  <si>
    <t>дорожная деятельность в отношении автомобильных дорог местного значения в границах муниципального округа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муниципального округа,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</si>
  <si>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10607</t>
  </si>
  <si>
    <t>ст.16 п.1 пп.5</t>
  </si>
  <si>
    <t>Закон Брянской области № 10-З "Об автомобильных дорогах и дорожной деятельности в Брянской област" от 12.03.2013</t>
  </si>
  <si>
    <t>12.03.2013 - не установлено</t>
  </si>
  <si>
    <t>0409</t>
  </si>
  <si>
    <t>Федеральный закон № 257-ФЗ "Об автомобильных дорогах  и дорожной деятельности в Российской Федерации и о внесении изменений в отдельные законодательные акты Российской Федерации" от 08.11.2007</t>
  </si>
  <si>
    <t>08.11.2007 - не установлено</t>
  </si>
  <si>
    <t>Закон Брянской области № 116-З "О дорожном фонде Брянской области" от 10.11.2011</t>
  </si>
  <si>
    <t>10.11.2011 - не установлено</t>
  </si>
  <si>
    <t>Постановление Правительства Брянской области № 292-п "Об утверждении Порядка формирования и исполнения бюджетных ассигнований дорожного фонда Брянской области" от 30.06.2014</t>
  </si>
  <si>
    <t>30.06.2014 - не установлено</t>
  </si>
  <si>
    <t>Постановление Правительства Брянской области № 731-п "Об утверждении государственной программы "Обеспечение реализации государственных полномочий в области строительства, архитектуры и развитие дорожного хозяйства Брянской области"" от 27.12.2018</t>
  </si>
  <si>
    <t>27.12.2018 - не установлено</t>
  </si>
  <si>
    <t>8.1.7.</t>
  </si>
  <si>
    <t>обеспечение проживающих в муниципальном округе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</si>
  <si>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10608</t>
  </si>
  <si>
    <t>ст.16 п.1 пп.6</t>
  </si>
  <si>
    <t>1004</t>
  </si>
  <si>
    <t>Федеральный закон № 188-ФЗ "Жилищный кодекс Российской Федерации" от 29.12.2004</t>
  </si>
  <si>
    <t>ст.91.13</t>
  </si>
  <si>
    <t>Постановление Правительства Брянской области № 735-п "Об утверждении государственной программы "Социальная и демографическая политика Брянской области"" от 29.12.2018</t>
  </si>
  <si>
    <t>8.2.</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</si>
  <si>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полномочий органов местного самоуправления муниципального округа по решению вопросов местного значения муниципального округа, всего</t>
  </si>
  <si>
    <t>10700</t>
  </si>
  <si>
    <t>8.2.1.</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</si>
  <si>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</si>
  <si>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10701</t>
  </si>
  <si>
    <t>ст.17 п.1 пп.9</t>
  </si>
  <si>
    <t>Закон Брянской области № 156-З "О муниципальной службе в Брянской области" от 16.11.2007</t>
  </si>
  <si>
    <t>16.11.2007 - не установлено</t>
  </si>
  <si>
    <t>0103,0104,0106,0113,0709</t>
  </si>
  <si>
    <t>Федеральный закон № 25-ФЗ "О муниципальной службе в Российской Федерации" от 02.03.2007</t>
  </si>
  <si>
    <t>02.03.2007 - не установлено</t>
  </si>
  <si>
    <t>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t>
  </si>
  <si>
    <t>0104,0106,0113,0709</t>
  </si>
  <si>
    <t>8.2.13.</t>
  </si>
  <si>
    <t>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</si>
  <si>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10713</t>
  </si>
  <si>
    <t>ст.17 п.1 пп.5</t>
  </si>
  <si>
    <t>Закон Брянской области № 52-З "О территориальных избирательных комиссиях Брянской области" от 11.04.2007</t>
  </si>
  <si>
    <t>ст.10 п.1</t>
  </si>
  <si>
    <t>11.04.2007 - не установлено</t>
  </si>
  <si>
    <t>0107</t>
  </si>
  <si>
    <t>Закон Брянской области № 54-З "О выборах депутатов представительных органов муниципальных образований в Брянской области" от 26.06.2008</t>
  </si>
  <si>
    <t>ст.38</t>
  </si>
  <si>
    <t>26.06.2008 - не установлено</t>
  </si>
  <si>
    <t>8.2.2.</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</si>
  <si>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</si>
  <si>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10702</t>
  </si>
  <si>
    <t>8.2.23.</t>
  </si>
  <si>
    <t>предоставление доплаты за выслугу лет к трудовой пенсии муниципальным служащим за счет средств местного бюджета</t>
  </si>
  <si>
    <t>10723</t>
  </si>
  <si>
    <t>ст.13</t>
  </si>
  <si>
    <t>1001</t>
  </si>
  <si>
    <t>Федеральный закон № 166-ФЗ "О государственном пенсионном обеспечении в Российской Федерации" от 15.12.2001</t>
  </si>
  <si>
    <t>ст.7 п.4</t>
  </si>
  <si>
    <t>15.12.2001 - не установлено</t>
  </si>
  <si>
    <t>ст.23 п.1 пп.5</t>
  </si>
  <si>
    <t>8.2.24.</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</si>
  <si>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</si>
  <si>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10724</t>
  </si>
  <si>
    <t>ст.37 п.2.1</t>
  </si>
  <si>
    <t>8.2.8.</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</si>
  <si>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</si>
  <si>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10708</t>
  </si>
  <si>
    <t>ст.17 п.1 пп.3</t>
  </si>
  <si>
    <t>0113,0709,0804</t>
  </si>
  <si>
    <t>8.3.</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</si>
  <si>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права на решение вопросов, не отнесенных к вопросам местного значения муниципального округа, всего</t>
  </si>
  <si>
    <t>10800</t>
  </si>
  <si>
    <t>8.3.3.</t>
  </si>
  <si>
    <t>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</si>
  <si>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11000</t>
  </si>
  <si>
    <t>8.3.3.1.</t>
  </si>
  <si>
    <t>предоставление социальных выплат гражданам</t>
  </si>
  <si>
    <t>11001</t>
  </si>
  <si>
    <t>ст.20 п.5</t>
  </si>
  <si>
    <t>8.4.</t>
  </si>
  <si>
    <t>Расходные обязательства, возникшие в результате принятия нормативных правовых актов муниципального округа,  заключения договоров (соглашений) в рамках реализации органами местного самоуправления муниципального округа,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</si>
  <si>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11200</t>
  </si>
  <si>
    <t>8.4.1.</t>
  </si>
  <si>
    <t>за счет субвенций, предоставленных из федерального бюджета, всего</t>
  </si>
  <si>
    <t>11201</t>
  </si>
  <si>
    <t>8.4.1.2.</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</si>
  <si>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</si>
  <si>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11203</t>
  </si>
  <si>
    <t>Федеральный закон № 113-ФЗ "О присяжных заседателях федеральных судов общей юрисдикции в Российской Федерации" от 20.08.2004</t>
  </si>
  <si>
    <t>20.08.2004 - не установлено</t>
  </si>
  <si>
    <t>Постановление Правительства РФ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</si>
  <si>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Закон Брянской области № 89-З "О межбюджетных отношениях в Брянской области" от 02.11.2016</t>
  </si>
  <si>
    <t>ст.12 п.1</t>
  </si>
  <si>
    <t>02.11.2016 - не установлено</t>
  </si>
  <si>
    <t>0105</t>
  </si>
  <si>
    <t>ст.19 п.5</t>
  </si>
  <si>
    <t>Постановление Правительства Брянской области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</si>
  <si>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8.4.1.3.</t>
  </si>
  <si>
    <t>Осуществление воинского учета на территориях, на которых отсутствуют структурные подразделения военных комиссариатов</t>
  </si>
  <si>
    <t>11204</t>
  </si>
  <si>
    <t>Постановление Правительства РФ № 258 "О субвенциях на осуществление полномочий по первичному воинскому учету на территориях, где отсутствуют военные комиссариаты" от 29.04.2006</t>
  </si>
  <si>
    <t>0203</t>
  </si>
  <si>
    <t>Федеральный закон № 53-ФЗ "О воинской обязанности и военной службе" от 28.03.1998</t>
  </si>
  <si>
    <t>28.03.1998 - не установлено</t>
  </si>
  <si>
    <t>Указ Президента Российской Федерации от 7 декабря 2012 г. № 1609 «Об утверждении положения о военных комиссариатах»</t>
  </si>
  <si>
    <t>06</t>
  </si>
  <si>
    <t>8.4.2.</t>
  </si>
  <si>
    <t>за счет субвенций, предоставленных из бюджета субъекта Российской Федерации, всего</t>
  </si>
  <si>
    <t>11300</t>
  </si>
  <si>
    <t>8.4.2.1.</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</si>
  <si>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 (органов местного самоуправления))</t>
  </si>
  <si>
    <t>11301</t>
  </si>
  <si>
    <t>Закон Брянской области № 105-З "О  наделении  органов  местного  самоуправления  отдельными  государственными  полномочиями   в  сфере  осуществления  деятельности по  профилактике  безнадзорности  и  правонарушений   несовершеннолетних" от 28.12.2005</t>
  </si>
  <si>
    <t>28.12.2005 - не установлено</t>
  </si>
  <si>
    <t>0104</t>
  </si>
  <si>
    <t>Федеральный закон № 48-ФЗ "Об опеке и попечительстве" от 24.04.2008</t>
  </si>
  <si>
    <t>ст.6 п.1</t>
  </si>
  <si>
    <t>24.04.2008 - не установлено</t>
  </si>
  <si>
    <t>Закон Брянской области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</si>
  <si>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09.03.2011 - не установлено</t>
  </si>
  <si>
    <t>Закон Брянской области № 2-З "О наделении органов местного самоуправления отдельными государственными полномочиями Брянской области по организации и осуществлению деятельности по опеке и попечительству" от 11.01.2008</t>
  </si>
  <si>
    <t>11.01.2008 - не установлено</t>
  </si>
  <si>
    <t>Закон Брянской области № 87-З "О наделении органов местного самоуправления отдельными государственными полномочиями по созданию административных комиссий и определению порядка их деятельности" от 15.06.2007</t>
  </si>
  <si>
    <t>15.06.2007 - не установлено</t>
  </si>
  <si>
    <t>Закон Брянской области № 97-З "О наделении органов местного самоуправления отдельными государственными полномочиями Брянской области в области охраны труда и уведомительной регистрации территориальных соглашений и коллективных договоров" от 11.11.2009</t>
  </si>
  <si>
    <t>11.11.2009 - не установлено</t>
  </si>
  <si>
    <t>8.4.2.2.</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</si>
  <si>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</si>
  <si>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11302</t>
  </si>
  <si>
    <t>8.4.2.28.</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</si>
  <si>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</si>
  <si>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11328</t>
  </si>
  <si>
    <t>Закон Брянской области № 124-З "О наделении органов местного самоуправления отдельными государственными полномочиями Брянской области по обеспечению дополнительных гарантий прав на жилое помещение детей-сирот и детей, оставшихся без попечения родителей, лиц из числа детей-сирот и детей, оставшихся без попечения родителей" от 02.12.2011</t>
  </si>
  <si>
    <t>02.12.2011 - не установлено</t>
  </si>
  <si>
    <t>Закон Брянской области № 99-З "О наделении органов местного самоуправления отдельными государственными полномочиями Брянской области по обеспечению сохранности жилых помещений, закрепленных за детьми-сиротами и детьми, оставшимися без попечения родителей" от 11.11.2010</t>
  </si>
  <si>
    <t>11.11.2010 - не установлено</t>
  </si>
  <si>
    <t>8.4.2.28.1.</t>
  </si>
  <si>
    <t>осуществление контроля за использованием и сохранностью жилых помещений, нанимателями или членами семей нанимателей по договорам социального найма либо собственниками которых являются дети-сироты и дети, оставшиеся без попечения родителей, за обеспечением надлежащего санитарного и технического состояния жилых помещений, а также осуществление контроля за распоряжением ими</t>
  </si>
  <si>
    <t>11328.1</t>
  </si>
  <si>
    <t>8.4.2.36.</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</si>
  <si>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учреждениях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льготным категориям граждан)</t>
  </si>
  <si>
    <t>11336</t>
  </si>
  <si>
    <t>Закон Брянской области № 104-З "О наделении органов местного самоуправления отдельными государственными полномочиями Брянской области по предоставлению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и заместителям руководителей структурных подразделений муниципальных образовательных организаций" от 28.12.2005</t>
  </si>
  <si>
    <t>0701,0702,0801,1003,1004</t>
  </si>
  <si>
    <t>Закон Брянской области № 106-З "О наделении органов местного самоуправления отдельными государственными полномочиями по предоставлению мер социальной поддержки по оплате жилья и коммунальных услуг специалистам учреждений культуры, образования (за исключением педагогических работников)" от 28.12.2005</t>
  </si>
  <si>
    <t>Закон Брянской области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</si>
  <si>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11.05.2007 - не установлено</t>
  </si>
  <si>
    <t>Закон Брянской области № 92-З "О мерах социальной поддержки по оплате жилья и коммунальных услуг отдельных категорий граждан, работающих в сельской местности или поселках городского типа на территории Брянской области" от 10.12.2004</t>
  </si>
  <si>
    <t>10.12.2004 - не установлено</t>
  </si>
  <si>
    <t>8.4.2.38.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</si>
  <si>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социальной поддержки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</si>
  <si>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11338</t>
  </si>
  <si>
    <t>Закон Брянской области № 105-З "О наделении органов местного самоуправления отдельными государственными полномочиями Брянской области по назначению и выплате вознаграждения приемным родителям и ежегодной единовременной помощи приемным родителям
" от 05.12.2006</t>
  </si>
  <si>
    <t>05.12.2006 - не установлено</t>
  </si>
  <si>
    <t>Закон Брянской области № 119-З "О наделении органов местного самоуправления отдельными государственными полномочиями Брянской области по назначению и выплате денежных средств на содержание и проезд ребенка, находящегося под опекой или попечительством" от 13.08.2007</t>
  </si>
  <si>
    <t>13.08.2007 - не установлено</t>
  </si>
  <si>
    <t>Указ Президента Российской Федерации от 28 декабря 2012 г. № 1688 «О некоторых мерах по реализации государственной политики в сфере защиты детей-сирот и детей, оставшихся без попечения родителей»</t>
  </si>
  <si>
    <t>8.4.2.40.</t>
  </si>
  <si>
    <t>Организация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</si>
  <si>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11340</t>
  </si>
  <si>
    <t>Закон Брянской области № 1-З "Об организации и осуществлении деятельности по опеке и попечительству в отношении несовершеннолетних в Брянской области" от 11.01.2008</t>
  </si>
  <si>
    <t>1006</t>
  </si>
  <si>
    <t>8.4.2.54.</t>
  </si>
  <si>
    <t>Организация проведения на территории субъекта Российской Федерации мероприятий по предупреждению и ликвидации болезней животных, их лечению, защите населения от болезней, общих для человека и животных, за исключением вопросов, решение которых отнесено к ведению Российской Федерации</t>
  </si>
  <si>
    <t>11354</t>
  </si>
  <si>
    <t>Закон Брянской области № 19-З "Об отдельных вопросах в области обращения с животными в Брянской области" от 16.03.2020</t>
  </si>
  <si>
    <t>ст.6 п.1.</t>
  </si>
  <si>
    <t>16.03.2020 - не установлено</t>
  </si>
  <si>
    <t>0405</t>
  </si>
  <si>
    <t>Закон Брянской области № 59-З "О наделении органов местного самоуправления отдельными государственными полномочиями Брянской области по организации проведения на территории Брянской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оборудования и содержания скотомогильников (биотермических ям)" от 01.08.2014</t>
  </si>
  <si>
    <t>01.08.2014 - не установлено</t>
  </si>
  <si>
    <t>Постановление Правительства Брянской области № 18-п "Об утверждении государственной программы "Развитие сельского хозяйства и регулирование рынков сельскохозяйственной продукции, сырья и продовольствия Брянской области"" от 30.01.2019</t>
  </si>
  <si>
    <t>30.01.2019 - не установлено</t>
  </si>
  <si>
    <t>8.5.</t>
  </si>
  <si>
    <t>отдельные государственные полномочия, не переданные, но осуществляемые органами местного самоуправления муниципального округа за счет субвенций из бюджета субъекта Российской Федерации</t>
  </si>
  <si>
    <t>11500</t>
  </si>
  <si>
    <t>8.5.1.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</si>
  <si>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городской местности)</t>
  </si>
  <si>
    <t>11501</t>
  </si>
  <si>
    <t>Федеральный закон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от 06.10.1999</t>
  </si>
  <si>
    <t>ст.26.3 п.2 пп.13</t>
  </si>
  <si>
    <t>06.10.1999 - не установлено</t>
  </si>
  <si>
    <t>8.5.2.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</si>
  <si>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</si>
  <si>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11502</t>
  </si>
  <si>
    <t>8.5.3.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</si>
  <si>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</si>
  <si>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11503</t>
  </si>
  <si>
    <t>8.7.</t>
  </si>
  <si>
    <t>Условно утвержденные расходы на первый и второй годы планового периода в соответствии с решением о местном бюджете муниципального округа</t>
  </si>
  <si>
    <t>11700</t>
  </si>
  <si>
    <t>Кодекс № 145-ФЗ "Бюджетный кодекс Российской Федерации" от 31.07.1998</t>
  </si>
  <si>
    <t>ст.184.1 п.3</t>
  </si>
  <si>
    <t>31.07.1998 - не установлено</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</si>
  <si>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</si>
  <si>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</si>
  <si>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</si>
  <si>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</si>
  <si>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субъекта Российской Федерации, муниципального округа</t>
  </si>
  <si>
    <t>Нормативные правовые акты субъекта Российской Федерации, муниципального округа</t>
  </si>
  <si>
    <t>Постановление администрации Жуковского района  от 30.12.2020 г. №1184  «Об утверждении  муниципальной программы «Обеспечение реализации полномочий  Жуковского муниципального округа Брянской области»</t>
  </si>
  <si>
    <t>Постановление администрации Жуковского муниципального округа Брянской области  от 15.08.2024 № 910 «Об утверждении  муниципальной программы «Профилактика терроризма, а также минимизация и (или) ликвидация последствий его проявлений в Жуковском муниципальном округе Брянской области»</t>
  </si>
  <si>
    <t>Постановление администрации Жуковского муниципального округа Брянской области от 20 февраля 2025 г.  № 309 «О порядке использования бюджетных ассигнований резервного фонда  администрации Жуковского муниципального округа Брянской области»</t>
  </si>
  <si>
    <t xml:space="preserve">Постановление администрации Жуковского района  от 30.12.2020 г. №1184  «Об утверждении  муниципальной программы «Обеспечение реализации полномочий  
Жуковского муниципального округа Брянской области»
</t>
  </si>
  <si>
    <t>Постановление администрации Жуковского муниципального округа Брянской области от 16.07.2021 №606 «Об утверждении Положения о порядке сбора и вывоза твердых коммунальных отходов и мусора на территории Жуковского муниципального округа»
Постановление администрации Жуковского муниципального округа Брянской области от 23.08.2021 №755 «Об утверждении правил обустройства мест (площадок) накопления твердых коммунальных отходов и ведение их реестра на территории Жуковского муниципального округа Брянской области»</t>
  </si>
  <si>
    <t>в целом
в целом</t>
  </si>
  <si>
    <t>16.07.2021
23.08.2021</t>
  </si>
  <si>
    <t xml:space="preserve">Постановление администрации Жуковского района от 18.12.2020 года № 1122 «Об утверждении муниципальной программы «Развитие образования  Жуковского муниципального округа Брянской области»
</t>
  </si>
  <si>
    <t>Постановление администрации Жуковского муниципального округа Брянской области от 30.08.2022 г. №  923 «Об утверждении положения «О порядке и условиях выплаты единовременного пособия  молодым специалистам образовательных организаций Жуковского муниципального округа Брянской области, расположенных в сельских населенных пунктах»</t>
  </si>
  <si>
    <t>Постановление администрации Жуковского района от 18.12.2020 года № 1122 «Об утверждении муниципальной программы «Развитие образования  Жуковского муниципального округа Брянской области»</t>
  </si>
  <si>
    <t>Постановление администрации Жуковского района  от 30.12.2020 г. №1184  «Об утверждении  муниципальной программы «Обеспечение реализации полномочий Жуковского муниципального округа Брянской области»</t>
  </si>
  <si>
    <t>Постановление администрации Жуковского района  от 17.12.2020 г. № 1114 «Об утверждении  муниципальной программы «Управление муниципальным имуществом Жуковского муниципального округа Брянской области»</t>
  </si>
  <si>
    <t>Решение Совета народных депутатов Жуковского муниципального округа Брянской области от 26.10.2021 г. № 208/15-1 "Об утверждении Положения о порядке управления и распоряжения имуществом, находящимся в муниципальной собственности Жуковского муниципального округа Брянской области"</t>
  </si>
  <si>
    <t>Решение Совета народных депутатов Жуковского муниципального округа Брянской области от 31.03.2026 № 31/10-2 «Об утверждении Порядка выдвижения, внесения, обсуждения, рассмотрения инициативных проектов, а также проведения их конкурсного отбора»</t>
  </si>
  <si>
    <t xml:space="preserve">Постановление администрации Жуковского района от 30.12.2020 г. №1184  «Об утверждении  муниципальной программы «Обеспечение реализации полномочий  
Жуковского муниципального округа Брянской области»
</t>
  </si>
  <si>
    <t>Постановление администрации Жуковского муниципального округа Брянской области от 07.05.2025 №789 «№Об утверждении программы «Энергосбережения и повышения энергетической эффективности Жуковского муниципального округа Брянской области на 2025-2029 годы»»</t>
  </si>
  <si>
    <t>Постановление администрации Жуковского района  от 23.12.2020 г. №1139  «Об утверждении  муниципальной программы «Формирование современной городской среды Жуковского муниципального округа Брянской области»</t>
  </si>
  <si>
    <t xml:space="preserve">Постановление администрации Жуковского района  от 08.06.2012 г. № 520  «О создании казенного учреждения
«Единая диспетчерская служба Жуковского муниципального округа»
</t>
  </si>
  <si>
    <t>Постановление администрации Жуковского муниципального округа Брянской области от 22.04.2021  № 91 «Об утверждении Положения о единой диспетчерской службе Жуковского муниципального округа»</t>
  </si>
  <si>
    <t>Решение Совета народных депутатов Жуковского муниципального округа Брянской области от 24.12.2020 № 40/3-1 «О создании муниципального дорожного фонда Жуковского  муниципального округа Брянской области»</t>
  </si>
  <si>
    <t>Постановление администрации Жуковского муниципального округа Брянской области от 22.07.2021 № 618 «Об установлении учетной нормы площади жилого помещения и нормы предоставления площади жилого помещения по договору социального найма на территории Жуковского муниципального округа Брянской области»</t>
  </si>
  <si>
    <t xml:space="preserve">Решение Совета народных депутатов Жуковского муниципального округа Брянской области от 30.03.2021 № 80/8-1 «Об утверждении Положения об оплате труда
муниципальных служащих муниципального 
образования «Жуковский муниципальный округ Брянской области»
</t>
  </si>
  <si>
    <t>Постановление администрации Жуковского муниципального округа Брянской области от 01.04.2021 № 1 «Об оплате труда отдельных работников органов местного самоуправления Жуковского муниципального округа Брянской области»</t>
  </si>
  <si>
    <t>Постановление администрации Жуковского муниципального округа Брянской области от 01.04.2021 № 2 «Об оплате труда работников, замещающих должности в органах местного самоуправления Жуковского муниципального округа Брянской области, не являющиеся должностями муниципальной службы»</t>
  </si>
  <si>
    <t>Решение Совета народных депутатов Жуковского муниципального округа Брянской области от 30.03.2021 №85/8-1 «Об утверждении Положения о порядке установления, выплаты и перерасчета пенсии за выслугу лет лицам, замещавшим должности муниципальной службы Жуковского муниципального округа Брянской области»</t>
  </si>
  <si>
    <t>Постановление администрации Жуковского муниципального округа Брянской области от 30.08.2022 № 924 «О предоставлении гражданину, заключившему договор о целевом обучении по образовательной программе высшего образования (педагогическое образование), единовременного денежного пособия»
Постановление администрации Жуковского муниципального округа Брянской области от 07.08.2025 №10714 «О предоставлении гражданину, заключившему договор о целевом обучении по образовательной программе высшего образования (педагогическое образование), материального стимулирования»</t>
  </si>
  <si>
    <t>30.08.2022
07.08.2025</t>
  </si>
  <si>
    <t>в целом
в целом</t>
  </si>
  <si>
    <t>Решение Совета народных депутатов Жуковского муниципального округа Брянской области от 30.03.2021г. № 82/8-1 «Об осуществлении отдельных государственных полномочий Брянской области, переданных органам местного самоуправления»</t>
  </si>
  <si>
    <t xml:space="preserve">Постановление администрации Жуковского района  от 30.12.2020 г. №1184  «Об утверждении  муниципальной программы «Обеспечение реализации полномочий  
Жуковского муниципального округа Брянской области»
Постановление администрации Жуковского района  от 30.12.2020 г. №1184  «Об утверждении  муниципальной программы «Обеспечение реализации полномочий  
Жуковского муниципального округа Брянской области»
</t>
  </si>
  <si>
    <t>Решение Совета народных депутатов Жуковского муниципального округа Брянской области от 30.03.2021 № 80/8-1 «Об утверждении Положения об оплате труда муниципальных служащих муниципального образования «Жуковский муниципальный округ Брянской области»</t>
  </si>
  <si>
    <t>0707</t>
  </si>
  <si>
    <t>0104,0113</t>
  </si>
  <si>
    <t>Постановление администрации Жуковского района Брянской области от 21.10.2020 г. № 947 «О создании муниципального казенного учреждения «Централизованная бухгалтерия Жуковского муниципального округа Брянской области»</t>
  </si>
  <si>
    <t>Постановление Правительства Брянской области № 256-п "Об установлении размера, порядка и условий предоставления компенсации расходов на оплату жилых помещений, отопления и освещения педагогическим работникам, руководителям, заместителям руководителей, руководителям структурных подразделений, заместителям руководителей структурных подразделений государственных образовательных организаций Брянской области, муниципальных образовательных организаций" от 17.06.2024</t>
  </si>
  <si>
    <t>п.1, 2, 3</t>
  </si>
  <si>
    <t>субъекта Российской Федерации</t>
  </si>
  <si>
    <t>1101</t>
  </si>
  <si>
    <t>0401,0709</t>
  </si>
  <si>
    <t>0701,0702,1003,1004</t>
  </si>
  <si>
    <t>Нормативные правовые акты субъекта Российской Федерации</t>
  </si>
  <si>
    <t>0111</t>
  </si>
  <si>
    <t>0106</t>
  </si>
  <si>
    <t xml:space="preserve">Заместитель главы администрации Жуковского муниципального округа </t>
  </si>
  <si>
    <t>Л.П. Кузнецова</t>
  </si>
  <si>
    <t>Председатель контрольно-счетной палаты</t>
  </si>
  <si>
    <t>Е.А. Аверкина</t>
  </si>
  <si>
    <t>0103</t>
  </si>
  <si>
    <t>Глава Жуковского муниципального округа                                                          В.В. Латышев</t>
  </si>
  <si>
    <t xml:space="preserve">Председатель Комитета по управлению муниципальным имуществом 
администрации Жуковского муниципального округа </t>
  </si>
  <si>
    <t>Т.Ю. Морозова</t>
  </si>
  <si>
    <t>РЕЕСТР  РАСХОДНЫХ  ОБЯЗАТЕЛЬСТВ АДМИНИСТРАЦИИ ЖУКОВСКОГО МУНИЦИПАЛЬНОГО  ОКРУГА БРЯНСКОЙ ОБЛАСТИ
на 01.07.2026</t>
  </si>
  <si>
    <t xml:space="preserve">И.о. главы администрации Жуковского муниципального округа </t>
  </si>
  <si>
    <t>С.Н. Ефименко</t>
  </si>
  <si>
    <t>РЕЕСТР  РАСХОДНЫХ  ОБЯЗАТЕЛЬСТВ УПРАВЛЕНИЯ ОБРАЗОВАНИЯ АДМИНИСТРАЦИИ ЖУКОВСКОГО МУНИЦИПАЛЬНОГО  ОКРУГА БРЯНСКОЙ ОБЛАСТИ
на 01.07.2026</t>
  </si>
  <si>
    <t>РЕЕСТР  РАСХОДНЫХ  ОБЯЗАТЕЛЬСТВ ФИНАНСОВОГО УПРАВЛЕНИЯ АДМИНИСТРАЦИИ ЖУКОВСКОГО МУНИЦИПАЛЬНОГО  ОКРУГА БРЯНСКОЙ ОБЛАСТИ
на 01.07.2026</t>
  </si>
  <si>
    <t>РЕЕСТР  РАСХОДНЫХ  ОБЯЗАТЕЛЬСТВ КОНТРОЛЬНО-СЧЕТНОЙ ПАЛАТЫ ЖУКОВСКОГО МУНИЦИПАЛЬНОГО  ОКРУГА БРЯНСКОЙ ОБЛАСТИ
на 01.07.2026</t>
  </si>
  <si>
    <t>РЕЕСТР  РАСХОДНЫХ  ОБЯЗАТЕЛЬСТВ СОВЕТА НАРОДНЫХ ДЕПУТАТОВ ЖУКОВСКОГО МУНИЦИПАЛЬНОГО  ОКРУГА БРЯНСКОЙ ОБЛАСТИ
на 01.07.2026</t>
  </si>
  <si>
    <t>РЕЕСТР  РАСХОДНЫХ  ОБЯЗАТЕЛЬСТВ КОМИТЕТА ПО УПРАВЛЕНИЮ ИМУЩЕСТВОМ АДМИНИСТРАЦИИ ЖУКОВСКОГО МУНИЦИПАЛЬНОГО  ОКРУГА БРЯНСКОЙ ОБЛАСТИ
на 01.07.2026</t>
  </si>
  <si>
    <t>СВОД  РЕЕСТРОВ  РАСХОДНЫХ  ОБЯЗАТЕЛЬСТВ   МУНИЦИПАЛЬНЫХ  ОБРАЗОВАНИЙ,
ВХОДЯЩИХ  В  СОСТАВ  СУБЪЕКТА  РОССИЙСКОЙ  ФЕДЕРАЦИИ с планом по состоянию на 01.07.2026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</si>
</sst>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
      <sz val="10"/>
      <color rgb="FF000000"/>
      <name val="Times New Roman"/>
      <family val="1"/>
      <charset val="204"/>
    </font>
    <font>
      <sz val="14"/>
      <color rgb="FF000000"/>
      <name val="Times New Roman"/>
      <family val="1"/>
      <charset val="204"/>
    </font>
  </fonts>
  <fills count="6">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58">
    <xf numFmtId="0" fontId="0" fillId="0" borderId="0" xfId="0" applyFont="1" applyFill="1" applyAlignment="1">
      <alignment vertical="top"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1" fillId="0" borderId="0" xfId="0" applyFont="1" applyFill="1" applyAlignment="1">
      <alignment vertical="center" wrapText="1"/>
    </xf>
    <xf numFmtId="164" fontId="3" fillId="2" borderId="1" xfId="0" applyNumberFormat="1" applyFont="1" applyFill="1" applyBorder="1" applyAlignment="1">
      <alignment horizontal="center" vertical="top" wrapText="1"/>
    </xf>
    <xf numFmtId="0" fontId="3" fillId="2" borderId="1" xfId="0" applyFont="1" applyFill="1" applyBorder="1" applyAlignment="1">
      <alignment horizontal="left" vertical="top" wrapText="1"/>
    </xf>
    <xf numFmtId="0" fontId="3" fillId="2" borderId="1" xfId="0" applyFont="1" applyFill="1" applyBorder="1" applyAlignment="1">
      <alignment horizontal="center" vertical="top" wrapText="1"/>
    </xf>
    <xf numFmtId="164" fontId="3" fillId="3" borderId="1" xfId="0" applyNumberFormat="1" applyFont="1" applyFill="1" applyBorder="1" applyAlignment="1">
      <alignment horizontal="center"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wrapText="1"/>
    </xf>
    <xf numFmtId="14" fontId="3" fillId="0" borderId="1" xfId="0" applyNumberFormat="1" applyFont="1" applyFill="1" applyBorder="1" applyAlignment="1">
      <alignment horizontal="center" vertical="top" wrapText="1"/>
    </xf>
    <xf numFmtId="0" fontId="3" fillId="0" borderId="3" xfId="0" applyFont="1" applyFill="1" applyBorder="1" applyAlignment="1">
      <alignment horizontal="center" vertical="top" wrapText="1"/>
    </xf>
    <xf numFmtId="0" fontId="3" fillId="0" borderId="4" xfId="0" applyFont="1" applyFill="1" applyBorder="1" applyAlignment="1">
      <alignment horizontal="center" vertical="top" wrapText="1"/>
    </xf>
    <xf numFmtId="0" fontId="0" fillId="0" borderId="2" xfId="0" applyFont="1" applyFill="1" applyBorder="1" applyAlignment="1">
      <alignment vertical="top" wrapText="1"/>
    </xf>
    <xf numFmtId="0" fontId="4" fillId="0" borderId="2" xfId="0" applyFont="1" applyFill="1" applyBorder="1" applyAlignment="1">
      <alignment vertical="top" wrapText="1"/>
    </xf>
    <xf numFmtId="14" fontId="3" fillId="0" borderId="4" xfId="0" applyNumberFormat="1" applyFont="1" applyFill="1" applyBorder="1" applyAlignment="1">
      <alignment horizontal="center" vertical="top" wrapText="1"/>
    </xf>
    <xf numFmtId="0" fontId="3" fillId="3" borderId="3" xfId="0" applyFont="1" applyFill="1" applyBorder="1" applyAlignment="1">
      <alignment horizontal="center" vertical="top" wrapText="1"/>
    </xf>
    <xf numFmtId="0" fontId="3" fillId="3" borderId="4" xfId="0" applyFont="1" applyFill="1" applyBorder="1" applyAlignment="1">
      <alignment horizontal="center" vertical="top" wrapText="1"/>
    </xf>
    <xf numFmtId="0" fontId="0" fillId="3" borderId="2" xfId="0" applyFont="1" applyFill="1" applyBorder="1" applyAlignment="1">
      <alignment vertical="top" wrapText="1"/>
    </xf>
    <xf numFmtId="0" fontId="3" fillId="2" borderId="3"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0" borderId="5" xfId="0" applyFont="1" applyFill="1" applyBorder="1" applyAlignment="1">
      <alignment horizontal="center" vertical="top" wrapText="1"/>
    </xf>
    <xf numFmtId="0" fontId="3" fillId="3" borderId="2" xfId="0" applyFont="1" applyFill="1" applyBorder="1" applyAlignment="1">
      <alignment horizontal="center" vertical="top" wrapText="1"/>
    </xf>
    <xf numFmtId="0" fontId="3" fillId="2" borderId="2" xfId="0" applyFont="1" applyFill="1" applyBorder="1" applyAlignment="1">
      <alignment horizontal="center" vertical="top" wrapText="1"/>
    </xf>
    <xf numFmtId="0" fontId="0" fillId="2" borderId="2" xfId="0" applyFont="1" applyFill="1" applyBorder="1" applyAlignment="1">
      <alignment vertical="top" wrapText="1"/>
    </xf>
    <xf numFmtId="0" fontId="3" fillId="0" borderId="2" xfId="0" applyFont="1" applyFill="1" applyBorder="1" applyAlignment="1">
      <alignment vertical="top" wrapText="1"/>
    </xf>
    <xf numFmtId="0" fontId="3" fillId="0" borderId="2" xfId="0" applyFont="1" applyFill="1" applyBorder="1" applyAlignment="1">
      <alignment horizontal="center" vertical="top" wrapText="1"/>
    </xf>
    <xf numFmtId="164" fontId="3" fillId="5" borderId="1" xfId="0" applyNumberFormat="1" applyFont="1" applyFill="1" applyBorder="1" applyAlignment="1">
      <alignment horizontal="center" vertical="top" wrapText="1"/>
    </xf>
    <xf numFmtId="164" fontId="0" fillId="0" borderId="0" xfId="0" applyNumberFormat="1" applyFont="1" applyFill="1" applyAlignment="1">
      <alignment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1"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5" fillId="0" borderId="0" xfId="0" applyFont="1" applyFill="1" applyAlignment="1">
      <alignment horizontal="center" vertical="top" wrapText="1"/>
    </xf>
    <xf numFmtId="0" fontId="3" fillId="2" borderId="8" xfId="0" applyFont="1" applyFill="1" applyBorder="1" applyAlignment="1">
      <alignment horizontal="center" vertical="top" wrapText="1"/>
    </xf>
    <xf numFmtId="0" fontId="3" fillId="4" borderId="1" xfId="0" applyFont="1" applyFill="1" applyBorder="1" applyAlignment="1">
      <alignment horizontal="left" vertical="top" wrapText="1"/>
    </xf>
    <xf numFmtId="0" fontId="3" fillId="4" borderId="1" xfId="0" applyFont="1" applyFill="1" applyBorder="1" applyAlignment="1">
      <alignment horizontal="center" vertical="top" wrapText="1"/>
    </xf>
    <xf numFmtId="164" fontId="3" fillId="4" borderId="1" xfId="0" applyNumberFormat="1" applyFont="1" applyFill="1" applyBorder="1" applyAlignment="1">
      <alignment horizontal="center" vertical="top" wrapText="1"/>
    </xf>
    <xf numFmtId="0" fontId="3" fillId="5" borderId="1" xfId="0" applyFont="1" applyFill="1" applyBorder="1" applyAlignment="1">
      <alignment horizontal="left" vertical="top" wrapText="1"/>
    </xf>
    <xf numFmtId="0" fontId="3" fillId="5" borderId="1" xfId="0" applyFont="1" applyFill="1" applyBorder="1" applyAlignment="1">
      <alignment horizontal="center" vertical="top"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1" fillId="0" borderId="0" xfId="0" applyFont="1" applyFill="1" applyAlignment="1">
      <alignment horizontal="center" vertical="center" wrapText="1"/>
    </xf>
    <xf numFmtId="0" fontId="0" fillId="0" borderId="2" xfId="0" applyFont="1" applyFill="1" applyBorder="1" applyAlignment="1">
      <alignment horizontal="center" vertical="top" wrapText="1"/>
    </xf>
    <xf numFmtId="0" fontId="0" fillId="0" borderId="6" xfId="0" applyFont="1" applyFill="1" applyBorder="1" applyAlignment="1">
      <alignment horizontal="center" vertical="top" wrapText="1"/>
    </xf>
    <xf numFmtId="0" fontId="0" fillId="0" borderId="7" xfId="0" applyFont="1" applyFill="1" applyBorder="1" applyAlignment="1">
      <alignment horizontal="center" vertical="top" wrapText="1"/>
    </xf>
    <xf numFmtId="0" fontId="5" fillId="0" borderId="0" xfId="0" applyFont="1" applyFill="1" applyAlignment="1">
      <alignment horizontal="center" vertical="top" wrapText="1"/>
    </xf>
    <xf numFmtId="0" fontId="5" fillId="0" borderId="0" xfId="0" applyFont="1" applyFill="1" applyAlignment="1">
      <alignment horizontal="left"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DR181"/>
  <sheetViews>
    <sheetView tabSelected="1" workbookViewId="0">
      <pane xSplit="3" ySplit="8" topLeftCell="BI9" activePane="bottomRight" state="frozen"/>
      <selection pane="topRight" activeCell="D1" sqref="D1"/>
      <selection pane="bottomLeft" activeCell="A9" sqref="A9"/>
      <selection pane="bottomRight" activeCell="BT9" sqref="BT9"/>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hidden="1" customWidth="1"/>
    <col min="19" max="19" width="12.1640625" hidden="1" customWidth="1"/>
    <col min="20" max="20" width="12.83203125" hidden="1" customWidth="1"/>
    <col min="21" max="21" width="24.33203125" hidden="1" customWidth="1"/>
    <col min="22" max="23" width="12.1640625" hidden="1" customWidth="1"/>
    <col min="24" max="24" width="25" customWidth="1"/>
    <col min="25" max="26" width="12.1640625" customWidth="1"/>
    <col min="27" max="27" width="29.6640625" customWidth="1"/>
    <col min="28" max="29" width="12.1640625" customWidth="1"/>
    <col min="30" max="30" width="6.5" customWidth="1"/>
    <col min="31" max="31" width="9.1640625" customWidth="1"/>
    <col min="32" max="37" width="12.1640625" customWidth="1"/>
    <col min="38" max="39" width="12.1640625" hidden="1" customWidth="1"/>
    <col min="40" max="44" width="12.1640625" customWidth="1"/>
    <col min="45" max="45" width="12.1640625" hidden="1" customWidth="1"/>
    <col min="46" max="49" width="12.1640625" customWidth="1"/>
    <col min="50" max="50" width="12.1640625" hidden="1" customWidth="1"/>
    <col min="51" max="54" width="12.1640625" customWidth="1"/>
    <col min="55" max="55" width="12.1640625" hidden="1" customWidth="1"/>
    <col min="56" max="59" width="12.1640625" customWidth="1"/>
    <col min="60" max="60" width="12.1640625" hidden="1" customWidth="1"/>
    <col min="61" max="67" width="12.1640625" customWidth="1"/>
    <col min="68" max="69" width="12.1640625" hidden="1" customWidth="1"/>
    <col min="70" max="74" width="12.1640625" customWidth="1"/>
    <col min="75" max="75" width="12.1640625" hidden="1" customWidth="1"/>
    <col min="76" max="79" width="12.1640625" customWidth="1"/>
    <col min="80" max="80" width="12.1640625" hidden="1" customWidth="1"/>
    <col min="81" max="84" width="12.1640625" customWidth="1"/>
    <col min="85" max="85" width="12.1640625" hidden="1" customWidth="1"/>
    <col min="86" max="89" width="12.1640625" customWidth="1"/>
    <col min="90" max="90" width="12.1640625" hidden="1" customWidth="1"/>
    <col min="91" max="94" width="12.1640625" customWidth="1"/>
    <col min="95" max="95" width="12.1640625" hidden="1" customWidth="1"/>
    <col min="96" max="99" width="12.1640625" customWidth="1"/>
    <col min="100" max="100" width="12.1640625" hidden="1" customWidth="1"/>
    <col min="101" max="104" width="12.1640625" customWidth="1"/>
    <col min="105" max="105" width="12.1640625" hidden="1" customWidth="1"/>
    <col min="106" max="109" width="12.1640625" customWidth="1"/>
    <col min="110" max="110" width="12.1640625" hidden="1" customWidth="1"/>
    <col min="111" max="114" width="12.1640625" customWidth="1"/>
    <col min="115" max="115" width="12.1640625" hidden="1" customWidth="1"/>
    <col min="116" max="119" width="12.1640625" customWidth="1"/>
    <col min="120" max="120" width="12.1640625" hidden="1" customWidth="1"/>
    <col min="121" max="121" width="12.1640625" customWidth="1"/>
    <col min="122" max="122" width="23" hidden="1" customWidth="1"/>
  </cols>
  <sheetData>
    <row r="1" spans="1:122" ht="34.5" customHeight="1" x14ac:dyDescent="0.2">
      <c r="A1" s="1" t="s">
        <v>0</v>
      </c>
      <c r="B1" s="52" t="s">
        <v>658</v>
      </c>
      <c r="C1" s="52"/>
      <c r="D1" s="52"/>
      <c r="E1" s="52"/>
      <c r="F1" s="52"/>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5" customHeight="1" x14ac:dyDescent="0.2">
      <c r="A2" s="2" t="s">
        <v>0</v>
      </c>
      <c r="B2" s="47"/>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row>
    <row r="3" spans="1:122" ht="12.75" customHeight="1" x14ac:dyDescent="0.2">
      <c r="A3" s="3" t="s">
        <v>0</v>
      </c>
      <c r="B3" s="48" t="s">
        <v>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row>
    <row r="4" spans="1:122" ht="15.2" customHeight="1" x14ac:dyDescent="0.2">
      <c r="A4" s="49" t="s">
        <v>1</v>
      </c>
      <c r="B4" s="49" t="s">
        <v>2</v>
      </c>
      <c r="C4" s="49" t="s">
        <v>3</v>
      </c>
      <c r="D4" s="49" t="s">
        <v>4</v>
      </c>
      <c r="E4" s="49"/>
      <c r="F4" s="49"/>
      <c r="G4" s="49"/>
      <c r="H4" s="49"/>
      <c r="I4" s="49"/>
      <c r="J4" s="49"/>
      <c r="K4" s="49"/>
      <c r="L4" s="49"/>
      <c r="M4" s="49"/>
      <c r="N4" s="49"/>
      <c r="O4" s="49"/>
      <c r="P4" s="49"/>
      <c r="Q4" s="49"/>
      <c r="R4" s="49"/>
      <c r="S4" s="49"/>
      <c r="T4" s="49"/>
      <c r="U4" s="49"/>
      <c r="V4" s="49"/>
      <c r="W4" s="49"/>
      <c r="X4" s="49"/>
      <c r="Y4" s="49"/>
      <c r="Z4" s="49"/>
      <c r="AA4" s="49"/>
      <c r="AB4" s="49"/>
      <c r="AC4" s="49"/>
      <c r="AD4" s="49" t="s">
        <v>5</v>
      </c>
      <c r="AE4" s="49" t="s">
        <v>6</v>
      </c>
      <c r="AF4" s="49" t="s">
        <v>7</v>
      </c>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t="s">
        <v>8</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t="s">
        <v>9</v>
      </c>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t="s">
        <v>10</v>
      </c>
    </row>
    <row r="5" spans="1:122" ht="23.1" customHeight="1" x14ac:dyDescent="0.2">
      <c r="A5" s="49" t="s">
        <v>0</v>
      </c>
      <c r="B5" s="49" t="s">
        <v>0</v>
      </c>
      <c r="C5" s="49" t="s">
        <v>0</v>
      </c>
      <c r="D5" s="49" t="s">
        <v>11</v>
      </c>
      <c r="E5" s="49"/>
      <c r="F5" s="49"/>
      <c r="G5" s="49"/>
      <c r="H5" s="49"/>
      <c r="I5" s="49"/>
      <c r="J5" s="49"/>
      <c r="K5" s="49"/>
      <c r="L5" s="49"/>
      <c r="M5" s="49"/>
      <c r="N5" s="49"/>
      <c r="O5" s="49"/>
      <c r="P5" s="49"/>
      <c r="Q5" s="49"/>
      <c r="R5" s="49"/>
      <c r="S5" s="49"/>
      <c r="T5" s="49"/>
      <c r="U5" s="49"/>
      <c r="V5" s="49"/>
      <c r="W5" s="49"/>
      <c r="X5" s="49" t="s">
        <v>597</v>
      </c>
      <c r="Y5" s="49"/>
      <c r="Z5" s="49"/>
      <c r="AA5" s="49"/>
      <c r="AB5" s="49"/>
      <c r="AC5" s="49"/>
      <c r="AD5" s="49" t="s">
        <v>0</v>
      </c>
      <c r="AE5" s="49" t="s">
        <v>0</v>
      </c>
      <c r="AF5" s="49" t="s">
        <v>12</v>
      </c>
      <c r="AG5" s="49"/>
      <c r="AH5" s="49"/>
      <c r="AI5" s="49"/>
      <c r="AJ5" s="49"/>
      <c r="AK5" s="49"/>
      <c r="AL5" s="49"/>
      <c r="AM5" s="49"/>
      <c r="AN5" s="49"/>
      <c r="AO5" s="49"/>
      <c r="AP5" s="49" t="s">
        <v>13</v>
      </c>
      <c r="AQ5" s="49"/>
      <c r="AR5" s="49"/>
      <c r="AS5" s="49"/>
      <c r="AT5" s="49"/>
      <c r="AU5" s="49" t="s">
        <v>14</v>
      </c>
      <c r="AV5" s="49"/>
      <c r="AW5" s="49"/>
      <c r="AX5" s="49"/>
      <c r="AY5" s="49"/>
      <c r="AZ5" s="49" t="s">
        <v>15</v>
      </c>
      <c r="BA5" s="49"/>
      <c r="BB5" s="49"/>
      <c r="BC5" s="49"/>
      <c r="BD5" s="49"/>
      <c r="BE5" s="49"/>
      <c r="BF5" s="49"/>
      <c r="BG5" s="49"/>
      <c r="BH5" s="49"/>
      <c r="BI5" s="49"/>
      <c r="BJ5" s="49" t="s">
        <v>12</v>
      </c>
      <c r="BK5" s="49"/>
      <c r="BL5" s="49"/>
      <c r="BM5" s="49"/>
      <c r="BN5" s="49"/>
      <c r="BO5" s="49"/>
      <c r="BP5" s="49"/>
      <c r="BQ5" s="49"/>
      <c r="BR5" s="49"/>
      <c r="BS5" s="49"/>
      <c r="BT5" s="49" t="s">
        <v>16</v>
      </c>
      <c r="BU5" s="49"/>
      <c r="BV5" s="49"/>
      <c r="BW5" s="49"/>
      <c r="BX5" s="49"/>
      <c r="BY5" s="49" t="s">
        <v>14</v>
      </c>
      <c r="BZ5" s="49"/>
      <c r="CA5" s="49"/>
      <c r="CB5" s="49"/>
      <c r="CC5" s="49"/>
      <c r="CD5" s="49" t="s">
        <v>15</v>
      </c>
      <c r="CE5" s="49"/>
      <c r="CF5" s="49"/>
      <c r="CG5" s="49"/>
      <c r="CH5" s="49"/>
      <c r="CI5" s="49"/>
      <c r="CJ5" s="49"/>
      <c r="CK5" s="49"/>
      <c r="CL5" s="49"/>
      <c r="CM5" s="49"/>
      <c r="CN5" s="49" t="s">
        <v>17</v>
      </c>
      <c r="CO5" s="49"/>
      <c r="CP5" s="49"/>
      <c r="CQ5" s="49"/>
      <c r="CR5" s="49"/>
      <c r="CS5" s="49"/>
      <c r="CT5" s="49"/>
      <c r="CU5" s="49"/>
      <c r="CV5" s="49"/>
      <c r="CW5" s="49"/>
      <c r="CX5" s="49"/>
      <c r="CY5" s="49"/>
      <c r="CZ5" s="49"/>
      <c r="DA5" s="49"/>
      <c r="DB5" s="49"/>
      <c r="DC5" s="49" t="s">
        <v>18</v>
      </c>
      <c r="DD5" s="49"/>
      <c r="DE5" s="49"/>
      <c r="DF5" s="49"/>
      <c r="DG5" s="49"/>
      <c r="DH5" s="49"/>
      <c r="DI5" s="49"/>
      <c r="DJ5" s="49"/>
      <c r="DK5" s="49"/>
      <c r="DL5" s="49"/>
      <c r="DM5" s="49"/>
      <c r="DN5" s="49"/>
      <c r="DO5" s="49"/>
      <c r="DP5" s="49"/>
      <c r="DQ5" s="49"/>
      <c r="DR5" s="49" t="s">
        <v>0</v>
      </c>
    </row>
    <row r="6" spans="1:122" ht="48" customHeight="1" x14ac:dyDescent="0.2">
      <c r="A6" s="49" t="s">
        <v>0</v>
      </c>
      <c r="B6" s="49" t="s">
        <v>0</v>
      </c>
      <c r="C6" s="49" t="s">
        <v>0</v>
      </c>
      <c r="D6" s="49" t="s">
        <v>19</v>
      </c>
      <c r="E6" s="49"/>
      <c r="F6" s="49"/>
      <c r="G6" s="49" t="s">
        <v>20</v>
      </c>
      <c r="H6" s="49"/>
      <c r="I6" s="49"/>
      <c r="J6" s="49"/>
      <c r="K6" s="49" t="s">
        <v>21</v>
      </c>
      <c r="L6" s="49"/>
      <c r="M6" s="49"/>
      <c r="N6" s="49" t="s">
        <v>22</v>
      </c>
      <c r="O6" s="49"/>
      <c r="P6" s="49"/>
      <c r="Q6" s="49"/>
      <c r="R6" s="49" t="s">
        <v>23</v>
      </c>
      <c r="S6" s="49"/>
      <c r="T6" s="49"/>
      <c r="U6" s="49" t="s">
        <v>24</v>
      </c>
      <c r="V6" s="49"/>
      <c r="W6" s="49"/>
      <c r="X6" s="49" t="s">
        <v>25</v>
      </c>
      <c r="Y6" s="49"/>
      <c r="Z6" s="49"/>
      <c r="AA6" s="49" t="s">
        <v>598</v>
      </c>
      <c r="AB6" s="49"/>
      <c r="AC6" s="49"/>
      <c r="AD6" s="49" t="s">
        <v>0</v>
      </c>
      <c r="AE6" s="49" t="s">
        <v>0</v>
      </c>
      <c r="AF6" s="49" t="s">
        <v>26</v>
      </c>
      <c r="AG6" s="49"/>
      <c r="AH6" s="49" t="s">
        <v>27</v>
      </c>
      <c r="AI6" s="49"/>
      <c r="AJ6" s="49" t="s">
        <v>28</v>
      </c>
      <c r="AK6" s="49"/>
      <c r="AL6" s="49" t="s">
        <v>29</v>
      </c>
      <c r="AM6" s="49"/>
      <c r="AN6" s="49" t="s">
        <v>30</v>
      </c>
      <c r="AO6" s="49"/>
      <c r="AP6" s="49" t="s">
        <v>26</v>
      </c>
      <c r="AQ6" s="49" t="s">
        <v>27</v>
      </c>
      <c r="AR6" s="49" t="s">
        <v>28</v>
      </c>
      <c r="AS6" s="49" t="s">
        <v>29</v>
      </c>
      <c r="AT6" s="49" t="s">
        <v>30</v>
      </c>
      <c r="AU6" s="49" t="s">
        <v>26</v>
      </c>
      <c r="AV6" s="49" t="s">
        <v>27</v>
      </c>
      <c r="AW6" s="49" t="s">
        <v>28</v>
      </c>
      <c r="AX6" s="49" t="s">
        <v>29</v>
      </c>
      <c r="AY6" s="49" t="s">
        <v>30</v>
      </c>
      <c r="AZ6" s="49" t="s">
        <v>26</v>
      </c>
      <c r="BA6" s="49" t="s">
        <v>31</v>
      </c>
      <c r="BB6" s="49"/>
      <c r="BC6" s="49"/>
      <c r="BD6" s="49"/>
      <c r="BE6" s="49" t="s">
        <v>26</v>
      </c>
      <c r="BF6" s="49" t="s">
        <v>32</v>
      </c>
      <c r="BG6" s="49"/>
      <c r="BH6" s="49"/>
      <c r="BI6" s="49"/>
      <c r="BJ6" s="49" t="s">
        <v>26</v>
      </c>
      <c r="BK6" s="49"/>
      <c r="BL6" s="49" t="s">
        <v>27</v>
      </c>
      <c r="BM6" s="49"/>
      <c r="BN6" s="49" t="s">
        <v>28</v>
      </c>
      <c r="BO6" s="49"/>
      <c r="BP6" s="49" t="s">
        <v>29</v>
      </c>
      <c r="BQ6" s="49"/>
      <c r="BR6" s="49" t="s">
        <v>30</v>
      </c>
      <c r="BS6" s="49"/>
      <c r="BT6" s="49" t="s">
        <v>26</v>
      </c>
      <c r="BU6" s="49" t="s">
        <v>27</v>
      </c>
      <c r="BV6" s="49" t="s">
        <v>28</v>
      </c>
      <c r="BW6" s="49" t="s">
        <v>29</v>
      </c>
      <c r="BX6" s="49" t="s">
        <v>30</v>
      </c>
      <c r="BY6" s="49" t="s">
        <v>26</v>
      </c>
      <c r="BZ6" s="49" t="s">
        <v>27</v>
      </c>
      <c r="CA6" s="49" t="s">
        <v>28</v>
      </c>
      <c r="CB6" s="49" t="s">
        <v>29</v>
      </c>
      <c r="CC6" s="49" t="s">
        <v>30</v>
      </c>
      <c r="CD6" s="49" t="s">
        <v>26</v>
      </c>
      <c r="CE6" s="49" t="s">
        <v>31</v>
      </c>
      <c r="CF6" s="49"/>
      <c r="CG6" s="49"/>
      <c r="CH6" s="49"/>
      <c r="CI6" s="49" t="s">
        <v>26</v>
      </c>
      <c r="CJ6" s="49" t="s">
        <v>32</v>
      </c>
      <c r="CK6" s="49"/>
      <c r="CL6" s="49"/>
      <c r="CM6" s="49"/>
      <c r="CN6" s="49" t="s">
        <v>33</v>
      </c>
      <c r="CO6" s="49"/>
      <c r="CP6" s="49"/>
      <c r="CQ6" s="49"/>
      <c r="CR6" s="49"/>
      <c r="CS6" s="49" t="s">
        <v>34</v>
      </c>
      <c r="CT6" s="49"/>
      <c r="CU6" s="49"/>
      <c r="CV6" s="49"/>
      <c r="CW6" s="49"/>
      <c r="CX6" s="49" t="s">
        <v>35</v>
      </c>
      <c r="CY6" s="49"/>
      <c r="CZ6" s="49"/>
      <c r="DA6" s="49"/>
      <c r="DB6" s="49"/>
      <c r="DC6" s="49" t="s">
        <v>33</v>
      </c>
      <c r="DD6" s="49"/>
      <c r="DE6" s="49"/>
      <c r="DF6" s="49"/>
      <c r="DG6" s="49"/>
      <c r="DH6" s="49" t="s">
        <v>34</v>
      </c>
      <c r="DI6" s="49"/>
      <c r="DJ6" s="49"/>
      <c r="DK6" s="49"/>
      <c r="DL6" s="49"/>
      <c r="DM6" s="49" t="s">
        <v>35</v>
      </c>
      <c r="DN6" s="49"/>
      <c r="DO6" s="49"/>
      <c r="DP6" s="49"/>
      <c r="DQ6" s="49"/>
      <c r="DR6" s="49" t="s">
        <v>0</v>
      </c>
    </row>
    <row r="7" spans="1:122" ht="84" customHeight="1" x14ac:dyDescent="0.2">
      <c r="A7" s="49" t="s">
        <v>0</v>
      </c>
      <c r="B7" s="49" t="s">
        <v>0</v>
      </c>
      <c r="C7" s="49" t="s">
        <v>0</v>
      </c>
      <c r="D7" s="4" t="s">
        <v>36</v>
      </c>
      <c r="E7" s="4" t="s">
        <v>37</v>
      </c>
      <c r="F7" s="4" t="s">
        <v>38</v>
      </c>
      <c r="G7" s="4" t="s">
        <v>36</v>
      </c>
      <c r="H7" s="4" t="s">
        <v>37</v>
      </c>
      <c r="I7" s="4" t="s">
        <v>38</v>
      </c>
      <c r="J7" s="4" t="s">
        <v>39</v>
      </c>
      <c r="K7" s="4" t="s">
        <v>36</v>
      </c>
      <c r="L7" s="4" t="s">
        <v>40</v>
      </c>
      <c r="M7" s="4" t="s">
        <v>38</v>
      </c>
      <c r="N7" s="4" t="s">
        <v>36</v>
      </c>
      <c r="O7" s="4" t="s">
        <v>40</v>
      </c>
      <c r="P7" s="4" t="s">
        <v>38</v>
      </c>
      <c r="Q7" s="4" t="s">
        <v>39</v>
      </c>
      <c r="R7" s="4" t="s">
        <v>36</v>
      </c>
      <c r="S7" s="4" t="s">
        <v>40</v>
      </c>
      <c r="T7" s="4" t="s">
        <v>38</v>
      </c>
      <c r="U7" s="4" t="s">
        <v>36</v>
      </c>
      <c r="V7" s="4" t="s">
        <v>40</v>
      </c>
      <c r="W7" s="4" t="s">
        <v>38</v>
      </c>
      <c r="X7" s="4" t="s">
        <v>36</v>
      </c>
      <c r="Y7" s="4" t="s">
        <v>37</v>
      </c>
      <c r="Z7" s="4" t="s">
        <v>38</v>
      </c>
      <c r="AA7" s="4" t="s">
        <v>36</v>
      </c>
      <c r="AB7" s="4" t="s">
        <v>40</v>
      </c>
      <c r="AC7" s="4" t="s">
        <v>38</v>
      </c>
      <c r="AD7" s="49" t="s">
        <v>0</v>
      </c>
      <c r="AE7" s="4" t="s">
        <v>41</v>
      </c>
      <c r="AF7" s="4" t="s">
        <v>42</v>
      </c>
      <c r="AG7" s="4" t="s">
        <v>43</v>
      </c>
      <c r="AH7" s="4" t="s">
        <v>42</v>
      </c>
      <c r="AI7" s="4" t="s">
        <v>43</v>
      </c>
      <c r="AJ7" s="4" t="s">
        <v>42</v>
      </c>
      <c r="AK7" s="4" t="s">
        <v>43</v>
      </c>
      <c r="AL7" s="4" t="s">
        <v>42</v>
      </c>
      <c r="AM7" s="4" t="s">
        <v>43</v>
      </c>
      <c r="AN7" s="4" t="s">
        <v>42</v>
      </c>
      <c r="AO7" s="4" t="s">
        <v>43</v>
      </c>
      <c r="AP7" s="49" t="s">
        <v>0</v>
      </c>
      <c r="AQ7" s="49" t="s">
        <v>0</v>
      </c>
      <c r="AR7" s="49" t="s">
        <v>0</v>
      </c>
      <c r="AS7" s="49" t="s">
        <v>0</v>
      </c>
      <c r="AT7" s="49" t="s">
        <v>0</v>
      </c>
      <c r="AU7" s="49" t="s">
        <v>0</v>
      </c>
      <c r="AV7" s="49" t="s">
        <v>0</v>
      </c>
      <c r="AW7" s="49" t="s">
        <v>0</v>
      </c>
      <c r="AX7" s="49" t="s">
        <v>0</v>
      </c>
      <c r="AY7" s="49" t="s">
        <v>0</v>
      </c>
      <c r="AZ7" s="49" t="s">
        <v>0</v>
      </c>
      <c r="BA7" s="4" t="s">
        <v>27</v>
      </c>
      <c r="BB7" s="4" t="s">
        <v>28</v>
      </c>
      <c r="BC7" s="4" t="s">
        <v>29</v>
      </c>
      <c r="BD7" s="4" t="s">
        <v>30</v>
      </c>
      <c r="BE7" s="49" t="s">
        <v>0</v>
      </c>
      <c r="BF7" s="4" t="s">
        <v>27</v>
      </c>
      <c r="BG7" s="4" t="s">
        <v>28</v>
      </c>
      <c r="BH7" s="4" t="s">
        <v>29</v>
      </c>
      <c r="BI7" s="4" t="s">
        <v>30</v>
      </c>
      <c r="BJ7" s="4" t="s">
        <v>42</v>
      </c>
      <c r="BK7" s="4" t="s">
        <v>43</v>
      </c>
      <c r="BL7" s="4" t="s">
        <v>42</v>
      </c>
      <c r="BM7" s="4" t="s">
        <v>43</v>
      </c>
      <c r="BN7" s="4" t="s">
        <v>42</v>
      </c>
      <c r="BO7" s="4" t="s">
        <v>43</v>
      </c>
      <c r="BP7" s="4" t="s">
        <v>42</v>
      </c>
      <c r="BQ7" s="4" t="s">
        <v>43</v>
      </c>
      <c r="BR7" s="4" t="s">
        <v>42</v>
      </c>
      <c r="BS7" s="4" t="s">
        <v>43</v>
      </c>
      <c r="BT7" s="49" t="s">
        <v>0</v>
      </c>
      <c r="BU7" s="49" t="s">
        <v>0</v>
      </c>
      <c r="BV7" s="49" t="s">
        <v>0</v>
      </c>
      <c r="BW7" s="49" t="s">
        <v>0</v>
      </c>
      <c r="BX7" s="49" t="s">
        <v>0</v>
      </c>
      <c r="BY7" s="49" t="s">
        <v>0</v>
      </c>
      <c r="BZ7" s="49" t="s">
        <v>0</v>
      </c>
      <c r="CA7" s="49" t="s">
        <v>0</v>
      </c>
      <c r="CB7" s="49" t="s">
        <v>0</v>
      </c>
      <c r="CC7" s="49" t="s">
        <v>0</v>
      </c>
      <c r="CD7" s="49" t="s">
        <v>0</v>
      </c>
      <c r="CE7" s="4" t="s">
        <v>27</v>
      </c>
      <c r="CF7" s="4" t="s">
        <v>28</v>
      </c>
      <c r="CG7" s="4" t="s">
        <v>29</v>
      </c>
      <c r="CH7" s="4" t="s">
        <v>30</v>
      </c>
      <c r="CI7" s="49" t="s">
        <v>0</v>
      </c>
      <c r="CJ7" s="4" t="s">
        <v>27</v>
      </c>
      <c r="CK7" s="4" t="s">
        <v>28</v>
      </c>
      <c r="CL7" s="4" t="s">
        <v>29</v>
      </c>
      <c r="CM7" s="4" t="s">
        <v>30</v>
      </c>
      <c r="CN7" s="4" t="s">
        <v>26</v>
      </c>
      <c r="CO7" s="4" t="s">
        <v>27</v>
      </c>
      <c r="CP7" s="4" t="s">
        <v>28</v>
      </c>
      <c r="CQ7" s="4" t="s">
        <v>29</v>
      </c>
      <c r="CR7" s="4" t="s">
        <v>30</v>
      </c>
      <c r="CS7" s="4" t="s">
        <v>26</v>
      </c>
      <c r="CT7" s="4" t="s">
        <v>27</v>
      </c>
      <c r="CU7" s="4" t="s">
        <v>28</v>
      </c>
      <c r="CV7" s="4" t="s">
        <v>29</v>
      </c>
      <c r="CW7" s="4" t="s">
        <v>30</v>
      </c>
      <c r="CX7" s="4" t="s">
        <v>26</v>
      </c>
      <c r="CY7" s="4" t="s">
        <v>27</v>
      </c>
      <c r="CZ7" s="4" t="s">
        <v>28</v>
      </c>
      <c r="DA7" s="4" t="s">
        <v>29</v>
      </c>
      <c r="DB7" s="4" t="s">
        <v>30</v>
      </c>
      <c r="DC7" s="4" t="s">
        <v>26</v>
      </c>
      <c r="DD7" s="4" t="s">
        <v>27</v>
      </c>
      <c r="DE7" s="4" t="s">
        <v>28</v>
      </c>
      <c r="DF7" s="4" t="s">
        <v>29</v>
      </c>
      <c r="DG7" s="4" t="s">
        <v>30</v>
      </c>
      <c r="DH7" s="4" t="s">
        <v>26</v>
      </c>
      <c r="DI7" s="4" t="s">
        <v>27</v>
      </c>
      <c r="DJ7" s="4" t="s">
        <v>28</v>
      </c>
      <c r="DK7" s="4" t="s">
        <v>29</v>
      </c>
      <c r="DL7" s="4" t="s">
        <v>30</v>
      </c>
      <c r="DM7" s="4" t="s">
        <v>26</v>
      </c>
      <c r="DN7" s="4" t="s">
        <v>27</v>
      </c>
      <c r="DO7" s="4" t="s">
        <v>28</v>
      </c>
      <c r="DP7" s="4" t="s">
        <v>29</v>
      </c>
      <c r="DQ7" s="4" t="s">
        <v>30</v>
      </c>
      <c r="DR7" s="49" t="s">
        <v>0</v>
      </c>
    </row>
    <row r="8" spans="1:122" ht="12.6" customHeight="1" x14ac:dyDescent="0.2">
      <c r="A8" s="5" t="s">
        <v>44</v>
      </c>
      <c r="B8" s="5" t="s">
        <v>45</v>
      </c>
      <c r="C8" s="5" t="s">
        <v>46</v>
      </c>
      <c r="D8" s="5" t="s">
        <v>47</v>
      </c>
      <c r="E8" s="5" t="s">
        <v>48</v>
      </c>
      <c r="F8" s="5" t="s">
        <v>49</v>
      </c>
      <c r="G8" s="5" t="s">
        <v>50</v>
      </c>
      <c r="H8" s="5" t="s">
        <v>51</v>
      </c>
      <c r="I8" s="5" t="s">
        <v>52</v>
      </c>
      <c r="J8" s="5" t="s">
        <v>53</v>
      </c>
      <c r="K8" s="5" t="s">
        <v>54</v>
      </c>
      <c r="L8" s="5" t="s">
        <v>55</v>
      </c>
      <c r="M8" s="5" t="s">
        <v>56</v>
      </c>
      <c r="N8" s="5" t="s">
        <v>57</v>
      </c>
      <c r="O8" s="5" t="s">
        <v>58</v>
      </c>
      <c r="P8" s="5" t="s">
        <v>59</v>
      </c>
      <c r="Q8" s="5" t="s">
        <v>60</v>
      </c>
      <c r="R8" s="5" t="s">
        <v>61</v>
      </c>
      <c r="S8" s="5" t="s">
        <v>62</v>
      </c>
      <c r="T8" s="5" t="s">
        <v>63</v>
      </c>
      <c r="U8" s="5" t="s">
        <v>64</v>
      </c>
      <c r="V8" s="5" t="s">
        <v>65</v>
      </c>
      <c r="W8" s="5" t="s">
        <v>66</v>
      </c>
      <c r="X8" s="5" t="s">
        <v>67</v>
      </c>
      <c r="Y8" s="5" t="s">
        <v>68</v>
      </c>
      <c r="Z8" s="5" t="s">
        <v>69</v>
      </c>
      <c r="AA8" s="26" t="s">
        <v>70</v>
      </c>
      <c r="AB8" s="5" t="s">
        <v>71</v>
      </c>
      <c r="AC8" s="5" t="s">
        <v>72</v>
      </c>
      <c r="AD8" s="5" t="s">
        <v>73</v>
      </c>
      <c r="AE8" s="5" t="s">
        <v>74</v>
      </c>
      <c r="AF8" s="5" t="s">
        <v>75</v>
      </c>
      <c r="AG8" s="5" t="s">
        <v>76</v>
      </c>
      <c r="AH8" s="5" t="s">
        <v>77</v>
      </c>
      <c r="AI8" s="5" t="s">
        <v>78</v>
      </c>
      <c r="AJ8" s="5" t="s">
        <v>79</v>
      </c>
      <c r="AK8" s="5" t="s">
        <v>80</v>
      </c>
      <c r="AL8" s="5" t="s">
        <v>81</v>
      </c>
      <c r="AM8" s="5" t="s">
        <v>82</v>
      </c>
      <c r="AN8" s="5" t="s">
        <v>83</v>
      </c>
      <c r="AO8" s="5" t="s">
        <v>84</v>
      </c>
      <c r="AP8" s="5" t="s">
        <v>85</v>
      </c>
      <c r="AQ8" s="5" t="s">
        <v>86</v>
      </c>
      <c r="AR8" s="5" t="s">
        <v>87</v>
      </c>
      <c r="AS8" s="5" t="s">
        <v>88</v>
      </c>
      <c r="AT8" s="5" t="s">
        <v>89</v>
      </c>
      <c r="AU8" s="5" t="s">
        <v>90</v>
      </c>
      <c r="AV8" s="5" t="s">
        <v>91</v>
      </c>
      <c r="AW8" s="5" t="s">
        <v>92</v>
      </c>
      <c r="AX8" s="5" t="s">
        <v>93</v>
      </c>
      <c r="AY8" s="5" t="s">
        <v>94</v>
      </c>
      <c r="AZ8" s="5" t="s">
        <v>95</v>
      </c>
      <c r="BA8" s="5" t="s">
        <v>96</v>
      </c>
      <c r="BB8" s="5" t="s">
        <v>97</v>
      </c>
      <c r="BC8" s="5" t="s">
        <v>98</v>
      </c>
      <c r="BD8" s="5" t="s">
        <v>99</v>
      </c>
      <c r="BE8" s="5" t="s">
        <v>100</v>
      </c>
      <c r="BF8" s="5" t="s">
        <v>101</v>
      </c>
      <c r="BG8" s="5" t="s">
        <v>102</v>
      </c>
      <c r="BH8" s="5" t="s">
        <v>103</v>
      </c>
      <c r="BI8" s="5" t="s">
        <v>104</v>
      </c>
      <c r="BJ8" s="5" t="s">
        <v>105</v>
      </c>
      <c r="BK8" s="5" t="s">
        <v>106</v>
      </c>
      <c r="BL8" s="5" t="s">
        <v>107</v>
      </c>
      <c r="BM8" s="5" t="s">
        <v>108</v>
      </c>
      <c r="BN8" s="5" t="s">
        <v>109</v>
      </c>
      <c r="BO8" s="5" t="s">
        <v>110</v>
      </c>
      <c r="BP8" s="5" t="s">
        <v>111</v>
      </c>
      <c r="BQ8" s="5" t="s">
        <v>112</v>
      </c>
      <c r="BR8" s="5" t="s">
        <v>113</v>
      </c>
      <c r="BS8" s="5" t="s">
        <v>114</v>
      </c>
      <c r="BT8" s="5" t="s">
        <v>115</v>
      </c>
      <c r="BU8" s="5" t="s">
        <v>116</v>
      </c>
      <c r="BV8" s="5" t="s">
        <v>117</v>
      </c>
      <c r="BW8" s="5" t="s">
        <v>118</v>
      </c>
      <c r="BX8" s="5" t="s">
        <v>119</v>
      </c>
      <c r="BY8" s="5" t="s">
        <v>120</v>
      </c>
      <c r="BZ8" s="5" t="s">
        <v>121</v>
      </c>
      <c r="CA8" s="5" t="s">
        <v>122</v>
      </c>
      <c r="CB8" s="5" t="s">
        <v>123</v>
      </c>
      <c r="CC8" s="5" t="s">
        <v>124</v>
      </c>
      <c r="CD8" s="5" t="s">
        <v>125</v>
      </c>
      <c r="CE8" s="5" t="s">
        <v>126</v>
      </c>
      <c r="CF8" s="5" t="s">
        <v>127</v>
      </c>
      <c r="CG8" s="5" t="s">
        <v>128</v>
      </c>
      <c r="CH8" s="5" t="s">
        <v>129</v>
      </c>
      <c r="CI8" s="5" t="s">
        <v>130</v>
      </c>
      <c r="CJ8" s="5" t="s">
        <v>131</v>
      </c>
      <c r="CK8" s="5" t="s">
        <v>132</v>
      </c>
      <c r="CL8" s="5" t="s">
        <v>133</v>
      </c>
      <c r="CM8" s="5" t="s">
        <v>134</v>
      </c>
      <c r="CN8" s="5" t="s">
        <v>135</v>
      </c>
      <c r="CO8" s="5" t="s">
        <v>136</v>
      </c>
      <c r="CP8" s="5" t="s">
        <v>137</v>
      </c>
      <c r="CQ8" s="5" t="s">
        <v>138</v>
      </c>
      <c r="CR8" s="5" t="s">
        <v>139</v>
      </c>
      <c r="CS8" s="5" t="s">
        <v>140</v>
      </c>
      <c r="CT8" s="5" t="s">
        <v>141</v>
      </c>
      <c r="CU8" s="5" t="s">
        <v>142</v>
      </c>
      <c r="CV8" s="5" t="s">
        <v>143</v>
      </c>
      <c r="CW8" s="5" t="s">
        <v>144</v>
      </c>
      <c r="CX8" s="5" t="s">
        <v>145</v>
      </c>
      <c r="CY8" s="5" t="s">
        <v>146</v>
      </c>
      <c r="CZ8" s="5" t="s">
        <v>147</v>
      </c>
      <c r="DA8" s="5" t="s">
        <v>148</v>
      </c>
      <c r="DB8" s="5" t="s">
        <v>149</v>
      </c>
      <c r="DC8" s="5" t="s">
        <v>150</v>
      </c>
      <c r="DD8" s="5" t="s">
        <v>151</v>
      </c>
      <c r="DE8" s="5" t="s">
        <v>152</v>
      </c>
      <c r="DF8" s="5" t="s">
        <v>153</v>
      </c>
      <c r="DG8" s="5" t="s">
        <v>154</v>
      </c>
      <c r="DH8" s="5" t="s">
        <v>155</v>
      </c>
      <c r="DI8" s="5" t="s">
        <v>156</v>
      </c>
      <c r="DJ8" s="5" t="s">
        <v>157</v>
      </c>
      <c r="DK8" s="5" t="s">
        <v>158</v>
      </c>
      <c r="DL8" s="5" t="s">
        <v>159</v>
      </c>
      <c r="DM8" s="5" t="s">
        <v>160</v>
      </c>
      <c r="DN8" s="5" t="s">
        <v>161</v>
      </c>
      <c r="DO8" s="5" t="s">
        <v>162</v>
      </c>
      <c r="DP8" s="5" t="s">
        <v>163</v>
      </c>
      <c r="DQ8" s="5" t="s">
        <v>164</v>
      </c>
      <c r="DR8" s="5" t="s">
        <v>165</v>
      </c>
    </row>
    <row r="9" spans="1:122" ht="47.65" customHeight="1" x14ac:dyDescent="0.2">
      <c r="A9" s="13" t="s">
        <v>166</v>
      </c>
      <c r="B9" s="13" t="s">
        <v>167</v>
      </c>
      <c r="C9" s="14" t="s">
        <v>168</v>
      </c>
      <c r="D9" s="14" t="s">
        <v>0</v>
      </c>
      <c r="E9" s="14" t="s">
        <v>0</v>
      </c>
      <c r="F9" s="14" t="s">
        <v>0</v>
      </c>
      <c r="G9" s="14" t="s">
        <v>0</v>
      </c>
      <c r="H9" s="14" t="s">
        <v>0</v>
      </c>
      <c r="I9" s="14" t="s">
        <v>0</v>
      </c>
      <c r="J9" s="14" t="s">
        <v>0</v>
      </c>
      <c r="K9" s="14" t="s">
        <v>0</v>
      </c>
      <c r="L9" s="14" t="s">
        <v>0</v>
      </c>
      <c r="M9" s="14" t="s">
        <v>0</v>
      </c>
      <c r="N9" s="14" t="s">
        <v>0</v>
      </c>
      <c r="O9" s="14" t="s">
        <v>0</v>
      </c>
      <c r="P9" s="14" t="s">
        <v>0</v>
      </c>
      <c r="Q9" s="14" t="s">
        <v>0</v>
      </c>
      <c r="R9" s="14" t="s">
        <v>0</v>
      </c>
      <c r="S9" s="14" t="s">
        <v>0</v>
      </c>
      <c r="T9" s="14" t="s">
        <v>0</v>
      </c>
      <c r="U9" s="14" t="s">
        <v>0</v>
      </c>
      <c r="V9" s="14" t="s">
        <v>0</v>
      </c>
      <c r="W9" s="14" t="s">
        <v>0</v>
      </c>
      <c r="X9" s="14" t="s">
        <v>0</v>
      </c>
      <c r="Y9" s="14" t="s">
        <v>0</v>
      </c>
      <c r="Z9" s="21" t="s">
        <v>0</v>
      </c>
      <c r="AA9" s="27" t="s">
        <v>0</v>
      </c>
      <c r="AB9" s="22" t="s">
        <v>0</v>
      </c>
      <c r="AC9" s="14" t="s">
        <v>0</v>
      </c>
      <c r="AD9" s="14" t="s">
        <v>169</v>
      </c>
      <c r="AE9" s="14" t="s">
        <v>0</v>
      </c>
      <c r="AF9" s="12">
        <f>Администрация!AF9+'Управление образования'!AF9+'Финансовое управление'!AF10+КСП!AF9+Совет!AF9+КУМИ!AF9</f>
        <v>1285700.7000000002</v>
      </c>
      <c r="AG9" s="12">
        <f>Администрация!AG9+'Управление образования'!AG9+'Финансовое управление'!AG10+КСП!AG9+Совет!AG9+КУМИ!AG9</f>
        <v>1159941.3000000003</v>
      </c>
      <c r="AH9" s="12">
        <f>Администрация!AH9+'Управление образования'!AH9+'Финансовое управление'!AH10+КСП!AH9+Совет!AH9+КУМИ!AH9</f>
        <v>128148.20000000001</v>
      </c>
      <c r="AI9" s="12">
        <f>Администрация!AI9+'Управление образования'!AI9+'Финансовое управление'!AI10+КСП!AI9+Совет!AI9+КУМИ!AI9</f>
        <v>126292.5</v>
      </c>
      <c r="AJ9" s="12">
        <f>Администрация!AJ9+'Управление образования'!AJ9+'Финансовое управление'!AJ10+КСП!AJ9+Совет!AJ9+КУМИ!AJ9</f>
        <v>665955.30000000005</v>
      </c>
      <c r="AK9" s="12">
        <f>Администрация!AK9+'Управление образования'!AK9+'Финансовое управление'!AK10+КСП!AK9+Совет!AK9+КУМИ!AK9</f>
        <v>560807.5</v>
      </c>
      <c r="AL9" s="12">
        <f>Администрация!AL9+'Управление образования'!AL9+'Финансовое управление'!AL10+КСП!AL9+Совет!AL9+КУМИ!AL9</f>
        <v>0</v>
      </c>
      <c r="AM9" s="12">
        <f>Администрация!AM9+'Управление образования'!AM9+'Финансовое управление'!AM10+КСП!AM9+Совет!AM9+КУМИ!AM9</f>
        <v>0</v>
      </c>
      <c r="AN9" s="12">
        <f>Администрация!AN9+'Управление образования'!AN9+'Финансовое управление'!AN10+КСП!AN9+Совет!AN9+КУМИ!AN9</f>
        <v>491597.20000000007</v>
      </c>
      <c r="AO9" s="12">
        <f>Администрация!AO9+'Управление образования'!AO9+'Финансовое управление'!AO10+КСП!AO9+Совет!AO9+КУМИ!AO9</f>
        <v>472841.3</v>
      </c>
      <c r="AP9" s="12">
        <f>Администрация!AP9+'Управление образования'!AP9+'Финансовое управление'!AP10+КСП!AP9+Совет!AP9+КУМИ!AP9</f>
        <v>1234665.6200000001</v>
      </c>
      <c r="AQ9" s="12">
        <f>Администрация!AQ9+'Управление образования'!AQ9+'Финансовое управление'!AQ10+КСП!AQ9+Совет!AQ9+КУМИ!AQ9</f>
        <v>116259.22</v>
      </c>
      <c r="AR9" s="12">
        <f>Администрация!AR9+'Управление образования'!AR9+'Финансовое управление'!AR10+КСП!AR9+Совет!AR9+КУМИ!AR9</f>
        <v>558284.5</v>
      </c>
      <c r="AS9" s="12">
        <f>Администрация!AS9+'Управление образования'!AS9+'Финансовое управление'!AS10+КСП!AS9+Совет!AS9+КУМИ!AS9</f>
        <v>0</v>
      </c>
      <c r="AT9" s="12">
        <f>Администрация!AT9+'Управление образования'!AT9+'Финансовое управление'!AT10+КСП!AT9+Совет!AT9+КУМИ!AT9</f>
        <v>560121.9</v>
      </c>
      <c r="AU9" s="12">
        <f>Администрация!AU9+'Управление образования'!AU9+'Финансовое управление'!AU10+КСП!AU9+Совет!AU9+КУМИ!AU9</f>
        <v>1045786.4000000001</v>
      </c>
      <c r="AV9" s="12">
        <f>Администрация!AV9+'Управление образования'!AV9+'Финансовое управление'!AV10+КСП!AV9+Совет!AV9+КУМИ!AV9</f>
        <v>71136.7</v>
      </c>
      <c r="AW9" s="12">
        <f>Администрация!AW9+'Управление образования'!AW9+'Финансовое управление'!AW10+КСП!AW9+Совет!AW9+КУМИ!AW9</f>
        <v>508662.1</v>
      </c>
      <c r="AX9" s="12">
        <f>Администрация!AX9+'Управление образования'!AX9+'Финансовое управление'!AX10+КСП!AX9+Совет!AX9+КУМИ!AX9</f>
        <v>0</v>
      </c>
      <c r="AY9" s="12">
        <f>Администрация!AY9+'Управление образования'!AY9+'Финансовое управление'!AY10+КСП!AY9+Совет!AY9+КУМИ!AY9</f>
        <v>465987.6</v>
      </c>
      <c r="AZ9" s="12">
        <f>Администрация!AZ9+'Управление образования'!AZ9+'Финансовое управление'!AZ10+КСП!AZ9+Совет!AZ9+КУМИ!AZ9</f>
        <v>1098378.6000000001</v>
      </c>
      <c r="BA9" s="12">
        <f>Администрация!BA9+'Управление образования'!BA9+'Финансовое управление'!BA10+КСП!BA9+Совет!BA9+КУМИ!BA9</f>
        <v>95396.400000000009</v>
      </c>
      <c r="BB9" s="12">
        <f>Администрация!BB9+'Управление образования'!BB9+'Финансовое управление'!BB10+КСП!BB9+Совет!BB9+КУМИ!BB9</f>
        <v>510245.4</v>
      </c>
      <c r="BC9" s="12">
        <f>Администрация!BC9+'Управление образования'!BC9+'Финансовое управление'!BC10+КСП!BC9+Совет!BC9+КУМИ!BC9</f>
        <v>0</v>
      </c>
      <c r="BD9" s="12">
        <f>Администрация!BD9+'Управление образования'!BD9+'Финансовое управление'!BD10+КСП!BD9+Совет!BD9+КУМИ!BD9</f>
        <v>492736.8</v>
      </c>
      <c r="BE9" s="12">
        <f>Администрация!BE9+'Управление образования'!BE9+'Финансовое управление'!BE10+КСП!BE9+Совет!BE9+КУМИ!BE9</f>
        <v>1090859.9000000001</v>
      </c>
      <c r="BF9" s="12">
        <f>Администрация!BF9+'Управление образования'!BF9+'Финансовое управление'!BF10+КСП!BF9+Совет!BF9+КУМИ!BF9</f>
        <v>89388.800000000003</v>
      </c>
      <c r="BG9" s="12">
        <f>Администрация!BG9+'Управление образования'!BG9+'Финансовое управление'!BG10+КСП!BG9+Совет!BG9+КУМИ!BG9</f>
        <v>508809.5</v>
      </c>
      <c r="BH9" s="12">
        <f>Администрация!BH9+'Управление образования'!BH9+'Финансовое управление'!BH10+КСП!BH9+Совет!BH9+КУМИ!BH9</f>
        <v>0</v>
      </c>
      <c r="BI9" s="12">
        <f>Администрация!BI9+'Управление образования'!BI9+'Финансовое управление'!BI10+КСП!BI9+Совет!BI9+КУМИ!BI9</f>
        <v>492661.6</v>
      </c>
      <c r="BJ9" s="12">
        <f>Администрация!BJ9+'Управление образования'!BJ9+'Финансовое управление'!BJ10+КСП!BJ9+Совет!BJ9+КУМИ!BJ9</f>
        <v>944564.9</v>
      </c>
      <c r="BK9" s="12">
        <f>Администрация!BK9+'Управление образования'!BK9+'Финансовое управление'!BK10+КСП!BK9+Совет!BK9+КУМИ!BK9</f>
        <v>892211.80000000016</v>
      </c>
      <c r="BL9" s="12">
        <f>Администрация!BL9+'Управление образования'!BL9+'Финансовое управление'!BL10+КСП!BL9+Совет!BL9+КУМИ!BL9</f>
        <v>60348.999999999993</v>
      </c>
      <c r="BM9" s="12">
        <f>Администрация!BM9+'Управление образования'!BM9+'Финансовое управление'!BM10+КСП!BM9+Совет!BM9+КУМИ!BM9</f>
        <v>60308.7</v>
      </c>
      <c r="BN9" s="12">
        <f>Администрация!BN9+'Управление образования'!BN9+'Финансовое управление'!BN10+КСП!BN9+Совет!BN9+КУМИ!BN9</f>
        <v>431084.5</v>
      </c>
      <c r="BO9" s="12">
        <f>Администрация!BO9+'Управление образования'!BO9+'Финансовое управление'!BO10+КСП!BO9+Совет!BO9+КУМИ!BO9</f>
        <v>392340.39999999997</v>
      </c>
      <c r="BP9" s="12">
        <f>Администрация!BP9+'Управление образования'!BP9+'Финансовое управление'!BP10+КСП!BP9+Совет!BP9+КУМИ!BP9</f>
        <v>0</v>
      </c>
      <c r="BQ9" s="12">
        <f>Администрация!BQ9+'Управление образования'!BQ9+'Финансовое управление'!BQ10+КСП!BQ9+Совет!BQ9+КУМИ!BQ9</f>
        <v>0</v>
      </c>
      <c r="BR9" s="12">
        <f>Администрация!BR9+'Управление образования'!BR9+'Финансовое управление'!BR10+КСП!BR9+Совет!BR9+КУМИ!BR9</f>
        <v>453131.4</v>
      </c>
      <c r="BS9" s="12">
        <f>Администрация!BS9+'Управление образования'!BS9+'Финансовое управление'!BS10+КСП!BS9+Совет!BS9+КУМИ!BS9</f>
        <v>439562.7</v>
      </c>
      <c r="BT9" s="12">
        <f>Администрация!BT9+'Управление образования'!BT9+'Финансовое управление'!BT10+КСП!BT9+Совет!BT9+КУМИ!BT9</f>
        <v>1054132.9999999998</v>
      </c>
      <c r="BU9" s="12">
        <f>Администрация!BU9+'Управление образования'!BU9+'Финансовое управление'!BU10+КСП!BU9+Совет!BU9+КУМИ!BU9</f>
        <v>60327.3</v>
      </c>
      <c r="BV9" s="12">
        <f>Администрация!BV9+'Управление образования'!BV9+'Финансовое управление'!BV10+КСП!BV9+Совет!BV9+КУМИ!BV9</f>
        <v>469797.89999999997</v>
      </c>
      <c r="BW9" s="12">
        <f>Администрация!BW9+'Управление образования'!BW9+'Финансовое управление'!BW10+КСП!BW9+Совет!BW9+КУМИ!BW9</f>
        <v>0</v>
      </c>
      <c r="BX9" s="12">
        <f>Администрация!BX9+'Управление образования'!BX9+'Финансовое управление'!BX10+КСП!BX9+Совет!BX9+КУМИ!BX9</f>
        <v>524007.8</v>
      </c>
      <c r="BY9" s="12">
        <f>Администрация!BY9+'Управление образования'!BY9+'Финансовое управление'!BY10+КСП!BY9+Совет!BY9+КУМИ!BY9</f>
        <v>965313.89999999991</v>
      </c>
      <c r="BZ9" s="12">
        <f>Администрация!BZ9+'Управление образования'!BZ9+'Финансовое управление'!BZ10+КСП!BZ9+Совет!BZ9+КУМИ!BZ9</f>
        <v>62382.600000000006</v>
      </c>
      <c r="CA9" s="12">
        <f>Администрация!CA9+'Управление образования'!CA9+'Финансовое управление'!CA10+КСП!CA9+Совет!CA9+КУМИ!CA9</f>
        <v>437283.39999999997</v>
      </c>
      <c r="CB9" s="12">
        <f>Администрация!CB9+'Управление образования'!CB9+'Финансовое управление'!CB10+КСП!CB9+Совет!CB9+КУМИ!CB9</f>
        <v>0</v>
      </c>
      <c r="CC9" s="12">
        <f>Администрация!CC9+'Управление образования'!CC9+'Финансовое управление'!CC10+КСП!CC9+Совет!CC9+КУМИ!CC9</f>
        <v>465647.89999999997</v>
      </c>
      <c r="CD9" s="12">
        <f>Администрация!CD9+'Управление образования'!CD9+'Финансовое управление'!CD10+КСП!CD9+Совет!CD9+КУМИ!CD9</f>
        <v>995068.9</v>
      </c>
      <c r="CE9" s="12">
        <f>Администрация!CE9+'Управление образования'!CE9+'Финансовое управление'!CE10+КСП!CE9+Совет!CE9+КУМИ!CE9</f>
        <v>65057.600000000006</v>
      </c>
      <c r="CF9" s="12">
        <f>Администрация!CF9+'Управление образования'!CF9+'Финансовое управление'!CF10+КСП!CF9+Совет!CF9+КУМИ!CF9</f>
        <v>437836.19999999995</v>
      </c>
      <c r="CG9" s="12">
        <f>Администрация!CG9+'Управление образования'!CG9+'Финансовое управление'!CG10+КСП!CG9+Совет!CG9+КУМИ!CG9</f>
        <v>0</v>
      </c>
      <c r="CH9" s="12">
        <f>Администрация!CH9+'Управление образования'!CH9+'Финансовое управление'!CH10+КСП!CH9+Совет!CH9+КУМИ!CH9</f>
        <v>492175.1</v>
      </c>
      <c r="CI9" s="12">
        <f>Администрация!CI9+'Управление образования'!CI9+'Финансовое управление'!CI10+КСП!CI9+Совет!CI9+КУМИ!CI9</f>
        <v>991050.2</v>
      </c>
      <c r="CJ9" s="12">
        <f>Администрация!CJ9+'Управление образования'!CJ9+'Финансовое управление'!CJ10+КСП!CJ9+Совет!CJ9+КУМИ!CJ9</f>
        <v>61357.600000000006</v>
      </c>
      <c r="CK9" s="12">
        <f>Администрация!CK9+'Управление образования'!CK9+'Финансовое управление'!CK10+КСП!CK9+Совет!CK9+КУМИ!CK9</f>
        <v>437557.69999999995</v>
      </c>
      <c r="CL9" s="12">
        <f>Администрация!CL9+'Управление образования'!CL9+'Финансовое управление'!CL10+КСП!CL9+Совет!CL9+КУМИ!CL9</f>
        <v>0</v>
      </c>
      <c r="CM9" s="12">
        <f>Администрация!CM9+'Управление образования'!CM9+'Финансовое управление'!CM10+КСП!CM9+Совет!CM9+КУМИ!CM9</f>
        <v>492134.89999999997</v>
      </c>
      <c r="CN9" s="12">
        <f>Администрация!CN9+'Управление образования'!CN9+'Финансовое управление'!CN10+КСП!CN9+Совет!CN9+КУМИ!CN9</f>
        <v>1159941.3000000003</v>
      </c>
      <c r="CO9" s="12">
        <f>Администрация!CO9+'Управление образования'!CO9+'Финансовое управление'!CO10+КСП!CO9+Совет!CO9+КУМИ!CO9</f>
        <v>60308.7</v>
      </c>
      <c r="CP9" s="12">
        <f>Администрация!CP9+'Управление образования'!CP9+'Финансовое управление'!CP10+КСП!CP9+Совет!CP9+КУМИ!CP9</f>
        <v>560807.5</v>
      </c>
      <c r="CQ9" s="12">
        <f>Администрация!CQ9+'Управление образования'!CQ9+'Финансовое управление'!CQ10+КСП!CQ9+Совет!CQ9+КУМИ!CQ9</f>
        <v>0</v>
      </c>
      <c r="CR9" s="12">
        <f>Администрация!CR9+'Управление образования'!CR9+'Финансовое управление'!CR10+КСП!CR9+Совет!CR9+КУМИ!CR9</f>
        <v>472841.3</v>
      </c>
      <c r="CS9" s="12">
        <f>Администрация!CS9+'Управление образования'!CS9+'Финансовое управление'!CS10+КСП!CS9+Совет!CS9+КУМИ!CS9</f>
        <v>1234665.6200000001</v>
      </c>
      <c r="CT9" s="12">
        <f>Администрация!CT9+'Управление образования'!CT9+'Финансовое управление'!CT10+КСП!CT9+Совет!CT9+КУМИ!CT9</f>
        <v>116259.22</v>
      </c>
      <c r="CU9" s="12">
        <f>Администрация!CU9+'Управление образования'!CU9+'Финансовое управление'!CU10+КСП!CU9+Совет!CU9+КУМИ!CU9</f>
        <v>558284.5</v>
      </c>
      <c r="CV9" s="12">
        <f>Администрация!CV9+'Управление образования'!CV9+'Финансовое управление'!CV10+КСП!CV9+Совет!CV9+КУМИ!CV9</f>
        <v>0</v>
      </c>
      <c r="CW9" s="12">
        <f>Администрация!CW9+'Управление образования'!CW9+'Финансовое управление'!CW10+КСП!CW9+Совет!CW9+КУМИ!CW9</f>
        <v>560121.9</v>
      </c>
      <c r="CX9" s="12">
        <f>Администрация!CX9+'Управление образования'!CX9+'Финансовое управление'!CX10+КСП!CX9+Совет!CX9+КУМИ!CX9</f>
        <v>1045786.4000000001</v>
      </c>
      <c r="CY9" s="12">
        <f>Администрация!CY9+'Управление образования'!CY9+'Финансовое управление'!CY10+КСП!CY9+Совет!CY9+КУМИ!CY9</f>
        <v>71136.7</v>
      </c>
      <c r="CZ9" s="12">
        <f>Администрация!CZ9+'Управление образования'!CZ9+'Финансовое управление'!CZ10+КСП!CZ9+Совет!CZ9+КУМИ!CZ9</f>
        <v>508662.1</v>
      </c>
      <c r="DA9" s="12">
        <f>Администрация!DA9+'Управление образования'!DA9+'Финансовое управление'!DA10+КСП!DA9+Совет!DA9+КУМИ!DA9</f>
        <v>0</v>
      </c>
      <c r="DB9" s="12">
        <f>Администрация!DB9+'Управление образования'!DB9+'Финансовое управление'!DB10+КСП!DB9+Совет!DB9+КУМИ!DB9</f>
        <v>465987.6</v>
      </c>
      <c r="DC9" s="12">
        <f>Администрация!DC9+'Управление образования'!DC9+'Финансовое управление'!DC10+КСП!DC9+Совет!DC9+КУМИ!DC9</f>
        <v>892211.80000000016</v>
      </c>
      <c r="DD9" s="12">
        <f>Администрация!DD9+'Управление образования'!DD9+'Финансовое управление'!DD10+КСП!DD9+Совет!DD9+КУМИ!DD9</f>
        <v>60308.7</v>
      </c>
      <c r="DE9" s="12">
        <f>Администрация!DE9+'Управление образования'!DE9+'Финансовое управление'!DE10+КСП!DE9+Совет!DE9+КУМИ!DE9</f>
        <v>392340.39999999997</v>
      </c>
      <c r="DF9" s="12">
        <f>Администрация!DF9+'Управление образования'!DF9+'Финансовое управление'!DF10+КСП!DF9+Совет!DF9+КУМИ!DF9</f>
        <v>0</v>
      </c>
      <c r="DG9" s="12">
        <f>Администрация!DG9+'Управление образования'!DG9+'Финансовое управление'!DG10+КСП!DG9+Совет!DG9+КУМИ!DG9</f>
        <v>439562.7</v>
      </c>
      <c r="DH9" s="12">
        <f>Администрация!DH9+'Управление образования'!DH9+'Финансовое управление'!DH10+КСП!DH9+Совет!DH9+КУМИ!DH9</f>
        <v>1054132.9999999998</v>
      </c>
      <c r="DI9" s="12">
        <f>Администрация!DI9+'Управление образования'!DI9+'Финансовое управление'!DI10+КСП!DI9+Совет!DI9+КУМИ!DI9</f>
        <v>60327.3</v>
      </c>
      <c r="DJ9" s="12">
        <f>Администрация!DJ9+'Управление образования'!DJ9+'Финансовое управление'!DJ10+КСП!DJ9+Совет!DJ9+КУМИ!DJ9</f>
        <v>469797.89999999997</v>
      </c>
      <c r="DK9" s="12">
        <f>Администрация!DK9+'Управление образования'!DK9+'Финансовое управление'!DK10+КСП!DK9+Совет!DK9+КУМИ!DK9</f>
        <v>0</v>
      </c>
      <c r="DL9" s="12">
        <f>Администрация!DL9+'Управление образования'!DL9+'Финансовое управление'!DL10+КСП!DL9+Совет!DL9+КУМИ!DL9</f>
        <v>524007.8</v>
      </c>
      <c r="DM9" s="12">
        <f>Администрация!DM9+'Управление образования'!DM9+'Финансовое управление'!DM10+КСП!DM9+Совет!DM9+КУМИ!DM9</f>
        <v>949850.1</v>
      </c>
      <c r="DN9" s="12" t="e">
        <f>Администрация!DN9+'Управление образования'!DN9+'Финансовое управление'!DN10+КСП!DN9+Совет!DN9+КУМИ!DN9</f>
        <v>#REF!</v>
      </c>
      <c r="DO9" s="12">
        <f>Администрация!DO9+'Управление образования'!DO9+'Финансовое управление'!DO10+КСП!DO9+Совет!DO9+КУМИ!DO9</f>
        <v>437283.39999999997</v>
      </c>
      <c r="DP9" s="12">
        <f>Администрация!DP9+'Управление образования'!DP9+'Финансовое управление'!DP10+КСП!DP9+Совет!DP9+КУМИ!DP9</f>
        <v>0</v>
      </c>
      <c r="DQ9" s="12">
        <f>Администрация!DQ9+'Управление образования'!DQ9+'Финансовое управление'!DQ10+КСП!DQ9+Совет!DQ9+КУМИ!DQ9</f>
        <v>465647.89999999997</v>
      </c>
      <c r="DR9" s="12" t="e">
        <f>Администрация!DR9+'Управление образования'!DR9+'Финансовое управление'!DR10+КСП!DR9+Совет!DR9+КУМИ!DR9</f>
        <v>#VALUE!</v>
      </c>
    </row>
    <row r="10" spans="1:122" ht="71.849999999999994" customHeight="1" x14ac:dyDescent="0.2">
      <c r="A10" s="10" t="s">
        <v>170</v>
      </c>
      <c r="B10" s="10" t="s">
        <v>171</v>
      </c>
      <c r="C10" s="11" t="s">
        <v>172</v>
      </c>
      <c r="D10" s="11" t="s">
        <v>0</v>
      </c>
      <c r="E10" s="11" t="s">
        <v>0</v>
      </c>
      <c r="F10" s="11" t="s">
        <v>0</v>
      </c>
      <c r="G10" s="11" t="s">
        <v>0</v>
      </c>
      <c r="H10" s="11" t="s">
        <v>0</v>
      </c>
      <c r="I10" s="11" t="s">
        <v>0</v>
      </c>
      <c r="J10" s="11" t="s">
        <v>0</v>
      </c>
      <c r="K10" s="11" t="s">
        <v>0</v>
      </c>
      <c r="L10" s="11" t="s">
        <v>0</v>
      </c>
      <c r="M10" s="11" t="s">
        <v>0</v>
      </c>
      <c r="N10" s="11" t="s">
        <v>0</v>
      </c>
      <c r="O10" s="11" t="s">
        <v>0</v>
      </c>
      <c r="P10" s="11" t="s">
        <v>0</v>
      </c>
      <c r="Q10" s="11" t="s">
        <v>0</v>
      </c>
      <c r="R10" s="11" t="s">
        <v>0</v>
      </c>
      <c r="S10" s="11" t="s">
        <v>0</v>
      </c>
      <c r="T10" s="11" t="s">
        <v>0</v>
      </c>
      <c r="U10" s="11" t="s">
        <v>0</v>
      </c>
      <c r="V10" s="11" t="s">
        <v>0</v>
      </c>
      <c r="W10" s="11" t="s">
        <v>0</v>
      </c>
      <c r="X10" s="11" t="s">
        <v>0</v>
      </c>
      <c r="Y10" s="11" t="s">
        <v>0</v>
      </c>
      <c r="Z10" s="24" t="s">
        <v>0</v>
      </c>
      <c r="AA10" s="28" t="s">
        <v>0</v>
      </c>
      <c r="AB10" s="25" t="s">
        <v>0</v>
      </c>
      <c r="AC10" s="11" t="s">
        <v>0</v>
      </c>
      <c r="AD10" s="11" t="s">
        <v>169</v>
      </c>
      <c r="AE10" s="11" t="s">
        <v>0</v>
      </c>
      <c r="AF10" s="12">
        <f>Администрация!AF10+'Управление образования'!AF10+'Финансовое управление'!AF11+КСП!AF10+Совет!AF10+КУМИ!AF10</f>
        <v>667365.60000000009</v>
      </c>
      <c r="AG10" s="12">
        <f>Администрация!AG10+'Управление образования'!AG10+'Финансовое управление'!AG11+КСП!AG10+Совет!AG10+КУМИ!AG10</f>
        <v>636081.9</v>
      </c>
      <c r="AH10" s="12">
        <f>Администрация!AH10+'Управление образования'!AH10+'Финансовое управление'!AH11+КСП!AH10+Совет!AH10+КУМИ!AH10</f>
        <v>114729.80000000002</v>
      </c>
      <c r="AI10" s="12">
        <f>Администрация!AI10+'Управление образования'!AI10+'Финансовое управление'!AI11+КСП!AI10+Совет!AI10+КУМИ!AI10</f>
        <v>112874.09999999999</v>
      </c>
      <c r="AJ10" s="12">
        <f>Администрация!AJ10+'Управление образования'!AJ10+'Финансовое управление'!AJ11+КСП!AJ10+Совет!AJ10+КУМИ!AJ10</f>
        <v>192802.2</v>
      </c>
      <c r="AK10" s="12">
        <f>Администрация!AK10+'Управление образования'!AK10+'Финансовое управление'!AK11+КСП!AK10+Совет!AK10+КУМИ!AK10</f>
        <v>177415.1</v>
      </c>
      <c r="AL10" s="12">
        <f>Администрация!AL10+'Управление образования'!AL10+'Финансовое управление'!AL11+КСП!AL10+Совет!AL10+КУМИ!AL10</f>
        <v>0</v>
      </c>
      <c r="AM10" s="12">
        <f>Администрация!AM10+'Управление образования'!AM10+'Финансовое управление'!AM11+КСП!AM10+Совет!AM10+КУМИ!AM10</f>
        <v>0</v>
      </c>
      <c r="AN10" s="12">
        <f>Администрация!AN10+'Управление образования'!AN10+'Финансовое управление'!AN11+КСП!AN10+Совет!AN10+КУМИ!AN10</f>
        <v>359833.60000000003</v>
      </c>
      <c r="AO10" s="12">
        <f>Администрация!AO10+'Управление образования'!AO10+'Финансовое управление'!AO11+КСП!AO10+Совет!AO10+КУМИ!AO10</f>
        <v>345792.7</v>
      </c>
      <c r="AP10" s="12">
        <f>Администрация!AP10+'Управление образования'!AP10+'Финансовое управление'!AP11+КСП!AP10+Совет!AP10+КУМИ!AP10</f>
        <v>555096.20000000007</v>
      </c>
      <c r="AQ10" s="12">
        <f>Администрация!AQ10+'Управление образования'!AQ10+'Финансовое управление'!AQ11+КСП!AQ10+Совет!AQ10+КУМИ!AQ10</f>
        <v>99277.099999999991</v>
      </c>
      <c r="AR10" s="12">
        <f>Администрация!AR10+'Управление образования'!AR10+'Финансовое управление'!AR11+КСП!AR10+Совет!AR10+КУМИ!AR10</f>
        <v>51234.400000000009</v>
      </c>
      <c r="AS10" s="12">
        <f>Администрация!AS10+'Управление образования'!AS10+'Финансовое управление'!AS11+КСП!AS10+Совет!AS10+КУМИ!AS10</f>
        <v>0</v>
      </c>
      <c r="AT10" s="12">
        <f>Администрация!AT10+'Управление образования'!AT10+'Финансовое управление'!AT11+КСП!AT10+Совет!AT10+КУМИ!AT10</f>
        <v>404584.69999999995</v>
      </c>
      <c r="AU10" s="12">
        <f>Администрация!AU10+'Управление образования'!AU10+'Финансовое управление'!AU11+КСП!AU10+Совет!AU10+КУМИ!AU10</f>
        <v>386123.3</v>
      </c>
      <c r="AV10" s="12">
        <f>Администрация!AV10+'Управление образования'!AV10+'Финансовое управление'!AV11+КСП!AV10+Совет!AV10+КУМИ!AV10</f>
        <v>56385.100000000006</v>
      </c>
      <c r="AW10" s="12">
        <f>Администрация!AW10+'Управление образования'!AW10+'Финансовое управление'!AW11+КСП!AW10+Совет!AW10+КУМИ!AW10</f>
        <v>26631.899999999998</v>
      </c>
      <c r="AX10" s="12">
        <f>Администрация!AX10+'Управление образования'!AX10+'Финансовое управление'!AX11+КСП!AX10+Совет!AX10+КУМИ!AX10</f>
        <v>0</v>
      </c>
      <c r="AY10" s="12">
        <f>Администрация!AY10+'Управление образования'!AY10+'Финансовое управление'!AY11+КСП!AY10+Совет!AY10+КУМИ!AY10</f>
        <v>303106.3</v>
      </c>
      <c r="AZ10" s="12">
        <f>Администрация!AZ10+'Управление образования'!AZ10+'Финансовое управление'!AZ11+КСП!AZ10+Совет!AZ10+КУМИ!AZ10</f>
        <v>427417.8</v>
      </c>
      <c r="BA10" s="12">
        <f>Администрация!BA10+'Управление образования'!BA10+'Финансовое управление'!BA11+КСП!BA10+Совет!BA10+КУМИ!BA10</f>
        <v>81071.100000000006</v>
      </c>
      <c r="BB10" s="12">
        <f>Администрация!BB10+'Управление образования'!BB10+'Финансовое управление'!BB11+КСП!BB10+Совет!BB10+КУМИ!BB10</f>
        <v>29770.400000000001</v>
      </c>
      <c r="BC10" s="12">
        <f>Администрация!BC10+'Управление образования'!BC10+'Финансовое управление'!BC11+КСП!BC10+Совет!BC10+КУМИ!BC10</f>
        <v>0</v>
      </c>
      <c r="BD10" s="12">
        <f>Администрация!BD10+'Управление образования'!BD10+'Финансовое управление'!BD11+КСП!BD10+Совет!BD10+КУМИ!BD10</f>
        <v>316576.3</v>
      </c>
      <c r="BE10" s="12">
        <f>Администрация!BE10+'Управление образования'!BE10+'Финансовое управление'!BE11+КСП!BE10+Совет!BE10+КУМИ!BE10</f>
        <v>419899.09999999992</v>
      </c>
      <c r="BF10" s="12">
        <f>Администрация!BF10+'Управление образования'!BF10+'Финансовое управление'!BF11+КСП!BF10+Совет!BF10+КУМИ!BF10</f>
        <v>75063.5</v>
      </c>
      <c r="BG10" s="12">
        <f>Администрация!BG10+'Управление образования'!BG10+'Финансовое управление'!BG11+КСП!BG10+Совет!BG10+КУМИ!BG10</f>
        <v>28334.5</v>
      </c>
      <c r="BH10" s="12">
        <f>Администрация!BH10+'Управление образования'!BH10+'Финансовое управление'!BH11+КСП!BH10+Совет!BH10+КУМИ!BH10</f>
        <v>0</v>
      </c>
      <c r="BI10" s="12">
        <f>Администрация!BI10+'Управление образования'!BI10+'Финансовое управление'!BI11+КСП!BI10+Совет!BI10+КУМИ!BI10</f>
        <v>316501.09999999998</v>
      </c>
      <c r="BJ10" s="12">
        <f>Администрация!BJ10+'Управление образования'!BJ10+'Финансовое управление'!BJ11+КСП!BJ10+Совет!BJ10+КУМИ!BJ10</f>
        <v>388120.5</v>
      </c>
      <c r="BK10" s="12">
        <f>Администрация!BK10+'Управление образования'!BK10+'Финансовое управление'!BK11+КСП!BK10+Совет!BK10+КУМИ!BK10</f>
        <v>379214.20000000007</v>
      </c>
      <c r="BL10" s="12">
        <f>Администрация!BL10+'Управление образования'!BL10+'Финансовое управление'!BL11+КСП!BL10+Совет!BL10+КУМИ!BL10</f>
        <v>47001.2</v>
      </c>
      <c r="BM10" s="12">
        <f>Администрация!BM10+'Управление образования'!BM10+'Финансовое управление'!BM11+КСП!BM10+Совет!BM10+КУМИ!BM10</f>
        <v>46960.9</v>
      </c>
      <c r="BN10" s="12">
        <f>Администрация!BN10+'Управление образования'!BN10+'Финансовое управление'!BN11+КСП!BN10+Совет!BN10+КУМИ!BN10</f>
        <v>17845.3</v>
      </c>
      <c r="BO10" s="12">
        <f>Администрация!BO10+'Управление образования'!BO10+'Финансовое управление'!BO11+КСП!BO10+Совет!BO10+КУМИ!BO10</f>
        <v>17833</v>
      </c>
      <c r="BP10" s="12">
        <f>Администрация!BP10+'Управление образования'!BP10+'Финансовое управление'!BP11+КСП!BP10+Совет!BP10+КУМИ!BP10</f>
        <v>0</v>
      </c>
      <c r="BQ10" s="12">
        <f>Администрация!BQ10+'Управление образования'!BQ10+'Финансовое управление'!BQ11+КСП!BQ10+Совет!BQ10+КУМИ!BQ10</f>
        <v>0</v>
      </c>
      <c r="BR10" s="12">
        <f>Администрация!BR10+'Управление образования'!BR10+'Финансовое управление'!BR11+КСП!BR10+Совет!BR10+КУМИ!BR10</f>
        <v>323274</v>
      </c>
      <c r="BS10" s="12">
        <f>Администрация!BS10+'Управление образования'!BS10+'Финансовое управление'!BS11+КСП!BS10+Совет!BS10+КУМИ!BS10</f>
        <v>314420.30000000005</v>
      </c>
      <c r="BT10" s="12">
        <f>Администрация!BT10+'Управление образования'!BT10+'Финансовое управление'!BT11+КСП!BT10+Совет!BT10+КУМИ!BT10</f>
        <v>418493.99999999994</v>
      </c>
      <c r="BU10" s="12">
        <f>Администрация!BU10+'Управление образования'!BU10+'Финансовое управление'!BU11+КСП!BU10+Совет!BU10+КУМИ!BU10</f>
        <v>45201</v>
      </c>
      <c r="BV10" s="12">
        <f>Администрация!BV10+'Управление образования'!BV10+'Финансовое управление'!BV11+КСП!BV10+Совет!BV10+КУМИ!BV10</f>
        <v>4780.6000000000004</v>
      </c>
      <c r="BW10" s="12">
        <f>Администрация!BW10+'Управление образования'!BW10+'Финансовое управление'!BW11+КСП!BW10+Совет!BW10+КУМИ!BW10</f>
        <v>0</v>
      </c>
      <c r="BX10" s="12">
        <f>Администрация!BX10+'Управление образования'!BX10+'Финансовое управление'!BX11+КСП!BX10+Совет!BX10+КУМИ!BX10</f>
        <v>368512.39999999997</v>
      </c>
      <c r="BY10" s="12">
        <f>Администрация!BY10+'Управление образования'!BY10+'Финансовое управление'!BY11+КСП!BY10+Совет!BY10+КУМИ!BY10</f>
        <v>354642.19999999995</v>
      </c>
      <c r="BZ10" s="12">
        <f>Администрация!BZ10+'Управление образования'!BZ10+'Финансовое управление'!BZ11+КСП!BZ10+Совет!BZ10+КУМИ!BZ10</f>
        <v>47631</v>
      </c>
      <c r="CA10" s="12">
        <f>Администрация!CA10+'Управление образования'!CA10+'Финансовое управление'!CA11+КСП!CA10+Совет!CA10+КУМИ!CA10</f>
        <v>4244.6000000000004</v>
      </c>
      <c r="CB10" s="12">
        <f>Администрация!CB10+'Управление образования'!CB10+'Финансовое управление'!CB11+КСП!CB10+Совет!CB10+КУМИ!CB10</f>
        <v>0</v>
      </c>
      <c r="CC10" s="12">
        <f>Администрация!CC10+'Управление образования'!CC10+'Финансовое управление'!CC11+КСП!CC10+Совет!CC10+КУМИ!CC10</f>
        <v>302766.59999999998</v>
      </c>
      <c r="CD10" s="12">
        <f>Администрация!CD10+'Управление образования'!CD10+'Финансовое управление'!CD11+КСП!CD10+Совет!CD10+КУМИ!CD10</f>
        <v>371243.49999999994</v>
      </c>
      <c r="CE10" s="12">
        <f>Администрация!CE10+'Управление образования'!CE10+'Финансовое управление'!CE11+КСП!CE10+Совет!CE10+КУМИ!CE10</f>
        <v>50732.3</v>
      </c>
      <c r="CF10" s="12">
        <f>Администрация!CF10+'Управление образования'!CF10+'Финансовое управление'!CF11+КСП!CF10+Совет!CF10+КУМИ!CF10</f>
        <v>4496.5999999999995</v>
      </c>
      <c r="CG10" s="12">
        <f>Администрация!CG10+'Управление образования'!CG10+'Финансовое управление'!CG11+КСП!CG10+Совет!CG10+КУМИ!CG10</f>
        <v>0</v>
      </c>
      <c r="CH10" s="12">
        <f>Администрация!CH10+'Управление образования'!CH10+'Финансовое управление'!CH11+КСП!CH10+Совет!CH10+КУМИ!CH10</f>
        <v>316014.59999999998</v>
      </c>
      <c r="CI10" s="12">
        <f>Администрация!CI10+'Управление образования'!CI10+'Финансовое управление'!CI11+КСП!CI10+Совет!CI10+КУМИ!CI10</f>
        <v>367224.8</v>
      </c>
      <c r="CJ10" s="12">
        <f>Администрация!CJ10+'Управление образования'!CJ10+'Финансовое управление'!CJ11+КСП!CJ10+Совет!CJ10+КУМИ!CJ10</f>
        <v>47032.3</v>
      </c>
      <c r="CK10" s="12">
        <f>Администрация!CK10+'Управление образования'!CK10+'Финансовое управление'!CK11+КСП!CK10+Совет!CK10+КУМИ!CK10</f>
        <v>4218.0999999999995</v>
      </c>
      <c r="CL10" s="12">
        <f>Администрация!CL10+'Управление образования'!CL10+'Финансовое управление'!CL11+КСП!CL10+Совет!CL10+КУМИ!CL10</f>
        <v>0</v>
      </c>
      <c r="CM10" s="12">
        <f>Администрация!CM10+'Управление образования'!CM10+'Финансовое управление'!CM11+КСП!CM10+Совет!CM10+КУМИ!CM10</f>
        <v>315974.39999999997</v>
      </c>
      <c r="CN10" s="12">
        <f>Администрация!CN10+'Управление образования'!CN10+'Финансовое управление'!CN11+КСП!CN10+Совет!CN10+КУМИ!CN10</f>
        <v>636081.89999999991</v>
      </c>
      <c r="CO10" s="12">
        <f>Администрация!CO10+'Управление образования'!CO10+'Финансовое управление'!CO11+КСП!CO10+Совет!CO10+КУМИ!CO10</f>
        <v>62937</v>
      </c>
      <c r="CP10" s="12">
        <f>Администрация!CP10+'Управление образования'!CP10+'Финансовое управление'!CP11+КСП!CP10+Совет!CP10+КУМИ!CP10</f>
        <v>177415.1</v>
      </c>
      <c r="CQ10" s="12">
        <f>Администрация!CQ10+'Управление образования'!CQ10+'Финансовое управление'!CQ11+КСП!CQ10+Совет!CQ10+КУМИ!CQ10</f>
        <v>0</v>
      </c>
      <c r="CR10" s="12">
        <f>Администрация!CR10+'Управление образования'!CR10+'Финансовое управление'!CR11+КСП!CR10+Совет!CR10+КУМИ!CR10</f>
        <v>345792.7</v>
      </c>
      <c r="CS10" s="12">
        <f>Администрация!CS10+'Управление образования'!CS10+'Финансовое управление'!CS11+КСП!CS10+Совет!CS10+КУМИ!CS10</f>
        <v>496869.7</v>
      </c>
      <c r="CT10" s="12">
        <f>Администрация!CT10+'Управление образования'!CT10+'Финансовое управление'!CT11+КСП!CT10+Совет!CT10+КУМИ!CT10</f>
        <v>98806.2</v>
      </c>
      <c r="CU10" s="12">
        <f>Администрация!CU10+'Управление образования'!CU10+'Финансовое управление'!CU11+КСП!CU10+Совет!CU10+КУМИ!CU10</f>
        <v>50947.400000000009</v>
      </c>
      <c r="CV10" s="12">
        <f>Администрация!CV10+'Управление образования'!CV10+'Финансовое управление'!CV11+КСП!CV10+Совет!CV10+КУМИ!CV10</f>
        <v>0</v>
      </c>
      <c r="CW10" s="12">
        <f>Администрация!CW10+'Управление образования'!CW10+'Финансовое управление'!CW11+КСП!CW10+Совет!CW10+КУМИ!CW10</f>
        <v>347116.1</v>
      </c>
      <c r="CX10" s="12">
        <f>Администрация!CX10+'Управление образования'!CX10+'Финансовое управление'!CX11+КСП!CX10+Совет!CX10+КУМИ!CX10</f>
        <v>386123.3</v>
      </c>
      <c r="CY10" s="12">
        <f>Администрация!CY10+'Управление образования'!CY10+'Финансовое управление'!CY11+КСП!CY10+Совет!CY10+КУМИ!CY10</f>
        <v>56385.100000000006</v>
      </c>
      <c r="CZ10" s="12">
        <f>Администрация!CZ10+'Управление образования'!CZ10+'Финансовое управление'!CZ11+КСП!CZ10+Совет!CZ10+КУМИ!CZ10</f>
        <v>26631.899999999998</v>
      </c>
      <c r="DA10" s="12">
        <f>Администрация!DA10+'Управление образования'!DA10+'Финансовое управление'!DA11+КСП!DA10+Совет!DA10+КУМИ!DA10</f>
        <v>0</v>
      </c>
      <c r="DB10" s="12">
        <f>Администрация!DB10+'Управление образования'!DB10+'Финансовое управление'!DB11+КСП!DB10+Совет!DB10+КУМИ!DB10</f>
        <v>303106.3</v>
      </c>
      <c r="DC10" s="12">
        <f>Администрация!DC10+'Управление образования'!DC10+'Финансовое управление'!DC11+КСП!DC10+Совет!DC10+КУМИ!DC10</f>
        <v>379214.20000000007</v>
      </c>
      <c r="DD10" s="12">
        <f>Администрация!DD10+'Управление образования'!DD10+'Финансовое управление'!DD11+КСП!DD10+Совет!DD10+КУМИ!DD10</f>
        <v>46960.9</v>
      </c>
      <c r="DE10" s="12">
        <f>Администрация!DE10+'Управление образования'!DE10+'Финансовое управление'!DE11+КСП!DE10+Совет!DE10+КУМИ!DE10</f>
        <v>17833</v>
      </c>
      <c r="DF10" s="12">
        <f>Администрация!DF10+'Управление образования'!DF10+'Финансовое управление'!DF11+КСП!DF10+Совет!DF10+КУМИ!DF10</f>
        <v>0</v>
      </c>
      <c r="DG10" s="12">
        <f>Администрация!DG10+'Управление образования'!DG10+'Финансовое управление'!DG11+КСП!DG10+Совет!DG10+КУМИ!DG10</f>
        <v>314420.30000000005</v>
      </c>
      <c r="DH10" s="12">
        <f>Администрация!DH10+'Управление образования'!DH10+'Финансовое управление'!DH11+КСП!DH10+Совет!DH10+КУМИ!DH10</f>
        <v>398067.60000000003</v>
      </c>
      <c r="DI10" s="12">
        <f>Администрация!DI10+'Управление образования'!DI10+'Финансовое управление'!DI11+КСП!DI10+Совет!DI10+КУМИ!DI10</f>
        <v>49540.6</v>
      </c>
      <c r="DJ10" s="12">
        <f>Администрация!DJ10+'Управление образования'!DJ10+'Финансовое управление'!DJ11+КСП!DJ10+Совет!DJ10+КУМИ!DJ10</f>
        <v>4834.9000000000005</v>
      </c>
      <c r="DK10" s="12">
        <f>Администрация!DK10+'Управление образования'!DK10+'Финансовое управление'!DK11+КСП!DK10+Совет!DK10+КУМИ!DK10</f>
        <v>0</v>
      </c>
      <c r="DL10" s="12">
        <f>Администрация!DL10+'Управление образования'!DL10+'Финансовое управление'!DL11+КСП!DL10+Совет!DL10+КУМИ!DL10</f>
        <v>343692.10000000003</v>
      </c>
      <c r="DM10" s="12">
        <f>Администрация!DM10+'Управление образования'!DM10+'Финансовое управление'!DM11+КСП!DM10+Совет!DM10+КУМИ!DM10</f>
        <v>354667.39999999997</v>
      </c>
      <c r="DN10" s="12">
        <f>Администрация!DN10+'Управление образования'!DN10+'Финансовое управление'!DN11+КСП!DN10+Совет!DN10+КУМИ!DN10</f>
        <v>47631</v>
      </c>
      <c r="DO10" s="12">
        <f>Администрация!DO10+'Управление образования'!DO10+'Финансовое управление'!DO11+КСП!DO10+Совет!DO10+КУМИ!DO10</f>
        <v>4244.6000000000004</v>
      </c>
      <c r="DP10" s="12">
        <f>Администрация!DP10+'Управление образования'!DP10+'Финансовое управление'!DP11+КСП!DP10+Совет!DP10+КУМИ!DP10</f>
        <v>0</v>
      </c>
      <c r="DQ10" s="12">
        <f>Администрация!DQ10+'Управление образования'!DQ10+'Финансовое управление'!DQ11+КСП!DQ10+Совет!DQ10+КУМИ!DQ10</f>
        <v>302791.79999999993</v>
      </c>
      <c r="DR10" s="12" t="e">
        <f>Администрация!DR10+'Управление образования'!DR10+'Финансовое управление'!DR11+КСП!DR10+Совет!DR10+КУМИ!DR10</f>
        <v>#VALUE!</v>
      </c>
    </row>
    <row r="11" spans="1:122" ht="277.89999999999998" customHeight="1" x14ac:dyDescent="0.2">
      <c r="A11" s="6" t="s">
        <v>173</v>
      </c>
      <c r="B11" s="50" t="s">
        <v>174</v>
      </c>
      <c r="C11" s="51" t="s">
        <v>175</v>
      </c>
      <c r="D11" s="5" t="s">
        <v>176</v>
      </c>
      <c r="E11" s="5" t="s">
        <v>177</v>
      </c>
      <c r="F11" s="5" t="s">
        <v>178</v>
      </c>
      <c r="G11" s="5" t="s">
        <v>0</v>
      </c>
      <c r="H11" s="5" t="s">
        <v>0</v>
      </c>
      <c r="I11" s="5" t="s">
        <v>0</v>
      </c>
      <c r="J11" s="5" t="s">
        <v>0</v>
      </c>
      <c r="K11" s="5" t="s">
        <v>0</v>
      </c>
      <c r="L11" s="5" t="s">
        <v>0</v>
      </c>
      <c r="M11" s="5" t="s">
        <v>0</v>
      </c>
      <c r="N11" s="5" t="s">
        <v>0</v>
      </c>
      <c r="O11" s="5" t="s">
        <v>0</v>
      </c>
      <c r="P11" s="5" t="s">
        <v>0</v>
      </c>
      <c r="Q11" s="5" t="s">
        <v>0</v>
      </c>
      <c r="R11" s="5" t="s">
        <v>0</v>
      </c>
      <c r="S11" s="5" t="s">
        <v>0</v>
      </c>
      <c r="T11" s="5" t="s">
        <v>0</v>
      </c>
      <c r="U11" s="5" t="s">
        <v>0</v>
      </c>
      <c r="V11" s="5" t="s">
        <v>0</v>
      </c>
      <c r="W11" s="5" t="s">
        <v>0</v>
      </c>
      <c r="X11" s="5" t="s">
        <v>179</v>
      </c>
      <c r="Y11" s="5" t="s">
        <v>180</v>
      </c>
      <c r="Z11" s="16" t="s">
        <v>181</v>
      </c>
      <c r="AA11" s="18" t="s">
        <v>599</v>
      </c>
      <c r="AB11" s="17" t="s">
        <v>180</v>
      </c>
      <c r="AC11" s="15">
        <v>44197</v>
      </c>
      <c r="AD11" s="5"/>
      <c r="AE11" s="5" t="s">
        <v>182</v>
      </c>
      <c r="AF11" s="9">
        <f>AH11+AJ11+AL11+AN11</f>
        <v>12732.3</v>
      </c>
      <c r="AG11" s="9">
        <f>AI11+AK11+AM11+AO11</f>
        <v>11628.6</v>
      </c>
      <c r="AH11" s="7">
        <v>0</v>
      </c>
      <c r="AI11" s="7">
        <v>0</v>
      </c>
      <c r="AJ11" s="7">
        <v>0</v>
      </c>
      <c r="AK11" s="7">
        <v>0</v>
      </c>
      <c r="AL11" s="7">
        <v>0</v>
      </c>
      <c r="AM11" s="7">
        <v>0</v>
      </c>
      <c r="AN11" s="7">
        <v>12732.3</v>
      </c>
      <c r="AO11" s="7">
        <v>11628.6</v>
      </c>
      <c r="AP11" s="9">
        <f>AQ11+AR11+AS11+AT11</f>
        <v>16287.8</v>
      </c>
      <c r="AQ11" s="7">
        <v>0</v>
      </c>
      <c r="AR11" s="7">
        <v>0</v>
      </c>
      <c r="AS11" s="7">
        <v>0</v>
      </c>
      <c r="AT11" s="7">
        <v>16287.8</v>
      </c>
      <c r="AU11" s="9">
        <f>AV11+AW11+AX11+AY11</f>
        <v>16287.8</v>
      </c>
      <c r="AV11" s="7">
        <v>0</v>
      </c>
      <c r="AW11" s="7">
        <v>0</v>
      </c>
      <c r="AX11" s="7">
        <v>0</v>
      </c>
      <c r="AY11" s="7">
        <v>16287.8</v>
      </c>
      <c r="AZ11" s="9">
        <f>BA11+BB11+BC11+BD11</f>
        <v>16287.8</v>
      </c>
      <c r="BA11" s="7">
        <v>0</v>
      </c>
      <c r="BB11" s="7">
        <v>0</v>
      </c>
      <c r="BC11" s="7">
        <v>0</v>
      </c>
      <c r="BD11" s="7">
        <v>16287.8</v>
      </c>
      <c r="BE11" s="9">
        <f>BF11+BG11+BH11+BI11</f>
        <v>16287.8</v>
      </c>
      <c r="BF11" s="7">
        <v>0</v>
      </c>
      <c r="BG11" s="7">
        <v>0</v>
      </c>
      <c r="BH11" s="7">
        <v>0</v>
      </c>
      <c r="BI11" s="7">
        <v>16287.8</v>
      </c>
      <c r="BJ11" s="9">
        <f>BL11+BN11+BP11+BR11</f>
        <v>12425.2</v>
      </c>
      <c r="BK11" s="9">
        <f>BM11+BO11+BQ11+BS11</f>
        <v>11321.5</v>
      </c>
      <c r="BL11" s="7">
        <v>0</v>
      </c>
      <c r="BM11" s="7">
        <v>0</v>
      </c>
      <c r="BN11" s="7">
        <v>0</v>
      </c>
      <c r="BO11" s="7">
        <v>0</v>
      </c>
      <c r="BP11" s="7">
        <v>0</v>
      </c>
      <c r="BQ11" s="7">
        <v>0</v>
      </c>
      <c r="BR11" s="7">
        <v>12425.2</v>
      </c>
      <c r="BS11" s="7">
        <v>11321.5</v>
      </c>
      <c r="BT11" s="9">
        <f>BU11+BV11+BW11+BX11</f>
        <v>16287.8</v>
      </c>
      <c r="BU11" s="7">
        <v>0</v>
      </c>
      <c r="BV11" s="7">
        <v>0</v>
      </c>
      <c r="BW11" s="7">
        <v>0</v>
      </c>
      <c r="BX11" s="7">
        <v>16287.8</v>
      </c>
      <c r="BY11" s="9">
        <f>BZ11+CA11+CB11+CC11</f>
        <v>16287.8</v>
      </c>
      <c r="BZ11" s="7">
        <v>0</v>
      </c>
      <c r="CA11" s="7">
        <v>0</v>
      </c>
      <c r="CB11" s="7">
        <v>0</v>
      </c>
      <c r="CC11" s="7">
        <v>16287.8</v>
      </c>
      <c r="CD11" s="9">
        <f>CE11+CF11+CG11+CH11</f>
        <v>16287.8</v>
      </c>
      <c r="CE11" s="7">
        <v>0</v>
      </c>
      <c r="CF11" s="7">
        <v>0</v>
      </c>
      <c r="CG11" s="7">
        <v>0</v>
      </c>
      <c r="CH11" s="7">
        <v>16287.8</v>
      </c>
      <c r="CI11" s="9">
        <f>CJ11+CK11+CL11+CM11</f>
        <v>16287.8</v>
      </c>
      <c r="CJ11" s="7">
        <v>0</v>
      </c>
      <c r="CK11" s="7">
        <v>0</v>
      </c>
      <c r="CL11" s="7">
        <v>0</v>
      </c>
      <c r="CM11" s="7">
        <v>16287.8</v>
      </c>
      <c r="CN11" s="9">
        <f>CO11+CP11+CQ11+CR11</f>
        <v>11628.6</v>
      </c>
      <c r="CO11" s="7">
        <v>0</v>
      </c>
      <c r="CP11" s="7">
        <v>0</v>
      </c>
      <c r="CQ11" s="7">
        <v>0</v>
      </c>
      <c r="CR11" s="7">
        <v>11628.6</v>
      </c>
      <c r="CS11" s="9">
        <f>CT11+CU11+CV11+CW11</f>
        <v>16287.8</v>
      </c>
      <c r="CT11" s="7">
        <v>0</v>
      </c>
      <c r="CU11" s="7">
        <v>0</v>
      </c>
      <c r="CV11" s="7">
        <v>0</v>
      </c>
      <c r="CW11" s="7">
        <v>16287.8</v>
      </c>
      <c r="CX11" s="9">
        <f>CY11+CZ11+DA11+DB11</f>
        <v>16287.8</v>
      </c>
      <c r="CY11" s="7">
        <v>0</v>
      </c>
      <c r="CZ11" s="7">
        <v>0</v>
      </c>
      <c r="DA11" s="7">
        <v>0</v>
      </c>
      <c r="DB11" s="7">
        <v>16287.8</v>
      </c>
      <c r="DC11" s="9">
        <f>DD11+DE11+DF11+DG11</f>
        <v>11321.5</v>
      </c>
      <c r="DD11" s="7">
        <v>0</v>
      </c>
      <c r="DE11" s="7">
        <v>0</v>
      </c>
      <c r="DF11" s="7">
        <v>0</v>
      </c>
      <c r="DG11" s="7">
        <v>11321.5</v>
      </c>
      <c r="DH11" s="9">
        <f>DI11+DJ11+DK11+DL11</f>
        <v>16287.8</v>
      </c>
      <c r="DI11" s="7">
        <v>0</v>
      </c>
      <c r="DJ11" s="7">
        <v>0</v>
      </c>
      <c r="DK11" s="7">
        <v>0</v>
      </c>
      <c r="DL11" s="7">
        <v>16287.8</v>
      </c>
      <c r="DM11" s="9">
        <f>DN11+DO11+DP11+DQ11</f>
        <v>16287.8</v>
      </c>
      <c r="DN11" s="7">
        <v>0</v>
      </c>
      <c r="DO11" s="7">
        <v>0</v>
      </c>
      <c r="DP11" s="7">
        <v>0</v>
      </c>
      <c r="DQ11" s="7">
        <v>16287.8</v>
      </c>
      <c r="DR11" s="7" t="s">
        <v>183</v>
      </c>
    </row>
    <row r="12" spans="1:122" ht="265.89999999999998" customHeight="1" x14ac:dyDescent="0.2">
      <c r="A12" s="6" t="s">
        <v>173</v>
      </c>
      <c r="B12" s="50" t="s">
        <v>0</v>
      </c>
      <c r="C12" s="51" t="s">
        <v>0</v>
      </c>
      <c r="D12" s="5" t="s">
        <v>184</v>
      </c>
      <c r="E12" s="5" t="s">
        <v>185</v>
      </c>
      <c r="F12" s="5" t="s">
        <v>186</v>
      </c>
      <c r="G12" s="5" t="s">
        <v>0</v>
      </c>
      <c r="H12" s="5" t="s">
        <v>0</v>
      </c>
      <c r="I12" s="5" t="s">
        <v>0</v>
      </c>
      <c r="J12" s="5" t="s">
        <v>0</v>
      </c>
      <c r="K12" s="5" t="s">
        <v>0</v>
      </c>
      <c r="L12" s="5" t="s">
        <v>0</v>
      </c>
      <c r="M12" s="5" t="s">
        <v>0</v>
      </c>
      <c r="N12" s="5" t="s">
        <v>0</v>
      </c>
      <c r="O12" s="5" t="s">
        <v>0</v>
      </c>
      <c r="P12" s="5" t="s">
        <v>0</v>
      </c>
      <c r="Q12" s="5" t="s">
        <v>0</v>
      </c>
      <c r="R12" s="5" t="s">
        <v>0</v>
      </c>
      <c r="S12" s="5" t="s">
        <v>0</v>
      </c>
      <c r="T12" s="5" t="s">
        <v>0</v>
      </c>
      <c r="U12" s="5" t="s">
        <v>0</v>
      </c>
      <c r="V12" s="5" t="s">
        <v>0</v>
      </c>
      <c r="W12" s="5" t="s">
        <v>0</v>
      </c>
      <c r="X12" s="5" t="s">
        <v>0</v>
      </c>
      <c r="Y12" s="5" t="s">
        <v>0</v>
      </c>
      <c r="Z12" s="16" t="s">
        <v>0</v>
      </c>
      <c r="AA12" s="18"/>
      <c r="AB12" s="17"/>
      <c r="AC12" s="5"/>
      <c r="AD12" s="5"/>
      <c r="AE12" s="5" t="s">
        <v>0</v>
      </c>
      <c r="AF12" s="9">
        <f t="shared" ref="AF12:AF75" si="0">AH12+AJ12+AL12+AN12</f>
        <v>0</v>
      </c>
      <c r="AG12" s="9">
        <f t="shared" ref="AG12:AG75" si="1">AI12+AK12+AM12+AO12</f>
        <v>0</v>
      </c>
      <c r="AH12" s="7">
        <v>0</v>
      </c>
      <c r="AI12" s="7">
        <v>0</v>
      </c>
      <c r="AJ12" s="7">
        <v>0</v>
      </c>
      <c r="AK12" s="7">
        <v>0</v>
      </c>
      <c r="AL12" s="7">
        <v>0</v>
      </c>
      <c r="AM12" s="7">
        <v>0</v>
      </c>
      <c r="AN12" s="7">
        <v>0</v>
      </c>
      <c r="AO12" s="7">
        <v>0</v>
      </c>
      <c r="AP12" s="9">
        <f t="shared" ref="AP12:AP75" si="2">AQ12+AR12+AS12+AT12</f>
        <v>0</v>
      </c>
      <c r="AQ12" s="7">
        <v>0</v>
      </c>
      <c r="AR12" s="7">
        <v>0</v>
      </c>
      <c r="AS12" s="7">
        <v>0</v>
      </c>
      <c r="AT12" s="7">
        <v>0</v>
      </c>
      <c r="AU12" s="9">
        <f t="shared" ref="AU12:AU75" si="3">AV12+AW12+AX12+AY12</f>
        <v>0</v>
      </c>
      <c r="AV12" s="7">
        <v>0</v>
      </c>
      <c r="AW12" s="7">
        <v>0</v>
      </c>
      <c r="AX12" s="7">
        <v>0</v>
      </c>
      <c r="AY12" s="7">
        <v>0</v>
      </c>
      <c r="AZ12" s="9">
        <f t="shared" ref="AZ12:AZ75" si="4">BA12+BB12+BC12+BD12</f>
        <v>0</v>
      </c>
      <c r="BA12" s="7">
        <v>0</v>
      </c>
      <c r="BB12" s="7">
        <v>0</v>
      </c>
      <c r="BC12" s="7">
        <v>0</v>
      </c>
      <c r="BD12" s="7">
        <v>0</v>
      </c>
      <c r="BE12" s="9">
        <f t="shared" ref="BE12:BE75" si="5">BF12+BG12+BH12+BI12</f>
        <v>0</v>
      </c>
      <c r="BF12" s="7">
        <v>0</v>
      </c>
      <c r="BG12" s="7">
        <v>0</v>
      </c>
      <c r="BH12" s="7">
        <v>0</v>
      </c>
      <c r="BI12" s="7">
        <v>0</v>
      </c>
      <c r="BJ12" s="9">
        <f t="shared" ref="BJ12:BJ75" si="6">BL12+BN12+BP12+BR12</f>
        <v>0</v>
      </c>
      <c r="BK12" s="9">
        <f t="shared" ref="BK12:BK75" si="7">BM12+BO12+BQ12+BS12</f>
        <v>0</v>
      </c>
      <c r="BL12" s="7">
        <v>0</v>
      </c>
      <c r="BM12" s="7">
        <v>0</v>
      </c>
      <c r="BN12" s="7">
        <v>0</v>
      </c>
      <c r="BO12" s="7">
        <v>0</v>
      </c>
      <c r="BP12" s="7">
        <v>0</v>
      </c>
      <c r="BQ12" s="7">
        <v>0</v>
      </c>
      <c r="BR12" s="7">
        <v>0</v>
      </c>
      <c r="BS12" s="7">
        <v>0</v>
      </c>
      <c r="BT12" s="9">
        <f t="shared" ref="BT12:BT75" si="8">BU12+BV12+BW12+BX12</f>
        <v>0</v>
      </c>
      <c r="BU12" s="7">
        <v>0</v>
      </c>
      <c r="BV12" s="7">
        <v>0</v>
      </c>
      <c r="BW12" s="7">
        <v>0</v>
      </c>
      <c r="BX12" s="7">
        <v>0</v>
      </c>
      <c r="BY12" s="9">
        <f t="shared" ref="BY12:BY75" si="9">BZ12+CA12+CB12+CC12</f>
        <v>0</v>
      </c>
      <c r="BZ12" s="7">
        <v>0</v>
      </c>
      <c r="CA12" s="7">
        <v>0</v>
      </c>
      <c r="CB12" s="7">
        <v>0</v>
      </c>
      <c r="CC12" s="7">
        <v>0</v>
      </c>
      <c r="CD12" s="9">
        <f t="shared" ref="CD12:CD75" si="10">CE12+CF12+CG12+CH12</f>
        <v>0</v>
      </c>
      <c r="CE12" s="7">
        <v>0</v>
      </c>
      <c r="CF12" s="7">
        <v>0</v>
      </c>
      <c r="CG12" s="7">
        <v>0</v>
      </c>
      <c r="CH12" s="7">
        <v>0</v>
      </c>
      <c r="CI12" s="9">
        <f t="shared" ref="CI12:CI75" si="11">CJ12+CK12+CL12+CM12</f>
        <v>0</v>
      </c>
      <c r="CJ12" s="7">
        <v>0</v>
      </c>
      <c r="CK12" s="7">
        <v>0</v>
      </c>
      <c r="CL12" s="7">
        <v>0</v>
      </c>
      <c r="CM12" s="7">
        <v>0</v>
      </c>
      <c r="CN12" s="9">
        <f t="shared" ref="CN12:CN75" si="12">CO12+CP12+CQ12+CR12</f>
        <v>0</v>
      </c>
      <c r="CO12" s="7">
        <v>0</v>
      </c>
      <c r="CP12" s="7">
        <v>0</v>
      </c>
      <c r="CQ12" s="7">
        <v>0</v>
      </c>
      <c r="CR12" s="7">
        <v>0</v>
      </c>
      <c r="CS12" s="9">
        <f t="shared" ref="CS12:CS75" si="13">CT12+CU12+CV12+CW12</f>
        <v>0</v>
      </c>
      <c r="CT12" s="7">
        <v>0</v>
      </c>
      <c r="CU12" s="7">
        <v>0</v>
      </c>
      <c r="CV12" s="7">
        <v>0</v>
      </c>
      <c r="CW12" s="7">
        <v>0</v>
      </c>
      <c r="CX12" s="9">
        <f t="shared" ref="CX12:CX75" si="14">CY12+CZ12+DA12+DB12</f>
        <v>0</v>
      </c>
      <c r="CY12" s="7">
        <v>0</v>
      </c>
      <c r="CZ12" s="7">
        <v>0</v>
      </c>
      <c r="DA12" s="7">
        <v>0</v>
      </c>
      <c r="DB12" s="7">
        <v>0</v>
      </c>
      <c r="DC12" s="9">
        <f t="shared" ref="DC12:DC75" si="15">DD12+DE12+DF12+DG12</f>
        <v>0</v>
      </c>
      <c r="DD12" s="7">
        <v>0</v>
      </c>
      <c r="DE12" s="7">
        <v>0</v>
      </c>
      <c r="DF12" s="7">
        <v>0</v>
      </c>
      <c r="DG12" s="7">
        <v>0</v>
      </c>
      <c r="DH12" s="9">
        <f t="shared" ref="DH12:DH75" si="16">DI12+DJ12+DK12+DL12</f>
        <v>0</v>
      </c>
      <c r="DI12" s="7">
        <v>0</v>
      </c>
      <c r="DJ12" s="7">
        <v>0</v>
      </c>
      <c r="DK12" s="7">
        <v>0</v>
      </c>
      <c r="DL12" s="7">
        <v>0</v>
      </c>
      <c r="DM12" s="9">
        <f t="shared" ref="DM12:DM75" si="17">DN12+DO12+DP12+DQ12</f>
        <v>0</v>
      </c>
      <c r="DN12" s="7">
        <v>0</v>
      </c>
      <c r="DO12" s="7">
        <v>0</v>
      </c>
      <c r="DP12" s="7">
        <v>0</v>
      </c>
      <c r="DQ12" s="7">
        <v>0</v>
      </c>
      <c r="DR12" s="7" t="s">
        <v>0</v>
      </c>
    </row>
    <row r="13" spans="1:122" ht="165.75" customHeight="1" x14ac:dyDescent="0.2">
      <c r="A13" s="6" t="s">
        <v>187</v>
      </c>
      <c r="B13" s="50" t="s">
        <v>188</v>
      </c>
      <c r="C13" s="51" t="s">
        <v>189</v>
      </c>
      <c r="D13" s="5" t="s">
        <v>190</v>
      </c>
      <c r="E13" s="5" t="s">
        <v>180</v>
      </c>
      <c r="F13" s="5" t="s">
        <v>191</v>
      </c>
      <c r="G13" s="5" t="s">
        <v>0</v>
      </c>
      <c r="H13" s="5" t="s">
        <v>0</v>
      </c>
      <c r="I13" s="5" t="s">
        <v>0</v>
      </c>
      <c r="J13" s="5" t="s">
        <v>0</v>
      </c>
      <c r="K13" s="5" t="s">
        <v>0</v>
      </c>
      <c r="L13" s="5" t="s">
        <v>0</v>
      </c>
      <c r="M13" s="5" t="s">
        <v>0</v>
      </c>
      <c r="N13" s="5" t="s">
        <v>0</v>
      </c>
      <c r="O13" s="5" t="s">
        <v>0</v>
      </c>
      <c r="P13" s="5" t="s">
        <v>0</v>
      </c>
      <c r="Q13" s="5" t="s">
        <v>0</v>
      </c>
      <c r="R13" s="5" t="s">
        <v>0</v>
      </c>
      <c r="S13" s="5" t="s">
        <v>0</v>
      </c>
      <c r="T13" s="5" t="s">
        <v>0</v>
      </c>
      <c r="U13" s="5" t="s">
        <v>0</v>
      </c>
      <c r="V13" s="5" t="s">
        <v>0</v>
      </c>
      <c r="W13" s="5" t="s">
        <v>0</v>
      </c>
      <c r="X13" s="5" t="s">
        <v>0</v>
      </c>
      <c r="Y13" s="5" t="s">
        <v>0</v>
      </c>
      <c r="Z13" s="16" t="s">
        <v>0</v>
      </c>
      <c r="AA13" s="53" t="s">
        <v>600</v>
      </c>
      <c r="AB13" s="17" t="s">
        <v>180</v>
      </c>
      <c r="AC13" s="15">
        <v>45519</v>
      </c>
      <c r="AD13" s="5"/>
      <c r="AE13" s="5" t="s">
        <v>192</v>
      </c>
      <c r="AF13" s="9">
        <f t="shared" si="0"/>
        <v>10</v>
      </c>
      <c r="AG13" s="9">
        <f t="shared" si="1"/>
        <v>3</v>
      </c>
      <c r="AH13" s="7">
        <v>0</v>
      </c>
      <c r="AI13" s="7">
        <v>0</v>
      </c>
      <c r="AJ13" s="7">
        <v>0</v>
      </c>
      <c r="AK13" s="7">
        <v>0</v>
      </c>
      <c r="AL13" s="7">
        <v>0</v>
      </c>
      <c r="AM13" s="7">
        <v>0</v>
      </c>
      <c r="AN13" s="7">
        <v>10</v>
      </c>
      <c r="AO13" s="7">
        <v>3</v>
      </c>
      <c r="AP13" s="9">
        <f t="shared" si="2"/>
        <v>10</v>
      </c>
      <c r="AQ13" s="7">
        <v>0</v>
      </c>
      <c r="AR13" s="7">
        <v>0</v>
      </c>
      <c r="AS13" s="7">
        <v>0</v>
      </c>
      <c r="AT13" s="7">
        <v>10</v>
      </c>
      <c r="AU13" s="9">
        <f t="shared" si="3"/>
        <v>10</v>
      </c>
      <c r="AV13" s="7">
        <v>0</v>
      </c>
      <c r="AW13" s="7">
        <v>0</v>
      </c>
      <c r="AX13" s="7">
        <v>0</v>
      </c>
      <c r="AY13" s="7">
        <v>10</v>
      </c>
      <c r="AZ13" s="9">
        <f t="shared" si="4"/>
        <v>10</v>
      </c>
      <c r="BA13" s="7">
        <v>0</v>
      </c>
      <c r="BB13" s="7">
        <v>0</v>
      </c>
      <c r="BC13" s="7">
        <v>0</v>
      </c>
      <c r="BD13" s="7">
        <v>10</v>
      </c>
      <c r="BE13" s="9">
        <f t="shared" si="5"/>
        <v>10</v>
      </c>
      <c r="BF13" s="7">
        <v>0</v>
      </c>
      <c r="BG13" s="7">
        <v>0</v>
      </c>
      <c r="BH13" s="7">
        <v>0</v>
      </c>
      <c r="BI13" s="7">
        <v>10</v>
      </c>
      <c r="BJ13" s="9">
        <f t="shared" si="6"/>
        <v>10</v>
      </c>
      <c r="BK13" s="9">
        <f t="shared" si="7"/>
        <v>3</v>
      </c>
      <c r="BL13" s="7">
        <v>0</v>
      </c>
      <c r="BM13" s="7">
        <v>0</v>
      </c>
      <c r="BN13" s="7">
        <v>0</v>
      </c>
      <c r="BO13" s="7">
        <v>0</v>
      </c>
      <c r="BP13" s="7">
        <v>0</v>
      </c>
      <c r="BQ13" s="7">
        <v>0</v>
      </c>
      <c r="BR13" s="7">
        <v>10</v>
      </c>
      <c r="BS13" s="7">
        <v>3</v>
      </c>
      <c r="BT13" s="9">
        <f t="shared" si="8"/>
        <v>10</v>
      </c>
      <c r="BU13" s="7">
        <v>0</v>
      </c>
      <c r="BV13" s="7">
        <v>0</v>
      </c>
      <c r="BW13" s="7">
        <v>0</v>
      </c>
      <c r="BX13" s="7">
        <v>10</v>
      </c>
      <c r="BY13" s="9">
        <f t="shared" si="9"/>
        <v>10</v>
      </c>
      <c r="BZ13" s="7">
        <v>0</v>
      </c>
      <c r="CA13" s="7">
        <v>0</v>
      </c>
      <c r="CB13" s="7">
        <v>0</v>
      </c>
      <c r="CC13" s="7">
        <v>10</v>
      </c>
      <c r="CD13" s="9">
        <f t="shared" si="10"/>
        <v>10</v>
      </c>
      <c r="CE13" s="7">
        <v>0</v>
      </c>
      <c r="CF13" s="7">
        <v>0</v>
      </c>
      <c r="CG13" s="7">
        <v>0</v>
      </c>
      <c r="CH13" s="7">
        <v>10</v>
      </c>
      <c r="CI13" s="9">
        <f t="shared" si="11"/>
        <v>10</v>
      </c>
      <c r="CJ13" s="7">
        <v>0</v>
      </c>
      <c r="CK13" s="7">
        <v>0</v>
      </c>
      <c r="CL13" s="7">
        <v>0</v>
      </c>
      <c r="CM13" s="7">
        <v>10</v>
      </c>
      <c r="CN13" s="9">
        <f t="shared" si="12"/>
        <v>3</v>
      </c>
      <c r="CO13" s="7">
        <v>0</v>
      </c>
      <c r="CP13" s="7">
        <v>0</v>
      </c>
      <c r="CQ13" s="7">
        <v>0</v>
      </c>
      <c r="CR13" s="7">
        <v>3</v>
      </c>
      <c r="CS13" s="9">
        <f t="shared" si="13"/>
        <v>10</v>
      </c>
      <c r="CT13" s="7">
        <v>0</v>
      </c>
      <c r="CU13" s="7">
        <v>0</v>
      </c>
      <c r="CV13" s="7">
        <v>0</v>
      </c>
      <c r="CW13" s="7">
        <v>10</v>
      </c>
      <c r="CX13" s="9">
        <f t="shared" si="14"/>
        <v>10</v>
      </c>
      <c r="CY13" s="7">
        <v>0</v>
      </c>
      <c r="CZ13" s="7">
        <v>0</v>
      </c>
      <c r="DA13" s="7">
        <v>0</v>
      </c>
      <c r="DB13" s="7">
        <v>10</v>
      </c>
      <c r="DC13" s="9">
        <f t="shared" si="15"/>
        <v>3</v>
      </c>
      <c r="DD13" s="7">
        <v>0</v>
      </c>
      <c r="DE13" s="7">
        <v>0</v>
      </c>
      <c r="DF13" s="7">
        <v>0</v>
      </c>
      <c r="DG13" s="7">
        <v>3</v>
      </c>
      <c r="DH13" s="9">
        <f t="shared" si="16"/>
        <v>10</v>
      </c>
      <c r="DI13" s="7">
        <v>0</v>
      </c>
      <c r="DJ13" s="7">
        <v>0</v>
      </c>
      <c r="DK13" s="7">
        <v>0</v>
      </c>
      <c r="DL13" s="7">
        <v>10</v>
      </c>
      <c r="DM13" s="9">
        <f t="shared" si="17"/>
        <v>10</v>
      </c>
      <c r="DN13" s="7">
        <v>0</v>
      </c>
      <c r="DO13" s="7">
        <v>0</v>
      </c>
      <c r="DP13" s="7">
        <v>0</v>
      </c>
      <c r="DQ13" s="7">
        <v>10</v>
      </c>
      <c r="DR13" s="7" t="s">
        <v>183</v>
      </c>
    </row>
    <row r="14" spans="1:122" ht="120.4" customHeight="1" x14ac:dyDescent="0.2">
      <c r="A14" s="6" t="s">
        <v>187</v>
      </c>
      <c r="B14" s="50" t="s">
        <v>0</v>
      </c>
      <c r="C14" s="51" t="s">
        <v>0</v>
      </c>
      <c r="D14" s="5" t="s">
        <v>176</v>
      </c>
      <c r="E14" s="5" t="s">
        <v>193</v>
      </c>
      <c r="F14" s="5" t="s">
        <v>178</v>
      </c>
      <c r="G14" s="5" t="s">
        <v>0</v>
      </c>
      <c r="H14" s="5" t="s">
        <v>0</v>
      </c>
      <c r="I14" s="5" t="s">
        <v>0</v>
      </c>
      <c r="J14" s="5" t="s">
        <v>0</v>
      </c>
      <c r="K14" s="5" t="s">
        <v>0</v>
      </c>
      <c r="L14" s="5" t="s">
        <v>0</v>
      </c>
      <c r="M14" s="5" t="s">
        <v>0</v>
      </c>
      <c r="N14" s="5" t="s">
        <v>0</v>
      </c>
      <c r="O14" s="5" t="s">
        <v>0</v>
      </c>
      <c r="P14" s="5" t="s">
        <v>0</v>
      </c>
      <c r="Q14" s="5" t="s">
        <v>0</v>
      </c>
      <c r="R14" s="5" t="s">
        <v>0</v>
      </c>
      <c r="S14" s="5" t="s">
        <v>0</v>
      </c>
      <c r="T14" s="5" t="s">
        <v>0</v>
      </c>
      <c r="U14" s="5" t="s">
        <v>0</v>
      </c>
      <c r="V14" s="5" t="s">
        <v>0</v>
      </c>
      <c r="W14" s="5" t="s">
        <v>0</v>
      </c>
      <c r="X14" s="5" t="s">
        <v>0</v>
      </c>
      <c r="Y14" s="5" t="s">
        <v>0</v>
      </c>
      <c r="Z14" s="16" t="s">
        <v>0</v>
      </c>
      <c r="AA14" s="53"/>
      <c r="AB14" s="17"/>
      <c r="AC14" s="5"/>
      <c r="AD14" s="5"/>
      <c r="AE14" s="5" t="s">
        <v>0</v>
      </c>
      <c r="AF14" s="9">
        <f t="shared" si="0"/>
        <v>0</v>
      </c>
      <c r="AG14" s="9">
        <f t="shared" si="1"/>
        <v>0</v>
      </c>
      <c r="AH14" s="7">
        <v>0</v>
      </c>
      <c r="AI14" s="7">
        <v>0</v>
      </c>
      <c r="AJ14" s="7">
        <v>0</v>
      </c>
      <c r="AK14" s="7">
        <v>0</v>
      </c>
      <c r="AL14" s="7">
        <v>0</v>
      </c>
      <c r="AM14" s="7">
        <v>0</v>
      </c>
      <c r="AN14" s="7">
        <v>0</v>
      </c>
      <c r="AO14" s="7">
        <v>0</v>
      </c>
      <c r="AP14" s="9">
        <f t="shared" si="2"/>
        <v>0</v>
      </c>
      <c r="AQ14" s="7">
        <v>0</v>
      </c>
      <c r="AR14" s="7">
        <v>0</v>
      </c>
      <c r="AS14" s="7">
        <v>0</v>
      </c>
      <c r="AT14" s="7">
        <v>0</v>
      </c>
      <c r="AU14" s="9">
        <f t="shared" si="3"/>
        <v>0</v>
      </c>
      <c r="AV14" s="7">
        <v>0</v>
      </c>
      <c r="AW14" s="7">
        <v>0</v>
      </c>
      <c r="AX14" s="7">
        <v>0</v>
      </c>
      <c r="AY14" s="7">
        <v>0</v>
      </c>
      <c r="AZ14" s="9">
        <f t="shared" si="4"/>
        <v>0</v>
      </c>
      <c r="BA14" s="7">
        <v>0</v>
      </c>
      <c r="BB14" s="7">
        <v>0</v>
      </c>
      <c r="BC14" s="7">
        <v>0</v>
      </c>
      <c r="BD14" s="7">
        <v>0</v>
      </c>
      <c r="BE14" s="9">
        <f t="shared" si="5"/>
        <v>0</v>
      </c>
      <c r="BF14" s="7">
        <v>0</v>
      </c>
      <c r="BG14" s="7">
        <v>0</v>
      </c>
      <c r="BH14" s="7">
        <v>0</v>
      </c>
      <c r="BI14" s="7">
        <v>0</v>
      </c>
      <c r="BJ14" s="9">
        <f t="shared" si="6"/>
        <v>0</v>
      </c>
      <c r="BK14" s="9">
        <f t="shared" si="7"/>
        <v>0</v>
      </c>
      <c r="BL14" s="7">
        <v>0</v>
      </c>
      <c r="BM14" s="7">
        <v>0</v>
      </c>
      <c r="BN14" s="7">
        <v>0</v>
      </c>
      <c r="BO14" s="7">
        <v>0</v>
      </c>
      <c r="BP14" s="7">
        <v>0</v>
      </c>
      <c r="BQ14" s="7">
        <v>0</v>
      </c>
      <c r="BR14" s="7">
        <v>0</v>
      </c>
      <c r="BS14" s="7">
        <v>0</v>
      </c>
      <c r="BT14" s="9">
        <f t="shared" si="8"/>
        <v>0</v>
      </c>
      <c r="BU14" s="7">
        <v>0</v>
      </c>
      <c r="BV14" s="7">
        <v>0</v>
      </c>
      <c r="BW14" s="7">
        <v>0</v>
      </c>
      <c r="BX14" s="7">
        <v>0</v>
      </c>
      <c r="BY14" s="9">
        <f t="shared" si="9"/>
        <v>0</v>
      </c>
      <c r="BZ14" s="7">
        <v>0</v>
      </c>
      <c r="CA14" s="7">
        <v>0</v>
      </c>
      <c r="CB14" s="7">
        <v>0</v>
      </c>
      <c r="CC14" s="7">
        <v>0</v>
      </c>
      <c r="CD14" s="9">
        <f t="shared" si="10"/>
        <v>0</v>
      </c>
      <c r="CE14" s="7">
        <v>0</v>
      </c>
      <c r="CF14" s="7">
        <v>0</v>
      </c>
      <c r="CG14" s="7">
        <v>0</v>
      </c>
      <c r="CH14" s="7">
        <v>0</v>
      </c>
      <c r="CI14" s="9">
        <f t="shared" si="11"/>
        <v>0</v>
      </c>
      <c r="CJ14" s="7">
        <v>0</v>
      </c>
      <c r="CK14" s="7">
        <v>0</v>
      </c>
      <c r="CL14" s="7">
        <v>0</v>
      </c>
      <c r="CM14" s="7">
        <v>0</v>
      </c>
      <c r="CN14" s="9">
        <f t="shared" si="12"/>
        <v>0</v>
      </c>
      <c r="CO14" s="7">
        <v>0</v>
      </c>
      <c r="CP14" s="7">
        <v>0</v>
      </c>
      <c r="CQ14" s="7">
        <v>0</v>
      </c>
      <c r="CR14" s="7">
        <v>0</v>
      </c>
      <c r="CS14" s="9">
        <f t="shared" si="13"/>
        <v>0</v>
      </c>
      <c r="CT14" s="7">
        <v>0</v>
      </c>
      <c r="CU14" s="7">
        <v>0</v>
      </c>
      <c r="CV14" s="7">
        <v>0</v>
      </c>
      <c r="CW14" s="7">
        <v>0</v>
      </c>
      <c r="CX14" s="9">
        <f t="shared" si="14"/>
        <v>0</v>
      </c>
      <c r="CY14" s="7">
        <v>0</v>
      </c>
      <c r="CZ14" s="7">
        <v>0</v>
      </c>
      <c r="DA14" s="7">
        <v>0</v>
      </c>
      <c r="DB14" s="7">
        <v>0</v>
      </c>
      <c r="DC14" s="9">
        <f t="shared" si="15"/>
        <v>0</v>
      </c>
      <c r="DD14" s="7">
        <v>0</v>
      </c>
      <c r="DE14" s="7">
        <v>0</v>
      </c>
      <c r="DF14" s="7">
        <v>0</v>
      </c>
      <c r="DG14" s="7">
        <v>0</v>
      </c>
      <c r="DH14" s="9">
        <f t="shared" si="16"/>
        <v>0</v>
      </c>
      <c r="DI14" s="7">
        <v>0</v>
      </c>
      <c r="DJ14" s="7">
        <v>0</v>
      </c>
      <c r="DK14" s="7">
        <v>0</v>
      </c>
      <c r="DL14" s="7">
        <v>0</v>
      </c>
      <c r="DM14" s="9">
        <f t="shared" si="17"/>
        <v>0</v>
      </c>
      <c r="DN14" s="7">
        <v>0</v>
      </c>
      <c r="DO14" s="7">
        <v>0</v>
      </c>
      <c r="DP14" s="7">
        <v>0</v>
      </c>
      <c r="DQ14" s="7">
        <v>0</v>
      </c>
      <c r="DR14" s="7" t="s">
        <v>0</v>
      </c>
    </row>
    <row r="15" spans="1:122" ht="59.65" customHeight="1" x14ac:dyDescent="0.2">
      <c r="A15" s="6" t="s">
        <v>187</v>
      </c>
      <c r="B15" s="50" t="s">
        <v>0</v>
      </c>
      <c r="C15" s="51" t="s">
        <v>0</v>
      </c>
      <c r="D15" s="5" t="s">
        <v>194</v>
      </c>
      <c r="E15" s="5" t="s">
        <v>195</v>
      </c>
      <c r="F15" s="5" t="s">
        <v>196</v>
      </c>
      <c r="G15" s="5" t="s">
        <v>0</v>
      </c>
      <c r="H15" s="5" t="s">
        <v>0</v>
      </c>
      <c r="I15" s="5" t="s">
        <v>0</v>
      </c>
      <c r="J15" s="5" t="s">
        <v>0</v>
      </c>
      <c r="K15" s="5" t="s">
        <v>0</v>
      </c>
      <c r="L15" s="5" t="s">
        <v>0</v>
      </c>
      <c r="M15" s="5" t="s">
        <v>0</v>
      </c>
      <c r="N15" s="5" t="s">
        <v>0</v>
      </c>
      <c r="O15" s="5" t="s">
        <v>0</v>
      </c>
      <c r="P15" s="5" t="s">
        <v>0</v>
      </c>
      <c r="Q15" s="5" t="s">
        <v>0</v>
      </c>
      <c r="R15" s="5" t="s">
        <v>0</v>
      </c>
      <c r="S15" s="5" t="s">
        <v>0</v>
      </c>
      <c r="T15" s="5" t="s">
        <v>0</v>
      </c>
      <c r="U15" s="5" t="s">
        <v>0</v>
      </c>
      <c r="V15" s="5" t="s">
        <v>0</v>
      </c>
      <c r="W15" s="5" t="s">
        <v>0</v>
      </c>
      <c r="X15" s="5" t="s">
        <v>0</v>
      </c>
      <c r="Y15" s="5" t="s">
        <v>0</v>
      </c>
      <c r="Z15" s="16" t="s">
        <v>0</v>
      </c>
      <c r="AA15" s="53"/>
      <c r="AB15" s="17"/>
      <c r="AC15" s="5"/>
      <c r="AD15" s="5"/>
      <c r="AE15" s="5" t="s">
        <v>0</v>
      </c>
      <c r="AF15" s="9">
        <f t="shared" si="0"/>
        <v>0</v>
      </c>
      <c r="AG15" s="9">
        <f t="shared" si="1"/>
        <v>0</v>
      </c>
      <c r="AH15" s="7">
        <v>0</v>
      </c>
      <c r="AI15" s="7">
        <v>0</v>
      </c>
      <c r="AJ15" s="7">
        <v>0</v>
      </c>
      <c r="AK15" s="7">
        <v>0</v>
      </c>
      <c r="AL15" s="7">
        <v>0</v>
      </c>
      <c r="AM15" s="7">
        <v>0</v>
      </c>
      <c r="AN15" s="7">
        <v>0</v>
      </c>
      <c r="AO15" s="7">
        <v>0</v>
      </c>
      <c r="AP15" s="9">
        <f t="shared" si="2"/>
        <v>0</v>
      </c>
      <c r="AQ15" s="7">
        <v>0</v>
      </c>
      <c r="AR15" s="7">
        <v>0</v>
      </c>
      <c r="AS15" s="7">
        <v>0</v>
      </c>
      <c r="AT15" s="7">
        <v>0</v>
      </c>
      <c r="AU15" s="9">
        <f t="shared" si="3"/>
        <v>0</v>
      </c>
      <c r="AV15" s="7">
        <v>0</v>
      </c>
      <c r="AW15" s="7">
        <v>0</v>
      </c>
      <c r="AX15" s="7">
        <v>0</v>
      </c>
      <c r="AY15" s="7">
        <v>0</v>
      </c>
      <c r="AZ15" s="9">
        <f t="shared" si="4"/>
        <v>0</v>
      </c>
      <c r="BA15" s="7">
        <v>0</v>
      </c>
      <c r="BB15" s="7">
        <v>0</v>
      </c>
      <c r="BC15" s="7">
        <v>0</v>
      </c>
      <c r="BD15" s="7">
        <v>0</v>
      </c>
      <c r="BE15" s="9">
        <f t="shared" si="5"/>
        <v>0</v>
      </c>
      <c r="BF15" s="7">
        <v>0</v>
      </c>
      <c r="BG15" s="7">
        <v>0</v>
      </c>
      <c r="BH15" s="7">
        <v>0</v>
      </c>
      <c r="BI15" s="7">
        <v>0</v>
      </c>
      <c r="BJ15" s="9">
        <f t="shared" si="6"/>
        <v>0</v>
      </c>
      <c r="BK15" s="9">
        <f t="shared" si="7"/>
        <v>0</v>
      </c>
      <c r="BL15" s="7">
        <v>0</v>
      </c>
      <c r="BM15" s="7">
        <v>0</v>
      </c>
      <c r="BN15" s="7">
        <v>0</v>
      </c>
      <c r="BO15" s="7">
        <v>0</v>
      </c>
      <c r="BP15" s="7">
        <v>0</v>
      </c>
      <c r="BQ15" s="7">
        <v>0</v>
      </c>
      <c r="BR15" s="7">
        <v>0</v>
      </c>
      <c r="BS15" s="7">
        <v>0</v>
      </c>
      <c r="BT15" s="9">
        <f t="shared" si="8"/>
        <v>0</v>
      </c>
      <c r="BU15" s="7">
        <v>0</v>
      </c>
      <c r="BV15" s="7">
        <v>0</v>
      </c>
      <c r="BW15" s="7">
        <v>0</v>
      </c>
      <c r="BX15" s="7">
        <v>0</v>
      </c>
      <c r="BY15" s="9">
        <f t="shared" si="9"/>
        <v>0</v>
      </c>
      <c r="BZ15" s="7">
        <v>0</v>
      </c>
      <c r="CA15" s="7">
        <v>0</v>
      </c>
      <c r="CB15" s="7">
        <v>0</v>
      </c>
      <c r="CC15" s="7">
        <v>0</v>
      </c>
      <c r="CD15" s="9">
        <f t="shared" si="10"/>
        <v>0</v>
      </c>
      <c r="CE15" s="7">
        <v>0</v>
      </c>
      <c r="CF15" s="7">
        <v>0</v>
      </c>
      <c r="CG15" s="7">
        <v>0</v>
      </c>
      <c r="CH15" s="7">
        <v>0</v>
      </c>
      <c r="CI15" s="9">
        <f t="shared" si="11"/>
        <v>0</v>
      </c>
      <c r="CJ15" s="7">
        <v>0</v>
      </c>
      <c r="CK15" s="7">
        <v>0</v>
      </c>
      <c r="CL15" s="7">
        <v>0</v>
      </c>
      <c r="CM15" s="7">
        <v>0</v>
      </c>
      <c r="CN15" s="9">
        <f t="shared" si="12"/>
        <v>0</v>
      </c>
      <c r="CO15" s="7">
        <v>0</v>
      </c>
      <c r="CP15" s="7">
        <v>0</v>
      </c>
      <c r="CQ15" s="7">
        <v>0</v>
      </c>
      <c r="CR15" s="7">
        <v>0</v>
      </c>
      <c r="CS15" s="9">
        <f t="shared" si="13"/>
        <v>0</v>
      </c>
      <c r="CT15" s="7">
        <v>0</v>
      </c>
      <c r="CU15" s="7">
        <v>0</v>
      </c>
      <c r="CV15" s="7">
        <v>0</v>
      </c>
      <c r="CW15" s="7">
        <v>0</v>
      </c>
      <c r="CX15" s="9">
        <f t="shared" si="14"/>
        <v>0</v>
      </c>
      <c r="CY15" s="7">
        <v>0</v>
      </c>
      <c r="CZ15" s="7">
        <v>0</v>
      </c>
      <c r="DA15" s="7">
        <v>0</v>
      </c>
      <c r="DB15" s="7">
        <v>0</v>
      </c>
      <c r="DC15" s="9">
        <f t="shared" si="15"/>
        <v>0</v>
      </c>
      <c r="DD15" s="7">
        <v>0</v>
      </c>
      <c r="DE15" s="7">
        <v>0</v>
      </c>
      <c r="DF15" s="7">
        <v>0</v>
      </c>
      <c r="DG15" s="7">
        <v>0</v>
      </c>
      <c r="DH15" s="9">
        <f t="shared" si="16"/>
        <v>0</v>
      </c>
      <c r="DI15" s="7">
        <v>0</v>
      </c>
      <c r="DJ15" s="7">
        <v>0</v>
      </c>
      <c r="DK15" s="7">
        <v>0</v>
      </c>
      <c r="DL15" s="7">
        <v>0</v>
      </c>
      <c r="DM15" s="9">
        <f t="shared" si="17"/>
        <v>0</v>
      </c>
      <c r="DN15" s="7">
        <v>0</v>
      </c>
      <c r="DO15" s="7">
        <v>0</v>
      </c>
      <c r="DP15" s="7">
        <v>0</v>
      </c>
      <c r="DQ15" s="7">
        <v>0</v>
      </c>
      <c r="DR15" s="7" t="s">
        <v>0</v>
      </c>
    </row>
    <row r="16" spans="1:122" ht="132.4" customHeight="1" x14ac:dyDescent="0.2">
      <c r="A16" s="6" t="s">
        <v>197</v>
      </c>
      <c r="B16" s="50" t="s">
        <v>198</v>
      </c>
      <c r="C16" s="51" t="s">
        <v>199</v>
      </c>
      <c r="D16" s="5" t="s">
        <v>176</v>
      </c>
      <c r="E16" s="5" t="s">
        <v>200</v>
      </c>
      <c r="F16" s="5" t="s">
        <v>178</v>
      </c>
      <c r="G16" s="5" t="s">
        <v>0</v>
      </c>
      <c r="H16" s="5" t="s">
        <v>0</v>
      </c>
      <c r="I16" s="5" t="s">
        <v>0</v>
      </c>
      <c r="J16" s="5" t="s">
        <v>0</v>
      </c>
      <c r="K16" s="5" t="s">
        <v>0</v>
      </c>
      <c r="L16" s="5" t="s">
        <v>0</v>
      </c>
      <c r="M16" s="5" t="s">
        <v>0</v>
      </c>
      <c r="N16" s="5" t="s">
        <v>0</v>
      </c>
      <c r="O16" s="5" t="s">
        <v>0</v>
      </c>
      <c r="P16" s="5" t="s">
        <v>0</v>
      </c>
      <c r="Q16" s="5" t="s">
        <v>0</v>
      </c>
      <c r="R16" s="5" t="s">
        <v>0</v>
      </c>
      <c r="S16" s="5" t="s">
        <v>0</v>
      </c>
      <c r="T16" s="5" t="s">
        <v>0</v>
      </c>
      <c r="U16" s="5" t="s">
        <v>0</v>
      </c>
      <c r="V16" s="5" t="s">
        <v>0</v>
      </c>
      <c r="W16" s="5" t="s">
        <v>0</v>
      </c>
      <c r="X16" s="5" t="s">
        <v>201</v>
      </c>
      <c r="Y16" s="5" t="s">
        <v>180</v>
      </c>
      <c r="Z16" s="16" t="s">
        <v>202</v>
      </c>
      <c r="AA16" s="18" t="s">
        <v>601</v>
      </c>
      <c r="AB16" s="17" t="s">
        <v>180</v>
      </c>
      <c r="AC16" s="15">
        <v>45708</v>
      </c>
      <c r="AD16" s="5"/>
      <c r="AE16" s="5" t="s">
        <v>203</v>
      </c>
      <c r="AF16" s="9">
        <f t="shared" si="0"/>
        <v>491.1</v>
      </c>
      <c r="AG16" s="9">
        <f t="shared" si="1"/>
        <v>145.19999999999999</v>
      </c>
      <c r="AH16" s="7">
        <v>0</v>
      </c>
      <c r="AI16" s="7">
        <v>0</v>
      </c>
      <c r="AJ16" s="7">
        <v>0</v>
      </c>
      <c r="AK16" s="7">
        <v>0</v>
      </c>
      <c r="AL16" s="7">
        <v>0</v>
      </c>
      <c r="AM16" s="7">
        <v>0</v>
      </c>
      <c r="AN16" s="7">
        <v>491.1</v>
      </c>
      <c r="AO16" s="7">
        <v>145.19999999999999</v>
      </c>
      <c r="AP16" s="9">
        <f t="shared" si="2"/>
        <v>1347.6</v>
      </c>
      <c r="AQ16" s="7">
        <v>0</v>
      </c>
      <c r="AR16" s="7">
        <v>0</v>
      </c>
      <c r="AS16" s="7">
        <v>0</v>
      </c>
      <c r="AT16" s="7">
        <v>1347.6</v>
      </c>
      <c r="AU16" s="9">
        <f t="shared" si="3"/>
        <v>1347.6</v>
      </c>
      <c r="AV16" s="7">
        <v>0</v>
      </c>
      <c r="AW16" s="7">
        <v>0</v>
      </c>
      <c r="AX16" s="7">
        <v>0</v>
      </c>
      <c r="AY16" s="7">
        <v>1347.6</v>
      </c>
      <c r="AZ16" s="9">
        <f t="shared" si="4"/>
        <v>1347.6</v>
      </c>
      <c r="BA16" s="7">
        <v>0</v>
      </c>
      <c r="BB16" s="7">
        <v>0</v>
      </c>
      <c r="BC16" s="7">
        <v>0</v>
      </c>
      <c r="BD16" s="7">
        <v>1347.6</v>
      </c>
      <c r="BE16" s="9">
        <f t="shared" si="5"/>
        <v>1347.6</v>
      </c>
      <c r="BF16" s="7">
        <v>0</v>
      </c>
      <c r="BG16" s="7">
        <v>0</v>
      </c>
      <c r="BH16" s="7">
        <v>0</v>
      </c>
      <c r="BI16" s="7">
        <v>1347.6</v>
      </c>
      <c r="BJ16" s="9">
        <f t="shared" si="6"/>
        <v>491.1</v>
      </c>
      <c r="BK16" s="9">
        <f t="shared" si="7"/>
        <v>145.19999999999999</v>
      </c>
      <c r="BL16" s="7">
        <v>0</v>
      </c>
      <c r="BM16" s="7">
        <v>0</v>
      </c>
      <c r="BN16" s="7">
        <v>0</v>
      </c>
      <c r="BO16" s="7">
        <v>0</v>
      </c>
      <c r="BP16" s="7">
        <v>0</v>
      </c>
      <c r="BQ16" s="7">
        <v>0</v>
      </c>
      <c r="BR16" s="7">
        <v>491.1</v>
      </c>
      <c r="BS16" s="7">
        <v>145.19999999999999</v>
      </c>
      <c r="BT16" s="9">
        <f t="shared" si="8"/>
        <v>1347.6</v>
      </c>
      <c r="BU16" s="7">
        <v>0</v>
      </c>
      <c r="BV16" s="7">
        <v>0</v>
      </c>
      <c r="BW16" s="7">
        <v>0</v>
      </c>
      <c r="BX16" s="7">
        <v>1347.6</v>
      </c>
      <c r="BY16" s="9">
        <f t="shared" si="9"/>
        <v>1347.6</v>
      </c>
      <c r="BZ16" s="7">
        <v>0</v>
      </c>
      <c r="CA16" s="7">
        <v>0</v>
      </c>
      <c r="CB16" s="7">
        <v>0</v>
      </c>
      <c r="CC16" s="7">
        <v>1347.6</v>
      </c>
      <c r="CD16" s="9">
        <f t="shared" si="10"/>
        <v>1347.6</v>
      </c>
      <c r="CE16" s="7">
        <v>0</v>
      </c>
      <c r="CF16" s="7">
        <v>0</v>
      </c>
      <c r="CG16" s="7">
        <v>0</v>
      </c>
      <c r="CH16" s="7">
        <v>1347.6</v>
      </c>
      <c r="CI16" s="9">
        <f t="shared" si="11"/>
        <v>1347.6</v>
      </c>
      <c r="CJ16" s="7">
        <v>0</v>
      </c>
      <c r="CK16" s="7">
        <v>0</v>
      </c>
      <c r="CL16" s="7">
        <v>0</v>
      </c>
      <c r="CM16" s="7">
        <v>1347.6</v>
      </c>
      <c r="CN16" s="9">
        <f t="shared" si="12"/>
        <v>145.19999999999999</v>
      </c>
      <c r="CO16" s="7">
        <v>0</v>
      </c>
      <c r="CP16" s="7">
        <v>0</v>
      </c>
      <c r="CQ16" s="7">
        <v>0</v>
      </c>
      <c r="CR16" s="7">
        <v>145.19999999999999</v>
      </c>
      <c r="CS16" s="9">
        <f t="shared" si="13"/>
        <v>1347.6</v>
      </c>
      <c r="CT16" s="7">
        <v>0</v>
      </c>
      <c r="CU16" s="7">
        <v>0</v>
      </c>
      <c r="CV16" s="7">
        <v>0</v>
      </c>
      <c r="CW16" s="7">
        <v>1347.6</v>
      </c>
      <c r="CX16" s="9">
        <f t="shared" si="14"/>
        <v>1347.6</v>
      </c>
      <c r="CY16" s="7">
        <v>0</v>
      </c>
      <c r="CZ16" s="7">
        <v>0</v>
      </c>
      <c r="DA16" s="7">
        <v>0</v>
      </c>
      <c r="DB16" s="7">
        <v>1347.6</v>
      </c>
      <c r="DC16" s="9">
        <f t="shared" si="15"/>
        <v>145.19999999999999</v>
      </c>
      <c r="DD16" s="7">
        <v>0</v>
      </c>
      <c r="DE16" s="7">
        <v>0</v>
      </c>
      <c r="DF16" s="7">
        <v>0</v>
      </c>
      <c r="DG16" s="7">
        <v>145.19999999999999</v>
      </c>
      <c r="DH16" s="9">
        <f t="shared" si="16"/>
        <v>1347.6</v>
      </c>
      <c r="DI16" s="7">
        <v>0</v>
      </c>
      <c r="DJ16" s="7">
        <v>0</v>
      </c>
      <c r="DK16" s="7">
        <v>0</v>
      </c>
      <c r="DL16" s="7">
        <v>1347.6</v>
      </c>
      <c r="DM16" s="9">
        <f t="shared" si="17"/>
        <v>1347.6</v>
      </c>
      <c r="DN16" s="7">
        <v>0</v>
      </c>
      <c r="DO16" s="7">
        <v>0</v>
      </c>
      <c r="DP16" s="7">
        <v>0</v>
      </c>
      <c r="DQ16" s="7">
        <v>1347.6</v>
      </c>
      <c r="DR16" s="7" t="s">
        <v>183</v>
      </c>
    </row>
    <row r="17" spans="1:122" ht="120.4" customHeight="1" x14ac:dyDescent="0.2">
      <c r="A17" s="6" t="s">
        <v>197</v>
      </c>
      <c r="B17" s="50" t="s">
        <v>0</v>
      </c>
      <c r="C17" s="51" t="s">
        <v>0</v>
      </c>
      <c r="D17" s="5" t="s">
        <v>204</v>
      </c>
      <c r="E17" s="5" t="s">
        <v>205</v>
      </c>
      <c r="F17" s="5" t="s">
        <v>206</v>
      </c>
      <c r="G17" s="5" t="s">
        <v>0</v>
      </c>
      <c r="H17" s="5" t="s">
        <v>0</v>
      </c>
      <c r="I17" s="5" t="s">
        <v>0</v>
      </c>
      <c r="J17" s="5" t="s">
        <v>0</v>
      </c>
      <c r="K17" s="5" t="s">
        <v>0</v>
      </c>
      <c r="L17" s="5" t="s">
        <v>0</v>
      </c>
      <c r="M17" s="5" t="s">
        <v>0</v>
      </c>
      <c r="N17" s="5" t="s">
        <v>0</v>
      </c>
      <c r="O17" s="5" t="s">
        <v>0</v>
      </c>
      <c r="P17" s="5" t="s">
        <v>0</v>
      </c>
      <c r="Q17" s="5" t="s">
        <v>0</v>
      </c>
      <c r="R17" s="5" t="s">
        <v>0</v>
      </c>
      <c r="S17" s="5" t="s">
        <v>0</v>
      </c>
      <c r="T17" s="5" t="s">
        <v>0</v>
      </c>
      <c r="U17" s="5" t="s">
        <v>0</v>
      </c>
      <c r="V17" s="5" t="s">
        <v>0</v>
      </c>
      <c r="W17" s="5" t="s">
        <v>0</v>
      </c>
      <c r="X17" s="5" t="s">
        <v>207</v>
      </c>
      <c r="Y17" s="5" t="s">
        <v>180</v>
      </c>
      <c r="Z17" s="16" t="s">
        <v>208</v>
      </c>
      <c r="AA17" s="18"/>
      <c r="AB17" s="17"/>
      <c r="AC17" s="5"/>
      <c r="AD17" s="5"/>
      <c r="AE17" s="5" t="s">
        <v>0</v>
      </c>
      <c r="AF17" s="9">
        <f t="shared" si="0"/>
        <v>0</v>
      </c>
      <c r="AG17" s="9">
        <f t="shared" si="1"/>
        <v>0</v>
      </c>
      <c r="AH17" s="7">
        <v>0</v>
      </c>
      <c r="AI17" s="7">
        <v>0</v>
      </c>
      <c r="AJ17" s="7">
        <v>0</v>
      </c>
      <c r="AK17" s="7">
        <v>0</v>
      </c>
      <c r="AL17" s="7">
        <v>0</v>
      </c>
      <c r="AM17" s="7">
        <v>0</v>
      </c>
      <c r="AN17" s="7">
        <v>0</v>
      </c>
      <c r="AO17" s="7">
        <v>0</v>
      </c>
      <c r="AP17" s="9">
        <f t="shared" si="2"/>
        <v>0</v>
      </c>
      <c r="AQ17" s="7">
        <v>0</v>
      </c>
      <c r="AR17" s="7">
        <v>0</v>
      </c>
      <c r="AS17" s="7">
        <v>0</v>
      </c>
      <c r="AT17" s="7">
        <v>0</v>
      </c>
      <c r="AU17" s="9">
        <f t="shared" si="3"/>
        <v>0</v>
      </c>
      <c r="AV17" s="7">
        <v>0</v>
      </c>
      <c r="AW17" s="7">
        <v>0</v>
      </c>
      <c r="AX17" s="7">
        <v>0</v>
      </c>
      <c r="AY17" s="7">
        <v>0</v>
      </c>
      <c r="AZ17" s="9">
        <f t="shared" si="4"/>
        <v>0</v>
      </c>
      <c r="BA17" s="7">
        <v>0</v>
      </c>
      <c r="BB17" s="7">
        <v>0</v>
      </c>
      <c r="BC17" s="7">
        <v>0</v>
      </c>
      <c r="BD17" s="7">
        <v>0</v>
      </c>
      <c r="BE17" s="9">
        <f t="shared" si="5"/>
        <v>0</v>
      </c>
      <c r="BF17" s="7">
        <v>0</v>
      </c>
      <c r="BG17" s="7">
        <v>0</v>
      </c>
      <c r="BH17" s="7">
        <v>0</v>
      </c>
      <c r="BI17" s="7">
        <v>0</v>
      </c>
      <c r="BJ17" s="9">
        <f t="shared" si="6"/>
        <v>0</v>
      </c>
      <c r="BK17" s="9">
        <f t="shared" si="7"/>
        <v>0</v>
      </c>
      <c r="BL17" s="7">
        <v>0</v>
      </c>
      <c r="BM17" s="7">
        <v>0</v>
      </c>
      <c r="BN17" s="7">
        <v>0</v>
      </c>
      <c r="BO17" s="7">
        <v>0</v>
      </c>
      <c r="BP17" s="7">
        <v>0</v>
      </c>
      <c r="BQ17" s="7">
        <v>0</v>
      </c>
      <c r="BR17" s="7">
        <v>0</v>
      </c>
      <c r="BS17" s="7">
        <v>0</v>
      </c>
      <c r="BT17" s="9">
        <f t="shared" si="8"/>
        <v>0</v>
      </c>
      <c r="BU17" s="7">
        <v>0</v>
      </c>
      <c r="BV17" s="7">
        <v>0</v>
      </c>
      <c r="BW17" s="7">
        <v>0</v>
      </c>
      <c r="BX17" s="7">
        <v>0</v>
      </c>
      <c r="BY17" s="9">
        <f t="shared" si="9"/>
        <v>0</v>
      </c>
      <c r="BZ17" s="7">
        <v>0</v>
      </c>
      <c r="CA17" s="7">
        <v>0</v>
      </c>
      <c r="CB17" s="7">
        <v>0</v>
      </c>
      <c r="CC17" s="7">
        <v>0</v>
      </c>
      <c r="CD17" s="9">
        <f t="shared" si="10"/>
        <v>0</v>
      </c>
      <c r="CE17" s="7">
        <v>0</v>
      </c>
      <c r="CF17" s="7">
        <v>0</v>
      </c>
      <c r="CG17" s="7">
        <v>0</v>
      </c>
      <c r="CH17" s="7">
        <v>0</v>
      </c>
      <c r="CI17" s="9">
        <f t="shared" si="11"/>
        <v>0</v>
      </c>
      <c r="CJ17" s="7">
        <v>0</v>
      </c>
      <c r="CK17" s="7">
        <v>0</v>
      </c>
      <c r="CL17" s="7">
        <v>0</v>
      </c>
      <c r="CM17" s="7">
        <v>0</v>
      </c>
      <c r="CN17" s="9">
        <f t="shared" si="12"/>
        <v>0</v>
      </c>
      <c r="CO17" s="7">
        <v>0</v>
      </c>
      <c r="CP17" s="7">
        <v>0</v>
      </c>
      <c r="CQ17" s="7">
        <v>0</v>
      </c>
      <c r="CR17" s="7">
        <v>0</v>
      </c>
      <c r="CS17" s="9">
        <f t="shared" si="13"/>
        <v>0</v>
      </c>
      <c r="CT17" s="7">
        <v>0</v>
      </c>
      <c r="CU17" s="7">
        <v>0</v>
      </c>
      <c r="CV17" s="7">
        <v>0</v>
      </c>
      <c r="CW17" s="7">
        <v>0</v>
      </c>
      <c r="CX17" s="9">
        <f t="shared" si="14"/>
        <v>0</v>
      </c>
      <c r="CY17" s="7">
        <v>0</v>
      </c>
      <c r="CZ17" s="7">
        <v>0</v>
      </c>
      <c r="DA17" s="7">
        <v>0</v>
      </c>
      <c r="DB17" s="7">
        <v>0</v>
      </c>
      <c r="DC17" s="9">
        <f t="shared" si="15"/>
        <v>0</v>
      </c>
      <c r="DD17" s="7">
        <v>0</v>
      </c>
      <c r="DE17" s="7">
        <v>0</v>
      </c>
      <c r="DF17" s="7">
        <v>0</v>
      </c>
      <c r="DG17" s="7">
        <v>0</v>
      </c>
      <c r="DH17" s="9">
        <f t="shared" si="16"/>
        <v>0</v>
      </c>
      <c r="DI17" s="7">
        <v>0</v>
      </c>
      <c r="DJ17" s="7">
        <v>0</v>
      </c>
      <c r="DK17" s="7">
        <v>0</v>
      </c>
      <c r="DL17" s="7">
        <v>0</v>
      </c>
      <c r="DM17" s="9">
        <f t="shared" si="17"/>
        <v>0</v>
      </c>
      <c r="DN17" s="7">
        <v>0</v>
      </c>
      <c r="DO17" s="7">
        <v>0</v>
      </c>
      <c r="DP17" s="7">
        <v>0</v>
      </c>
      <c r="DQ17" s="7">
        <v>0</v>
      </c>
      <c r="DR17" s="7" t="s">
        <v>0</v>
      </c>
    </row>
    <row r="18" spans="1:122" ht="205.15" customHeight="1" x14ac:dyDescent="0.2">
      <c r="A18" s="6" t="s">
        <v>197</v>
      </c>
      <c r="B18" s="50" t="s">
        <v>0</v>
      </c>
      <c r="C18" s="51" t="s">
        <v>0</v>
      </c>
      <c r="D18" s="5" t="s">
        <v>0</v>
      </c>
      <c r="E18" s="5" t="s">
        <v>0</v>
      </c>
      <c r="F18" s="5" t="s">
        <v>0</v>
      </c>
      <c r="G18" s="5" t="s">
        <v>0</v>
      </c>
      <c r="H18" s="5" t="s">
        <v>0</v>
      </c>
      <c r="I18" s="5" t="s">
        <v>0</v>
      </c>
      <c r="J18" s="5" t="s">
        <v>0</v>
      </c>
      <c r="K18" s="5" t="s">
        <v>0</v>
      </c>
      <c r="L18" s="5" t="s">
        <v>0</v>
      </c>
      <c r="M18" s="5" t="s">
        <v>0</v>
      </c>
      <c r="N18" s="5" t="s">
        <v>0</v>
      </c>
      <c r="O18" s="5" t="s">
        <v>0</v>
      </c>
      <c r="P18" s="5" t="s">
        <v>0</v>
      </c>
      <c r="Q18" s="5" t="s">
        <v>0</v>
      </c>
      <c r="R18" s="5" t="s">
        <v>0</v>
      </c>
      <c r="S18" s="5" t="s">
        <v>0</v>
      </c>
      <c r="T18" s="5" t="s">
        <v>0</v>
      </c>
      <c r="U18" s="5" t="s">
        <v>0</v>
      </c>
      <c r="V18" s="5" t="s">
        <v>0</v>
      </c>
      <c r="W18" s="5" t="s">
        <v>0</v>
      </c>
      <c r="X18" s="5" t="s">
        <v>209</v>
      </c>
      <c r="Y18" s="5" t="s">
        <v>180</v>
      </c>
      <c r="Z18" s="16" t="s">
        <v>210</v>
      </c>
      <c r="AA18" s="18"/>
      <c r="AB18" s="17"/>
      <c r="AC18" s="5"/>
      <c r="AD18" s="5"/>
      <c r="AE18" s="5" t="s">
        <v>0</v>
      </c>
      <c r="AF18" s="9">
        <f t="shared" si="0"/>
        <v>0</v>
      </c>
      <c r="AG18" s="9">
        <f t="shared" si="1"/>
        <v>0</v>
      </c>
      <c r="AH18" s="7">
        <v>0</v>
      </c>
      <c r="AI18" s="7">
        <v>0</v>
      </c>
      <c r="AJ18" s="7">
        <v>0</v>
      </c>
      <c r="AK18" s="7">
        <v>0</v>
      </c>
      <c r="AL18" s="7">
        <v>0</v>
      </c>
      <c r="AM18" s="7">
        <v>0</v>
      </c>
      <c r="AN18" s="7">
        <v>0</v>
      </c>
      <c r="AO18" s="7">
        <v>0</v>
      </c>
      <c r="AP18" s="9">
        <f t="shared" si="2"/>
        <v>0</v>
      </c>
      <c r="AQ18" s="7">
        <v>0</v>
      </c>
      <c r="AR18" s="7">
        <v>0</v>
      </c>
      <c r="AS18" s="7">
        <v>0</v>
      </c>
      <c r="AT18" s="7">
        <v>0</v>
      </c>
      <c r="AU18" s="9">
        <f t="shared" si="3"/>
        <v>0</v>
      </c>
      <c r="AV18" s="7">
        <v>0</v>
      </c>
      <c r="AW18" s="7">
        <v>0</v>
      </c>
      <c r="AX18" s="7">
        <v>0</v>
      </c>
      <c r="AY18" s="7">
        <v>0</v>
      </c>
      <c r="AZ18" s="9">
        <f t="shared" si="4"/>
        <v>0</v>
      </c>
      <c r="BA18" s="7">
        <v>0</v>
      </c>
      <c r="BB18" s="7">
        <v>0</v>
      </c>
      <c r="BC18" s="7">
        <v>0</v>
      </c>
      <c r="BD18" s="7">
        <v>0</v>
      </c>
      <c r="BE18" s="9">
        <f t="shared" si="5"/>
        <v>0</v>
      </c>
      <c r="BF18" s="7">
        <v>0</v>
      </c>
      <c r="BG18" s="7">
        <v>0</v>
      </c>
      <c r="BH18" s="7">
        <v>0</v>
      </c>
      <c r="BI18" s="7">
        <v>0</v>
      </c>
      <c r="BJ18" s="9">
        <f t="shared" si="6"/>
        <v>0</v>
      </c>
      <c r="BK18" s="9">
        <f t="shared" si="7"/>
        <v>0</v>
      </c>
      <c r="BL18" s="7">
        <v>0</v>
      </c>
      <c r="BM18" s="7">
        <v>0</v>
      </c>
      <c r="BN18" s="7">
        <v>0</v>
      </c>
      <c r="BO18" s="7">
        <v>0</v>
      </c>
      <c r="BP18" s="7">
        <v>0</v>
      </c>
      <c r="BQ18" s="7">
        <v>0</v>
      </c>
      <c r="BR18" s="7">
        <v>0</v>
      </c>
      <c r="BS18" s="7">
        <v>0</v>
      </c>
      <c r="BT18" s="9">
        <f t="shared" si="8"/>
        <v>0</v>
      </c>
      <c r="BU18" s="7">
        <v>0</v>
      </c>
      <c r="BV18" s="7">
        <v>0</v>
      </c>
      <c r="BW18" s="7">
        <v>0</v>
      </c>
      <c r="BX18" s="7">
        <v>0</v>
      </c>
      <c r="BY18" s="9">
        <f t="shared" si="9"/>
        <v>0</v>
      </c>
      <c r="BZ18" s="7">
        <v>0</v>
      </c>
      <c r="CA18" s="7">
        <v>0</v>
      </c>
      <c r="CB18" s="7">
        <v>0</v>
      </c>
      <c r="CC18" s="7">
        <v>0</v>
      </c>
      <c r="CD18" s="9">
        <f t="shared" si="10"/>
        <v>0</v>
      </c>
      <c r="CE18" s="7">
        <v>0</v>
      </c>
      <c r="CF18" s="7">
        <v>0</v>
      </c>
      <c r="CG18" s="7">
        <v>0</v>
      </c>
      <c r="CH18" s="7">
        <v>0</v>
      </c>
      <c r="CI18" s="9">
        <f t="shared" si="11"/>
        <v>0</v>
      </c>
      <c r="CJ18" s="7">
        <v>0</v>
      </c>
      <c r="CK18" s="7">
        <v>0</v>
      </c>
      <c r="CL18" s="7">
        <v>0</v>
      </c>
      <c r="CM18" s="7">
        <v>0</v>
      </c>
      <c r="CN18" s="9">
        <f t="shared" si="12"/>
        <v>0</v>
      </c>
      <c r="CO18" s="7">
        <v>0</v>
      </c>
      <c r="CP18" s="7">
        <v>0</v>
      </c>
      <c r="CQ18" s="7">
        <v>0</v>
      </c>
      <c r="CR18" s="7">
        <v>0</v>
      </c>
      <c r="CS18" s="9">
        <f t="shared" si="13"/>
        <v>0</v>
      </c>
      <c r="CT18" s="7">
        <v>0</v>
      </c>
      <c r="CU18" s="7">
        <v>0</v>
      </c>
      <c r="CV18" s="7">
        <v>0</v>
      </c>
      <c r="CW18" s="7">
        <v>0</v>
      </c>
      <c r="CX18" s="9">
        <f t="shared" si="14"/>
        <v>0</v>
      </c>
      <c r="CY18" s="7">
        <v>0</v>
      </c>
      <c r="CZ18" s="7">
        <v>0</v>
      </c>
      <c r="DA18" s="7">
        <v>0</v>
      </c>
      <c r="DB18" s="7">
        <v>0</v>
      </c>
      <c r="DC18" s="9">
        <f t="shared" si="15"/>
        <v>0</v>
      </c>
      <c r="DD18" s="7">
        <v>0</v>
      </c>
      <c r="DE18" s="7">
        <v>0</v>
      </c>
      <c r="DF18" s="7">
        <v>0</v>
      </c>
      <c r="DG18" s="7">
        <v>0</v>
      </c>
      <c r="DH18" s="9">
        <f t="shared" si="16"/>
        <v>0</v>
      </c>
      <c r="DI18" s="7">
        <v>0</v>
      </c>
      <c r="DJ18" s="7">
        <v>0</v>
      </c>
      <c r="DK18" s="7">
        <v>0</v>
      </c>
      <c r="DL18" s="7">
        <v>0</v>
      </c>
      <c r="DM18" s="9">
        <f t="shared" si="17"/>
        <v>0</v>
      </c>
      <c r="DN18" s="7">
        <v>0</v>
      </c>
      <c r="DO18" s="7">
        <v>0</v>
      </c>
      <c r="DP18" s="7">
        <v>0</v>
      </c>
      <c r="DQ18" s="7">
        <v>0</v>
      </c>
      <c r="DR18" s="7" t="s">
        <v>0</v>
      </c>
    </row>
    <row r="19" spans="1:122" ht="127.5" x14ac:dyDescent="0.2">
      <c r="A19" s="6" t="s">
        <v>211</v>
      </c>
      <c r="B19" s="50" t="s">
        <v>212</v>
      </c>
      <c r="C19" s="51" t="s">
        <v>213</v>
      </c>
      <c r="D19" s="5" t="s">
        <v>214</v>
      </c>
      <c r="E19" s="5" t="s">
        <v>215</v>
      </c>
      <c r="F19" s="5" t="s">
        <v>216</v>
      </c>
      <c r="G19" s="5" t="s">
        <v>0</v>
      </c>
      <c r="H19" s="5" t="s">
        <v>0</v>
      </c>
      <c r="I19" s="5" t="s">
        <v>0</v>
      </c>
      <c r="J19" s="5" t="s">
        <v>0</v>
      </c>
      <c r="K19" s="5" t="s">
        <v>0</v>
      </c>
      <c r="L19" s="5" t="s">
        <v>0</v>
      </c>
      <c r="M19" s="5" t="s">
        <v>0</v>
      </c>
      <c r="N19" s="5" t="s">
        <v>0</v>
      </c>
      <c r="O19" s="5" t="s">
        <v>0</v>
      </c>
      <c r="P19" s="5" t="s">
        <v>0</v>
      </c>
      <c r="Q19" s="5" t="s">
        <v>0</v>
      </c>
      <c r="R19" s="5" t="s">
        <v>0</v>
      </c>
      <c r="S19" s="5" t="s">
        <v>0</v>
      </c>
      <c r="T19" s="5" t="s">
        <v>0</v>
      </c>
      <c r="U19" s="5" t="s">
        <v>0</v>
      </c>
      <c r="V19" s="5" t="s">
        <v>0</v>
      </c>
      <c r="W19" s="5" t="s">
        <v>0</v>
      </c>
      <c r="X19" s="5" t="s">
        <v>217</v>
      </c>
      <c r="Y19" s="5" t="s">
        <v>218</v>
      </c>
      <c r="Z19" s="16" t="s">
        <v>219</v>
      </c>
      <c r="AA19" s="18" t="s">
        <v>602</v>
      </c>
      <c r="AB19" s="17" t="s">
        <v>180</v>
      </c>
      <c r="AC19" s="15">
        <v>44197</v>
      </c>
      <c r="AD19" s="5"/>
      <c r="AE19" s="5" t="s">
        <v>220</v>
      </c>
      <c r="AF19" s="9">
        <f t="shared" si="0"/>
        <v>395.2</v>
      </c>
      <c r="AG19" s="9">
        <f t="shared" si="1"/>
        <v>386.1</v>
      </c>
      <c r="AH19" s="7">
        <v>0</v>
      </c>
      <c r="AI19" s="7">
        <v>0</v>
      </c>
      <c r="AJ19" s="7">
        <v>0</v>
      </c>
      <c r="AK19" s="7">
        <v>0</v>
      </c>
      <c r="AL19" s="7">
        <v>0</v>
      </c>
      <c r="AM19" s="7">
        <v>0</v>
      </c>
      <c r="AN19" s="7">
        <v>395.2</v>
      </c>
      <c r="AO19" s="7">
        <v>386.1</v>
      </c>
      <c r="AP19" s="9">
        <f t="shared" si="2"/>
        <v>400</v>
      </c>
      <c r="AQ19" s="7">
        <v>0</v>
      </c>
      <c r="AR19" s="7">
        <v>0</v>
      </c>
      <c r="AS19" s="7">
        <v>0</v>
      </c>
      <c r="AT19" s="7">
        <v>400</v>
      </c>
      <c r="AU19" s="9">
        <f t="shared" si="3"/>
        <v>400</v>
      </c>
      <c r="AV19" s="7">
        <v>0</v>
      </c>
      <c r="AW19" s="7">
        <v>0</v>
      </c>
      <c r="AX19" s="7">
        <v>0</v>
      </c>
      <c r="AY19" s="7">
        <v>400</v>
      </c>
      <c r="AZ19" s="9">
        <f t="shared" si="4"/>
        <v>400</v>
      </c>
      <c r="BA19" s="7">
        <v>0</v>
      </c>
      <c r="BB19" s="7">
        <v>0</v>
      </c>
      <c r="BC19" s="7">
        <v>0</v>
      </c>
      <c r="BD19" s="7">
        <v>400</v>
      </c>
      <c r="BE19" s="9">
        <f t="shared" si="5"/>
        <v>400</v>
      </c>
      <c r="BF19" s="7">
        <v>0</v>
      </c>
      <c r="BG19" s="7">
        <v>0</v>
      </c>
      <c r="BH19" s="7">
        <v>0</v>
      </c>
      <c r="BI19" s="7">
        <v>400</v>
      </c>
      <c r="BJ19" s="9">
        <f t="shared" si="6"/>
        <v>395.2</v>
      </c>
      <c r="BK19" s="9">
        <f t="shared" si="7"/>
        <v>386.1</v>
      </c>
      <c r="BL19" s="7">
        <v>0</v>
      </c>
      <c r="BM19" s="7">
        <v>0</v>
      </c>
      <c r="BN19" s="7">
        <v>0</v>
      </c>
      <c r="BO19" s="7">
        <v>0</v>
      </c>
      <c r="BP19" s="7">
        <v>0</v>
      </c>
      <c r="BQ19" s="7">
        <v>0</v>
      </c>
      <c r="BR19" s="7">
        <v>395.2</v>
      </c>
      <c r="BS19" s="7">
        <v>386.1</v>
      </c>
      <c r="BT19" s="9">
        <f t="shared" si="8"/>
        <v>400</v>
      </c>
      <c r="BU19" s="7">
        <v>0</v>
      </c>
      <c r="BV19" s="7">
        <v>0</v>
      </c>
      <c r="BW19" s="7">
        <v>0</v>
      </c>
      <c r="BX19" s="7">
        <v>400</v>
      </c>
      <c r="BY19" s="9">
        <f t="shared" si="9"/>
        <v>400</v>
      </c>
      <c r="BZ19" s="7">
        <v>0</v>
      </c>
      <c r="CA19" s="7">
        <v>0</v>
      </c>
      <c r="CB19" s="7">
        <v>0</v>
      </c>
      <c r="CC19" s="7">
        <v>400</v>
      </c>
      <c r="CD19" s="9">
        <f t="shared" si="10"/>
        <v>400</v>
      </c>
      <c r="CE19" s="7">
        <v>0</v>
      </c>
      <c r="CF19" s="7">
        <v>0</v>
      </c>
      <c r="CG19" s="7">
        <v>0</v>
      </c>
      <c r="CH19" s="7">
        <v>400</v>
      </c>
      <c r="CI19" s="9">
        <f t="shared" si="11"/>
        <v>400</v>
      </c>
      <c r="CJ19" s="7">
        <v>0</v>
      </c>
      <c r="CK19" s="7">
        <v>0</v>
      </c>
      <c r="CL19" s="7">
        <v>0</v>
      </c>
      <c r="CM19" s="7">
        <v>400</v>
      </c>
      <c r="CN19" s="9">
        <f t="shared" si="12"/>
        <v>386.1</v>
      </c>
      <c r="CO19" s="7">
        <v>0</v>
      </c>
      <c r="CP19" s="7">
        <v>0</v>
      </c>
      <c r="CQ19" s="7">
        <v>0</v>
      </c>
      <c r="CR19" s="7">
        <v>386.1</v>
      </c>
      <c r="CS19" s="9">
        <f t="shared" si="13"/>
        <v>400</v>
      </c>
      <c r="CT19" s="7">
        <v>0</v>
      </c>
      <c r="CU19" s="7">
        <v>0</v>
      </c>
      <c r="CV19" s="7">
        <v>0</v>
      </c>
      <c r="CW19" s="7">
        <v>400</v>
      </c>
      <c r="CX19" s="9">
        <f t="shared" si="14"/>
        <v>400</v>
      </c>
      <c r="CY19" s="7">
        <v>0</v>
      </c>
      <c r="CZ19" s="7">
        <v>0</v>
      </c>
      <c r="DA19" s="7">
        <v>0</v>
      </c>
      <c r="DB19" s="7">
        <v>400</v>
      </c>
      <c r="DC19" s="9">
        <f t="shared" si="15"/>
        <v>386.1</v>
      </c>
      <c r="DD19" s="7">
        <v>0</v>
      </c>
      <c r="DE19" s="7">
        <v>0</v>
      </c>
      <c r="DF19" s="7">
        <v>0</v>
      </c>
      <c r="DG19" s="7">
        <v>386.1</v>
      </c>
      <c r="DH19" s="9">
        <f t="shared" si="16"/>
        <v>400</v>
      </c>
      <c r="DI19" s="7">
        <v>0</v>
      </c>
      <c r="DJ19" s="7">
        <v>0</v>
      </c>
      <c r="DK19" s="7">
        <v>0</v>
      </c>
      <c r="DL19" s="7">
        <v>400</v>
      </c>
      <c r="DM19" s="9">
        <f t="shared" si="17"/>
        <v>400</v>
      </c>
      <c r="DN19" s="7">
        <v>0</v>
      </c>
      <c r="DO19" s="7">
        <v>0</v>
      </c>
      <c r="DP19" s="7">
        <v>0</v>
      </c>
      <c r="DQ19" s="7">
        <v>400</v>
      </c>
      <c r="DR19" s="7" t="s">
        <v>183</v>
      </c>
    </row>
    <row r="20" spans="1:122" ht="120.4" customHeight="1" x14ac:dyDescent="0.2">
      <c r="A20" s="6" t="s">
        <v>211</v>
      </c>
      <c r="B20" s="50" t="s">
        <v>0</v>
      </c>
      <c r="C20" s="51" t="s">
        <v>0</v>
      </c>
      <c r="D20" s="5" t="s">
        <v>176</v>
      </c>
      <c r="E20" s="5" t="s">
        <v>221</v>
      </c>
      <c r="F20" s="5" t="s">
        <v>178</v>
      </c>
      <c r="G20" s="5" t="s">
        <v>0</v>
      </c>
      <c r="H20" s="5" t="s">
        <v>0</v>
      </c>
      <c r="I20" s="5" t="s">
        <v>0</v>
      </c>
      <c r="J20" s="5" t="s">
        <v>0</v>
      </c>
      <c r="K20" s="5" t="s">
        <v>0</v>
      </c>
      <c r="L20" s="5" t="s">
        <v>0</v>
      </c>
      <c r="M20" s="5" t="s">
        <v>0</v>
      </c>
      <c r="N20" s="5" t="s">
        <v>0</v>
      </c>
      <c r="O20" s="5" t="s">
        <v>0</v>
      </c>
      <c r="P20" s="5" t="s">
        <v>0</v>
      </c>
      <c r="Q20" s="5" t="s">
        <v>0</v>
      </c>
      <c r="R20" s="5" t="s">
        <v>0</v>
      </c>
      <c r="S20" s="5" t="s">
        <v>0</v>
      </c>
      <c r="T20" s="5" t="s">
        <v>0</v>
      </c>
      <c r="U20" s="5" t="s">
        <v>0</v>
      </c>
      <c r="V20" s="5" t="s">
        <v>0</v>
      </c>
      <c r="W20" s="5" t="s">
        <v>0</v>
      </c>
      <c r="X20" s="5" t="s">
        <v>207</v>
      </c>
      <c r="Y20" s="5" t="s">
        <v>180</v>
      </c>
      <c r="Z20" s="16" t="s">
        <v>208</v>
      </c>
      <c r="AA20" s="18"/>
      <c r="AB20" s="17"/>
      <c r="AC20" s="5"/>
      <c r="AD20" s="5"/>
      <c r="AE20" s="5" t="s">
        <v>0</v>
      </c>
      <c r="AF20" s="9">
        <f t="shared" si="0"/>
        <v>0</v>
      </c>
      <c r="AG20" s="9">
        <f t="shared" si="1"/>
        <v>0</v>
      </c>
      <c r="AH20" s="7">
        <v>0</v>
      </c>
      <c r="AI20" s="7">
        <v>0</v>
      </c>
      <c r="AJ20" s="7">
        <v>0</v>
      </c>
      <c r="AK20" s="7">
        <v>0</v>
      </c>
      <c r="AL20" s="7">
        <v>0</v>
      </c>
      <c r="AM20" s="7">
        <v>0</v>
      </c>
      <c r="AN20" s="7">
        <v>0</v>
      </c>
      <c r="AO20" s="7">
        <v>0</v>
      </c>
      <c r="AP20" s="9">
        <f t="shared" si="2"/>
        <v>0</v>
      </c>
      <c r="AQ20" s="7">
        <v>0</v>
      </c>
      <c r="AR20" s="7">
        <v>0</v>
      </c>
      <c r="AS20" s="7">
        <v>0</v>
      </c>
      <c r="AT20" s="7">
        <v>0</v>
      </c>
      <c r="AU20" s="9">
        <f t="shared" si="3"/>
        <v>0</v>
      </c>
      <c r="AV20" s="7">
        <v>0</v>
      </c>
      <c r="AW20" s="7">
        <v>0</v>
      </c>
      <c r="AX20" s="7">
        <v>0</v>
      </c>
      <c r="AY20" s="7">
        <v>0</v>
      </c>
      <c r="AZ20" s="9">
        <f t="shared" si="4"/>
        <v>0</v>
      </c>
      <c r="BA20" s="7">
        <v>0</v>
      </c>
      <c r="BB20" s="7">
        <v>0</v>
      </c>
      <c r="BC20" s="7">
        <v>0</v>
      </c>
      <c r="BD20" s="7">
        <v>0</v>
      </c>
      <c r="BE20" s="9">
        <f t="shared" si="5"/>
        <v>0</v>
      </c>
      <c r="BF20" s="7">
        <v>0</v>
      </c>
      <c r="BG20" s="7">
        <v>0</v>
      </c>
      <c r="BH20" s="7">
        <v>0</v>
      </c>
      <c r="BI20" s="7">
        <v>0</v>
      </c>
      <c r="BJ20" s="9">
        <f t="shared" si="6"/>
        <v>0</v>
      </c>
      <c r="BK20" s="9">
        <f t="shared" si="7"/>
        <v>0</v>
      </c>
      <c r="BL20" s="7">
        <v>0</v>
      </c>
      <c r="BM20" s="7">
        <v>0</v>
      </c>
      <c r="BN20" s="7">
        <v>0</v>
      </c>
      <c r="BO20" s="7">
        <v>0</v>
      </c>
      <c r="BP20" s="7">
        <v>0</v>
      </c>
      <c r="BQ20" s="7">
        <v>0</v>
      </c>
      <c r="BR20" s="7">
        <v>0</v>
      </c>
      <c r="BS20" s="7">
        <v>0</v>
      </c>
      <c r="BT20" s="9">
        <f t="shared" si="8"/>
        <v>0</v>
      </c>
      <c r="BU20" s="7">
        <v>0</v>
      </c>
      <c r="BV20" s="7">
        <v>0</v>
      </c>
      <c r="BW20" s="7">
        <v>0</v>
      </c>
      <c r="BX20" s="7">
        <v>0</v>
      </c>
      <c r="BY20" s="9">
        <f t="shared" si="9"/>
        <v>0</v>
      </c>
      <c r="BZ20" s="7">
        <v>0</v>
      </c>
      <c r="CA20" s="7">
        <v>0</v>
      </c>
      <c r="CB20" s="7">
        <v>0</v>
      </c>
      <c r="CC20" s="7">
        <v>0</v>
      </c>
      <c r="CD20" s="9">
        <f t="shared" si="10"/>
        <v>0</v>
      </c>
      <c r="CE20" s="7">
        <v>0</v>
      </c>
      <c r="CF20" s="7">
        <v>0</v>
      </c>
      <c r="CG20" s="7">
        <v>0</v>
      </c>
      <c r="CH20" s="7">
        <v>0</v>
      </c>
      <c r="CI20" s="9">
        <f t="shared" si="11"/>
        <v>0</v>
      </c>
      <c r="CJ20" s="7">
        <v>0</v>
      </c>
      <c r="CK20" s="7">
        <v>0</v>
      </c>
      <c r="CL20" s="7">
        <v>0</v>
      </c>
      <c r="CM20" s="7">
        <v>0</v>
      </c>
      <c r="CN20" s="9">
        <f t="shared" si="12"/>
        <v>0</v>
      </c>
      <c r="CO20" s="7">
        <v>0</v>
      </c>
      <c r="CP20" s="7">
        <v>0</v>
      </c>
      <c r="CQ20" s="7">
        <v>0</v>
      </c>
      <c r="CR20" s="7">
        <v>0</v>
      </c>
      <c r="CS20" s="9">
        <f t="shared" si="13"/>
        <v>0</v>
      </c>
      <c r="CT20" s="7">
        <v>0</v>
      </c>
      <c r="CU20" s="7">
        <v>0</v>
      </c>
      <c r="CV20" s="7">
        <v>0</v>
      </c>
      <c r="CW20" s="7">
        <v>0</v>
      </c>
      <c r="CX20" s="9">
        <f t="shared" si="14"/>
        <v>0</v>
      </c>
      <c r="CY20" s="7">
        <v>0</v>
      </c>
      <c r="CZ20" s="7">
        <v>0</v>
      </c>
      <c r="DA20" s="7">
        <v>0</v>
      </c>
      <c r="DB20" s="7">
        <v>0</v>
      </c>
      <c r="DC20" s="9">
        <f t="shared" si="15"/>
        <v>0</v>
      </c>
      <c r="DD20" s="7">
        <v>0</v>
      </c>
      <c r="DE20" s="7">
        <v>0</v>
      </c>
      <c r="DF20" s="7">
        <v>0</v>
      </c>
      <c r="DG20" s="7">
        <v>0</v>
      </c>
      <c r="DH20" s="9">
        <f t="shared" si="16"/>
        <v>0</v>
      </c>
      <c r="DI20" s="7">
        <v>0</v>
      </c>
      <c r="DJ20" s="7">
        <v>0</v>
      </c>
      <c r="DK20" s="7">
        <v>0</v>
      </c>
      <c r="DL20" s="7">
        <v>0</v>
      </c>
      <c r="DM20" s="9">
        <f t="shared" si="17"/>
        <v>0</v>
      </c>
      <c r="DN20" s="7">
        <v>0</v>
      </c>
      <c r="DO20" s="7">
        <v>0</v>
      </c>
      <c r="DP20" s="7">
        <v>0</v>
      </c>
      <c r="DQ20" s="7">
        <v>0</v>
      </c>
      <c r="DR20" s="7" t="s">
        <v>0</v>
      </c>
    </row>
    <row r="21" spans="1:122" ht="59.65" customHeight="1" x14ac:dyDescent="0.2">
      <c r="A21" s="6" t="s">
        <v>211</v>
      </c>
      <c r="B21" s="50" t="s">
        <v>0</v>
      </c>
      <c r="C21" s="51" t="s">
        <v>0</v>
      </c>
      <c r="D21" s="5" t="s">
        <v>222</v>
      </c>
      <c r="E21" s="5" t="s">
        <v>223</v>
      </c>
      <c r="F21" s="5" t="s">
        <v>206</v>
      </c>
      <c r="G21" s="5" t="s">
        <v>0</v>
      </c>
      <c r="H21" s="5" t="s">
        <v>0</v>
      </c>
      <c r="I21" s="5" t="s">
        <v>0</v>
      </c>
      <c r="J21" s="5" t="s">
        <v>0</v>
      </c>
      <c r="K21" s="5" t="s">
        <v>0</v>
      </c>
      <c r="L21" s="5" t="s">
        <v>0</v>
      </c>
      <c r="M21" s="5" t="s">
        <v>0</v>
      </c>
      <c r="N21" s="5" t="s">
        <v>0</v>
      </c>
      <c r="O21" s="5" t="s">
        <v>0</v>
      </c>
      <c r="P21" s="5" t="s">
        <v>0</v>
      </c>
      <c r="Q21" s="5" t="s">
        <v>0</v>
      </c>
      <c r="R21" s="5" t="s">
        <v>0</v>
      </c>
      <c r="S21" s="5" t="s">
        <v>0</v>
      </c>
      <c r="T21" s="5" t="s">
        <v>0</v>
      </c>
      <c r="U21" s="5" t="s">
        <v>0</v>
      </c>
      <c r="V21" s="5" t="s">
        <v>0</v>
      </c>
      <c r="W21" s="5" t="s">
        <v>0</v>
      </c>
      <c r="X21" s="5" t="s">
        <v>0</v>
      </c>
      <c r="Y21" s="5" t="s">
        <v>0</v>
      </c>
      <c r="Z21" s="16" t="s">
        <v>0</v>
      </c>
      <c r="AA21" s="18"/>
      <c r="AB21" s="17"/>
      <c r="AC21" s="5"/>
      <c r="AD21" s="5"/>
      <c r="AE21" s="5" t="s">
        <v>0</v>
      </c>
      <c r="AF21" s="9">
        <f t="shared" si="0"/>
        <v>0</v>
      </c>
      <c r="AG21" s="9">
        <f t="shared" si="1"/>
        <v>0</v>
      </c>
      <c r="AH21" s="7">
        <v>0</v>
      </c>
      <c r="AI21" s="7">
        <v>0</v>
      </c>
      <c r="AJ21" s="7">
        <v>0</v>
      </c>
      <c r="AK21" s="7">
        <v>0</v>
      </c>
      <c r="AL21" s="7">
        <v>0</v>
      </c>
      <c r="AM21" s="7">
        <v>0</v>
      </c>
      <c r="AN21" s="7">
        <v>0</v>
      </c>
      <c r="AO21" s="7">
        <v>0</v>
      </c>
      <c r="AP21" s="9">
        <f t="shared" si="2"/>
        <v>0</v>
      </c>
      <c r="AQ21" s="7">
        <v>0</v>
      </c>
      <c r="AR21" s="7">
        <v>0</v>
      </c>
      <c r="AS21" s="7">
        <v>0</v>
      </c>
      <c r="AT21" s="7">
        <v>0</v>
      </c>
      <c r="AU21" s="9">
        <f t="shared" si="3"/>
        <v>0</v>
      </c>
      <c r="AV21" s="7">
        <v>0</v>
      </c>
      <c r="AW21" s="7">
        <v>0</v>
      </c>
      <c r="AX21" s="7">
        <v>0</v>
      </c>
      <c r="AY21" s="7">
        <v>0</v>
      </c>
      <c r="AZ21" s="9">
        <f t="shared" si="4"/>
        <v>0</v>
      </c>
      <c r="BA21" s="7">
        <v>0</v>
      </c>
      <c r="BB21" s="7">
        <v>0</v>
      </c>
      <c r="BC21" s="7">
        <v>0</v>
      </c>
      <c r="BD21" s="7">
        <v>0</v>
      </c>
      <c r="BE21" s="9">
        <f t="shared" si="5"/>
        <v>0</v>
      </c>
      <c r="BF21" s="7">
        <v>0</v>
      </c>
      <c r="BG21" s="7">
        <v>0</v>
      </c>
      <c r="BH21" s="7">
        <v>0</v>
      </c>
      <c r="BI21" s="7">
        <v>0</v>
      </c>
      <c r="BJ21" s="9">
        <f t="shared" si="6"/>
        <v>0</v>
      </c>
      <c r="BK21" s="9">
        <f t="shared" si="7"/>
        <v>0</v>
      </c>
      <c r="BL21" s="7">
        <v>0</v>
      </c>
      <c r="BM21" s="7">
        <v>0</v>
      </c>
      <c r="BN21" s="7">
        <v>0</v>
      </c>
      <c r="BO21" s="7">
        <v>0</v>
      </c>
      <c r="BP21" s="7">
        <v>0</v>
      </c>
      <c r="BQ21" s="7">
        <v>0</v>
      </c>
      <c r="BR21" s="7">
        <v>0</v>
      </c>
      <c r="BS21" s="7">
        <v>0</v>
      </c>
      <c r="BT21" s="9">
        <f t="shared" si="8"/>
        <v>0</v>
      </c>
      <c r="BU21" s="7">
        <v>0</v>
      </c>
      <c r="BV21" s="7">
        <v>0</v>
      </c>
      <c r="BW21" s="7">
        <v>0</v>
      </c>
      <c r="BX21" s="7">
        <v>0</v>
      </c>
      <c r="BY21" s="9">
        <f t="shared" si="9"/>
        <v>0</v>
      </c>
      <c r="BZ21" s="7">
        <v>0</v>
      </c>
      <c r="CA21" s="7">
        <v>0</v>
      </c>
      <c r="CB21" s="7">
        <v>0</v>
      </c>
      <c r="CC21" s="7">
        <v>0</v>
      </c>
      <c r="CD21" s="9">
        <f t="shared" si="10"/>
        <v>0</v>
      </c>
      <c r="CE21" s="7">
        <v>0</v>
      </c>
      <c r="CF21" s="7">
        <v>0</v>
      </c>
      <c r="CG21" s="7">
        <v>0</v>
      </c>
      <c r="CH21" s="7">
        <v>0</v>
      </c>
      <c r="CI21" s="9">
        <f t="shared" si="11"/>
        <v>0</v>
      </c>
      <c r="CJ21" s="7">
        <v>0</v>
      </c>
      <c r="CK21" s="7">
        <v>0</v>
      </c>
      <c r="CL21" s="7">
        <v>0</v>
      </c>
      <c r="CM21" s="7">
        <v>0</v>
      </c>
      <c r="CN21" s="9">
        <f t="shared" si="12"/>
        <v>0</v>
      </c>
      <c r="CO21" s="7">
        <v>0</v>
      </c>
      <c r="CP21" s="7">
        <v>0</v>
      </c>
      <c r="CQ21" s="7">
        <v>0</v>
      </c>
      <c r="CR21" s="7">
        <v>0</v>
      </c>
      <c r="CS21" s="9">
        <f t="shared" si="13"/>
        <v>0</v>
      </c>
      <c r="CT21" s="7">
        <v>0</v>
      </c>
      <c r="CU21" s="7">
        <v>0</v>
      </c>
      <c r="CV21" s="7">
        <v>0</v>
      </c>
      <c r="CW21" s="7">
        <v>0</v>
      </c>
      <c r="CX21" s="9">
        <f t="shared" si="14"/>
        <v>0</v>
      </c>
      <c r="CY21" s="7">
        <v>0</v>
      </c>
      <c r="CZ21" s="7">
        <v>0</v>
      </c>
      <c r="DA21" s="7">
        <v>0</v>
      </c>
      <c r="DB21" s="7">
        <v>0</v>
      </c>
      <c r="DC21" s="9">
        <f t="shared" si="15"/>
        <v>0</v>
      </c>
      <c r="DD21" s="7">
        <v>0</v>
      </c>
      <c r="DE21" s="7">
        <v>0</v>
      </c>
      <c r="DF21" s="7">
        <v>0</v>
      </c>
      <c r="DG21" s="7">
        <v>0</v>
      </c>
      <c r="DH21" s="9">
        <f t="shared" si="16"/>
        <v>0</v>
      </c>
      <c r="DI21" s="7">
        <v>0</v>
      </c>
      <c r="DJ21" s="7">
        <v>0</v>
      </c>
      <c r="DK21" s="7">
        <v>0</v>
      </c>
      <c r="DL21" s="7">
        <v>0</v>
      </c>
      <c r="DM21" s="9">
        <f t="shared" si="17"/>
        <v>0</v>
      </c>
      <c r="DN21" s="7">
        <v>0</v>
      </c>
      <c r="DO21" s="7">
        <v>0</v>
      </c>
      <c r="DP21" s="7">
        <v>0</v>
      </c>
      <c r="DQ21" s="7">
        <v>0</v>
      </c>
      <c r="DR21" s="7" t="s">
        <v>0</v>
      </c>
    </row>
    <row r="22" spans="1:122" ht="318.75" x14ac:dyDescent="0.2">
      <c r="A22" s="6" t="s">
        <v>224</v>
      </c>
      <c r="B22" s="50" t="s">
        <v>225</v>
      </c>
      <c r="C22" s="51" t="s">
        <v>226</v>
      </c>
      <c r="D22" s="5" t="s">
        <v>176</v>
      </c>
      <c r="E22" s="5" t="s">
        <v>227</v>
      </c>
      <c r="F22" s="5" t="s">
        <v>178</v>
      </c>
      <c r="G22" s="5" t="s">
        <v>0</v>
      </c>
      <c r="H22" s="5" t="s">
        <v>0</v>
      </c>
      <c r="I22" s="5" t="s">
        <v>0</v>
      </c>
      <c r="J22" s="5" t="s">
        <v>0</v>
      </c>
      <c r="K22" s="5" t="s">
        <v>0</v>
      </c>
      <c r="L22" s="5" t="s">
        <v>0</v>
      </c>
      <c r="M22" s="5" t="s">
        <v>0</v>
      </c>
      <c r="N22" s="5" t="s">
        <v>0</v>
      </c>
      <c r="O22" s="5" t="s">
        <v>0</v>
      </c>
      <c r="P22" s="5" t="s">
        <v>0</v>
      </c>
      <c r="Q22" s="5" t="s">
        <v>0</v>
      </c>
      <c r="R22" s="5" t="s">
        <v>0</v>
      </c>
      <c r="S22" s="5" t="s">
        <v>0</v>
      </c>
      <c r="T22" s="5" t="s">
        <v>0</v>
      </c>
      <c r="U22" s="5" t="s">
        <v>0</v>
      </c>
      <c r="V22" s="5" t="s">
        <v>0</v>
      </c>
      <c r="W22" s="5" t="s">
        <v>0</v>
      </c>
      <c r="X22" s="5" t="s">
        <v>228</v>
      </c>
      <c r="Y22" s="5" t="s">
        <v>180</v>
      </c>
      <c r="Z22" s="16" t="s">
        <v>229</v>
      </c>
      <c r="AA22" s="18" t="s">
        <v>603</v>
      </c>
      <c r="AB22" s="17" t="s">
        <v>604</v>
      </c>
      <c r="AC22" s="5" t="s">
        <v>605</v>
      </c>
      <c r="AD22" s="5"/>
      <c r="AE22" s="5" t="s">
        <v>230</v>
      </c>
      <c r="AF22" s="9">
        <f t="shared" si="0"/>
        <v>800.3</v>
      </c>
      <c r="AG22" s="9">
        <f t="shared" si="1"/>
        <v>800.1</v>
      </c>
      <c r="AH22" s="7">
        <v>0</v>
      </c>
      <c r="AI22" s="7">
        <v>0</v>
      </c>
      <c r="AJ22" s="7">
        <v>0</v>
      </c>
      <c r="AK22" s="7">
        <v>0</v>
      </c>
      <c r="AL22" s="7">
        <v>0</v>
      </c>
      <c r="AM22" s="7">
        <v>0</v>
      </c>
      <c r="AN22" s="7">
        <v>800.3</v>
      </c>
      <c r="AO22" s="7">
        <v>800.1</v>
      </c>
      <c r="AP22" s="9">
        <f t="shared" si="2"/>
        <v>1068</v>
      </c>
      <c r="AQ22" s="7">
        <v>0</v>
      </c>
      <c r="AR22" s="7">
        <v>0</v>
      </c>
      <c r="AS22" s="7">
        <v>0</v>
      </c>
      <c r="AT22" s="7">
        <v>1068</v>
      </c>
      <c r="AU22" s="9">
        <f t="shared" si="3"/>
        <v>1068</v>
      </c>
      <c r="AV22" s="7">
        <v>0</v>
      </c>
      <c r="AW22" s="7">
        <v>0</v>
      </c>
      <c r="AX22" s="7">
        <v>0</v>
      </c>
      <c r="AY22" s="7">
        <v>1068</v>
      </c>
      <c r="AZ22" s="9">
        <f t="shared" si="4"/>
        <v>1068</v>
      </c>
      <c r="BA22" s="7">
        <v>0</v>
      </c>
      <c r="BB22" s="7">
        <v>0</v>
      </c>
      <c r="BC22" s="7">
        <v>0</v>
      </c>
      <c r="BD22" s="7">
        <v>1068</v>
      </c>
      <c r="BE22" s="9">
        <f t="shared" si="5"/>
        <v>1068</v>
      </c>
      <c r="BF22" s="7">
        <v>0</v>
      </c>
      <c r="BG22" s="7">
        <v>0</v>
      </c>
      <c r="BH22" s="7">
        <v>0</v>
      </c>
      <c r="BI22" s="7">
        <v>1068</v>
      </c>
      <c r="BJ22" s="9">
        <f t="shared" si="6"/>
        <v>800.3</v>
      </c>
      <c r="BK22" s="9">
        <f t="shared" si="7"/>
        <v>800.1</v>
      </c>
      <c r="BL22" s="7">
        <v>0</v>
      </c>
      <c r="BM22" s="7">
        <v>0</v>
      </c>
      <c r="BN22" s="7">
        <v>0</v>
      </c>
      <c r="BO22" s="7">
        <v>0</v>
      </c>
      <c r="BP22" s="7">
        <v>0</v>
      </c>
      <c r="BQ22" s="7">
        <v>0</v>
      </c>
      <c r="BR22" s="7">
        <v>800.3</v>
      </c>
      <c r="BS22" s="7">
        <v>800.1</v>
      </c>
      <c r="BT22" s="9">
        <f t="shared" si="8"/>
        <v>1068</v>
      </c>
      <c r="BU22" s="7">
        <v>0</v>
      </c>
      <c r="BV22" s="7">
        <v>0</v>
      </c>
      <c r="BW22" s="7">
        <v>0</v>
      </c>
      <c r="BX22" s="7">
        <v>1068</v>
      </c>
      <c r="BY22" s="9">
        <f t="shared" si="9"/>
        <v>1068</v>
      </c>
      <c r="BZ22" s="7">
        <v>0</v>
      </c>
      <c r="CA22" s="7">
        <v>0</v>
      </c>
      <c r="CB22" s="7">
        <v>0</v>
      </c>
      <c r="CC22" s="7">
        <v>1068</v>
      </c>
      <c r="CD22" s="9">
        <f t="shared" si="10"/>
        <v>1068</v>
      </c>
      <c r="CE22" s="7">
        <v>0</v>
      </c>
      <c r="CF22" s="7">
        <v>0</v>
      </c>
      <c r="CG22" s="7">
        <v>0</v>
      </c>
      <c r="CH22" s="7">
        <v>1068</v>
      </c>
      <c r="CI22" s="9">
        <f t="shared" si="11"/>
        <v>1068</v>
      </c>
      <c r="CJ22" s="7">
        <v>0</v>
      </c>
      <c r="CK22" s="7">
        <v>0</v>
      </c>
      <c r="CL22" s="7">
        <v>0</v>
      </c>
      <c r="CM22" s="7">
        <v>1068</v>
      </c>
      <c r="CN22" s="9">
        <f t="shared" si="12"/>
        <v>800.1</v>
      </c>
      <c r="CO22" s="7">
        <v>0</v>
      </c>
      <c r="CP22" s="7">
        <v>0</v>
      </c>
      <c r="CQ22" s="7">
        <v>0</v>
      </c>
      <c r="CR22" s="7">
        <v>800.1</v>
      </c>
      <c r="CS22" s="9">
        <f t="shared" si="13"/>
        <v>1068</v>
      </c>
      <c r="CT22" s="7">
        <v>0</v>
      </c>
      <c r="CU22" s="7">
        <v>0</v>
      </c>
      <c r="CV22" s="7">
        <v>0</v>
      </c>
      <c r="CW22" s="7">
        <v>1068</v>
      </c>
      <c r="CX22" s="9">
        <f t="shared" si="14"/>
        <v>1068</v>
      </c>
      <c r="CY22" s="7">
        <v>0</v>
      </c>
      <c r="CZ22" s="7">
        <v>0</v>
      </c>
      <c r="DA22" s="7">
        <v>0</v>
      </c>
      <c r="DB22" s="7">
        <v>1068</v>
      </c>
      <c r="DC22" s="9">
        <f t="shared" si="15"/>
        <v>800.1</v>
      </c>
      <c r="DD22" s="7">
        <v>0</v>
      </c>
      <c r="DE22" s="7">
        <v>0</v>
      </c>
      <c r="DF22" s="7">
        <v>0</v>
      </c>
      <c r="DG22" s="7">
        <v>800.1</v>
      </c>
      <c r="DH22" s="9">
        <f t="shared" si="16"/>
        <v>1068</v>
      </c>
      <c r="DI22" s="7">
        <v>0</v>
      </c>
      <c r="DJ22" s="7">
        <v>0</v>
      </c>
      <c r="DK22" s="7">
        <v>0</v>
      </c>
      <c r="DL22" s="7">
        <v>1068</v>
      </c>
      <c r="DM22" s="9">
        <f t="shared" si="17"/>
        <v>1068</v>
      </c>
      <c r="DN22" s="7">
        <v>0</v>
      </c>
      <c r="DO22" s="7">
        <v>0</v>
      </c>
      <c r="DP22" s="7">
        <v>0</v>
      </c>
      <c r="DQ22" s="7">
        <v>1068</v>
      </c>
      <c r="DR22" s="7" t="s">
        <v>183</v>
      </c>
    </row>
    <row r="23" spans="1:122" ht="96.2" customHeight="1" x14ac:dyDescent="0.2">
      <c r="A23" s="6" t="s">
        <v>224</v>
      </c>
      <c r="B23" s="50" t="s">
        <v>0</v>
      </c>
      <c r="C23" s="51" t="s">
        <v>0</v>
      </c>
      <c r="D23" s="5" t="s">
        <v>231</v>
      </c>
      <c r="E23" s="5" t="s">
        <v>232</v>
      </c>
      <c r="F23" s="5" t="s">
        <v>233</v>
      </c>
      <c r="G23" s="5" t="s">
        <v>0</v>
      </c>
      <c r="H23" s="5" t="s">
        <v>0</v>
      </c>
      <c r="I23" s="5" t="s">
        <v>0</v>
      </c>
      <c r="J23" s="5" t="s">
        <v>0</v>
      </c>
      <c r="K23" s="5" t="s">
        <v>0</v>
      </c>
      <c r="L23" s="5" t="s">
        <v>0</v>
      </c>
      <c r="M23" s="5" t="s">
        <v>0</v>
      </c>
      <c r="N23" s="5" t="s">
        <v>0</v>
      </c>
      <c r="O23" s="5" t="s">
        <v>0</v>
      </c>
      <c r="P23" s="5" t="s">
        <v>0</v>
      </c>
      <c r="Q23" s="5" t="s">
        <v>0</v>
      </c>
      <c r="R23" s="5" t="s">
        <v>0</v>
      </c>
      <c r="S23" s="5" t="s">
        <v>0</v>
      </c>
      <c r="T23" s="5" t="s">
        <v>0</v>
      </c>
      <c r="U23" s="5" t="s">
        <v>0</v>
      </c>
      <c r="V23" s="5" t="s">
        <v>0</v>
      </c>
      <c r="W23" s="5" t="s">
        <v>0</v>
      </c>
      <c r="X23" s="5" t="s">
        <v>0</v>
      </c>
      <c r="Y23" s="5" t="s">
        <v>0</v>
      </c>
      <c r="Z23" s="16" t="s">
        <v>0</v>
      </c>
      <c r="AA23" s="18"/>
      <c r="AB23" s="17"/>
      <c r="AC23" s="5"/>
      <c r="AD23" s="5"/>
      <c r="AE23" s="5" t="s">
        <v>0</v>
      </c>
      <c r="AF23" s="9">
        <f t="shared" si="0"/>
        <v>0</v>
      </c>
      <c r="AG23" s="9">
        <f t="shared" si="1"/>
        <v>0</v>
      </c>
      <c r="AH23" s="7">
        <v>0</v>
      </c>
      <c r="AI23" s="7">
        <v>0</v>
      </c>
      <c r="AJ23" s="7">
        <v>0</v>
      </c>
      <c r="AK23" s="7">
        <v>0</v>
      </c>
      <c r="AL23" s="7">
        <v>0</v>
      </c>
      <c r="AM23" s="7">
        <v>0</v>
      </c>
      <c r="AN23" s="7">
        <v>0</v>
      </c>
      <c r="AO23" s="7">
        <v>0</v>
      </c>
      <c r="AP23" s="9">
        <f t="shared" si="2"/>
        <v>0</v>
      </c>
      <c r="AQ23" s="7">
        <v>0</v>
      </c>
      <c r="AR23" s="7">
        <v>0</v>
      </c>
      <c r="AS23" s="7">
        <v>0</v>
      </c>
      <c r="AT23" s="7">
        <v>0</v>
      </c>
      <c r="AU23" s="9">
        <f t="shared" si="3"/>
        <v>0</v>
      </c>
      <c r="AV23" s="7">
        <v>0</v>
      </c>
      <c r="AW23" s="7">
        <v>0</v>
      </c>
      <c r="AX23" s="7">
        <v>0</v>
      </c>
      <c r="AY23" s="7">
        <v>0</v>
      </c>
      <c r="AZ23" s="9">
        <f t="shared" si="4"/>
        <v>0</v>
      </c>
      <c r="BA23" s="7">
        <v>0</v>
      </c>
      <c r="BB23" s="7">
        <v>0</v>
      </c>
      <c r="BC23" s="7">
        <v>0</v>
      </c>
      <c r="BD23" s="7">
        <v>0</v>
      </c>
      <c r="BE23" s="9">
        <f t="shared" si="5"/>
        <v>0</v>
      </c>
      <c r="BF23" s="7">
        <v>0</v>
      </c>
      <c r="BG23" s="7">
        <v>0</v>
      </c>
      <c r="BH23" s="7">
        <v>0</v>
      </c>
      <c r="BI23" s="7">
        <v>0</v>
      </c>
      <c r="BJ23" s="9">
        <f t="shared" si="6"/>
        <v>0</v>
      </c>
      <c r="BK23" s="9">
        <f t="shared" si="7"/>
        <v>0</v>
      </c>
      <c r="BL23" s="7">
        <v>0</v>
      </c>
      <c r="BM23" s="7">
        <v>0</v>
      </c>
      <c r="BN23" s="7">
        <v>0</v>
      </c>
      <c r="BO23" s="7">
        <v>0</v>
      </c>
      <c r="BP23" s="7">
        <v>0</v>
      </c>
      <c r="BQ23" s="7">
        <v>0</v>
      </c>
      <c r="BR23" s="7">
        <v>0</v>
      </c>
      <c r="BS23" s="7">
        <v>0</v>
      </c>
      <c r="BT23" s="9">
        <f t="shared" si="8"/>
        <v>0</v>
      </c>
      <c r="BU23" s="7">
        <v>0</v>
      </c>
      <c r="BV23" s="7">
        <v>0</v>
      </c>
      <c r="BW23" s="7">
        <v>0</v>
      </c>
      <c r="BX23" s="7">
        <v>0</v>
      </c>
      <c r="BY23" s="9">
        <f t="shared" si="9"/>
        <v>0</v>
      </c>
      <c r="BZ23" s="7">
        <v>0</v>
      </c>
      <c r="CA23" s="7">
        <v>0</v>
      </c>
      <c r="CB23" s="7">
        <v>0</v>
      </c>
      <c r="CC23" s="7">
        <v>0</v>
      </c>
      <c r="CD23" s="9">
        <f t="shared" si="10"/>
        <v>0</v>
      </c>
      <c r="CE23" s="7">
        <v>0</v>
      </c>
      <c r="CF23" s="7">
        <v>0</v>
      </c>
      <c r="CG23" s="7">
        <v>0</v>
      </c>
      <c r="CH23" s="7">
        <v>0</v>
      </c>
      <c r="CI23" s="9">
        <f t="shared" si="11"/>
        <v>0</v>
      </c>
      <c r="CJ23" s="7">
        <v>0</v>
      </c>
      <c r="CK23" s="7">
        <v>0</v>
      </c>
      <c r="CL23" s="7">
        <v>0</v>
      </c>
      <c r="CM23" s="7">
        <v>0</v>
      </c>
      <c r="CN23" s="9">
        <f t="shared" si="12"/>
        <v>0</v>
      </c>
      <c r="CO23" s="7">
        <v>0</v>
      </c>
      <c r="CP23" s="7">
        <v>0</v>
      </c>
      <c r="CQ23" s="7">
        <v>0</v>
      </c>
      <c r="CR23" s="7">
        <v>0</v>
      </c>
      <c r="CS23" s="9">
        <f t="shared" si="13"/>
        <v>0</v>
      </c>
      <c r="CT23" s="7">
        <v>0</v>
      </c>
      <c r="CU23" s="7">
        <v>0</v>
      </c>
      <c r="CV23" s="7">
        <v>0</v>
      </c>
      <c r="CW23" s="7">
        <v>0</v>
      </c>
      <c r="CX23" s="9">
        <f t="shared" si="14"/>
        <v>0</v>
      </c>
      <c r="CY23" s="7">
        <v>0</v>
      </c>
      <c r="CZ23" s="7">
        <v>0</v>
      </c>
      <c r="DA23" s="7">
        <v>0</v>
      </c>
      <c r="DB23" s="7">
        <v>0</v>
      </c>
      <c r="DC23" s="9">
        <f t="shared" si="15"/>
        <v>0</v>
      </c>
      <c r="DD23" s="7">
        <v>0</v>
      </c>
      <c r="DE23" s="7">
        <v>0</v>
      </c>
      <c r="DF23" s="7">
        <v>0</v>
      </c>
      <c r="DG23" s="7">
        <v>0</v>
      </c>
      <c r="DH23" s="9">
        <f t="shared" si="16"/>
        <v>0</v>
      </c>
      <c r="DI23" s="7">
        <v>0</v>
      </c>
      <c r="DJ23" s="7">
        <v>0</v>
      </c>
      <c r="DK23" s="7">
        <v>0</v>
      </c>
      <c r="DL23" s="7">
        <v>0</v>
      </c>
      <c r="DM23" s="9">
        <f t="shared" si="17"/>
        <v>0</v>
      </c>
      <c r="DN23" s="7">
        <v>0</v>
      </c>
      <c r="DO23" s="7">
        <v>0</v>
      </c>
      <c r="DP23" s="7">
        <v>0</v>
      </c>
      <c r="DQ23" s="7">
        <v>0</v>
      </c>
      <c r="DR23" s="7" t="s">
        <v>0</v>
      </c>
    </row>
    <row r="24" spans="1:122" ht="120.4" customHeight="1" x14ac:dyDescent="0.2">
      <c r="A24" s="6" t="s">
        <v>234</v>
      </c>
      <c r="B24" s="50" t="s">
        <v>235</v>
      </c>
      <c r="C24" s="51" t="s">
        <v>236</v>
      </c>
      <c r="D24" s="5" t="s">
        <v>176</v>
      </c>
      <c r="E24" s="5" t="s">
        <v>237</v>
      </c>
      <c r="F24" s="5" t="s">
        <v>178</v>
      </c>
      <c r="G24" s="5" t="s">
        <v>0</v>
      </c>
      <c r="H24" s="5" t="s">
        <v>0</v>
      </c>
      <c r="I24" s="5" t="s">
        <v>0</v>
      </c>
      <c r="J24" s="5" t="s">
        <v>0</v>
      </c>
      <c r="K24" s="5" t="s">
        <v>0</v>
      </c>
      <c r="L24" s="5" t="s">
        <v>0</v>
      </c>
      <c r="M24" s="5" t="s">
        <v>0</v>
      </c>
      <c r="N24" s="5" t="s">
        <v>0</v>
      </c>
      <c r="O24" s="5" t="s">
        <v>0</v>
      </c>
      <c r="P24" s="5" t="s">
        <v>0</v>
      </c>
      <c r="Q24" s="5" t="s">
        <v>0</v>
      </c>
      <c r="R24" s="5" t="s">
        <v>0</v>
      </c>
      <c r="S24" s="5" t="s">
        <v>0</v>
      </c>
      <c r="T24" s="5" t="s">
        <v>0</v>
      </c>
      <c r="U24" s="5" t="s">
        <v>0</v>
      </c>
      <c r="V24" s="5" t="s">
        <v>0</v>
      </c>
      <c r="W24" s="5" t="s">
        <v>0</v>
      </c>
      <c r="X24" s="5" t="s">
        <v>238</v>
      </c>
      <c r="Y24" s="5" t="s">
        <v>239</v>
      </c>
      <c r="Z24" s="16" t="s">
        <v>240</v>
      </c>
      <c r="AA24" s="18" t="s">
        <v>606</v>
      </c>
      <c r="AB24" s="17" t="s">
        <v>180</v>
      </c>
      <c r="AC24" s="15">
        <v>44197</v>
      </c>
      <c r="AD24" s="5"/>
      <c r="AE24" s="5" t="s">
        <v>241</v>
      </c>
      <c r="AF24" s="9">
        <f t="shared" si="0"/>
        <v>82380.800000000003</v>
      </c>
      <c r="AG24" s="9">
        <f t="shared" si="1"/>
        <v>80285.399999999994</v>
      </c>
      <c r="AH24" s="7">
        <v>51752.5</v>
      </c>
      <c r="AI24" s="7">
        <v>49937.1</v>
      </c>
      <c r="AJ24" s="7">
        <v>1924.6</v>
      </c>
      <c r="AK24" s="7">
        <v>1746.7</v>
      </c>
      <c r="AL24" s="7">
        <v>0</v>
      </c>
      <c r="AM24" s="7">
        <v>0</v>
      </c>
      <c r="AN24" s="7">
        <v>28703.7</v>
      </c>
      <c r="AO24" s="7">
        <v>28601.599999999999</v>
      </c>
      <c r="AP24" s="9">
        <f t="shared" si="2"/>
        <v>78139.5</v>
      </c>
      <c r="AQ24" s="7">
        <v>49123.1</v>
      </c>
      <c r="AR24" s="7">
        <v>496.2</v>
      </c>
      <c r="AS24" s="7">
        <v>0</v>
      </c>
      <c r="AT24" s="7">
        <v>28520.2</v>
      </c>
      <c r="AU24" s="9">
        <f t="shared" si="3"/>
        <v>24819</v>
      </c>
      <c r="AV24" s="7">
        <v>0</v>
      </c>
      <c r="AW24" s="7">
        <v>0</v>
      </c>
      <c r="AX24" s="7">
        <v>0</v>
      </c>
      <c r="AY24" s="7">
        <v>24819</v>
      </c>
      <c r="AZ24" s="9">
        <f t="shared" si="4"/>
        <v>28019</v>
      </c>
      <c r="BA24" s="7">
        <v>0</v>
      </c>
      <c r="BB24" s="7">
        <v>0</v>
      </c>
      <c r="BC24" s="7">
        <v>0</v>
      </c>
      <c r="BD24" s="7">
        <v>28019</v>
      </c>
      <c r="BE24" s="9">
        <f t="shared" si="5"/>
        <v>28019</v>
      </c>
      <c r="BF24" s="7">
        <v>0</v>
      </c>
      <c r="BG24" s="7">
        <v>0</v>
      </c>
      <c r="BH24" s="7">
        <v>0</v>
      </c>
      <c r="BI24" s="7">
        <v>28019</v>
      </c>
      <c r="BJ24" s="9">
        <f t="shared" si="6"/>
        <v>24493.200000000001</v>
      </c>
      <c r="BK24" s="9">
        <f t="shared" si="7"/>
        <v>24411.200000000001</v>
      </c>
      <c r="BL24" s="7">
        <v>0</v>
      </c>
      <c r="BM24" s="7">
        <v>0</v>
      </c>
      <c r="BN24" s="7">
        <v>0</v>
      </c>
      <c r="BO24" s="7">
        <v>0</v>
      </c>
      <c r="BP24" s="7">
        <v>0</v>
      </c>
      <c r="BQ24" s="7">
        <v>0</v>
      </c>
      <c r="BR24" s="7">
        <v>24493.200000000001</v>
      </c>
      <c r="BS24" s="7">
        <v>24411.200000000001</v>
      </c>
      <c r="BT24" s="9">
        <f t="shared" si="8"/>
        <v>28019</v>
      </c>
      <c r="BU24" s="7">
        <v>0</v>
      </c>
      <c r="BV24" s="7">
        <v>0</v>
      </c>
      <c r="BW24" s="7">
        <v>0</v>
      </c>
      <c r="BX24" s="7">
        <v>28019</v>
      </c>
      <c r="BY24" s="9">
        <f t="shared" si="9"/>
        <v>24819</v>
      </c>
      <c r="BZ24" s="7">
        <v>0</v>
      </c>
      <c r="CA24" s="7">
        <v>0</v>
      </c>
      <c r="CB24" s="7">
        <v>0</v>
      </c>
      <c r="CC24" s="7">
        <v>24819</v>
      </c>
      <c r="CD24" s="9">
        <f t="shared" si="10"/>
        <v>28019</v>
      </c>
      <c r="CE24" s="7">
        <v>0</v>
      </c>
      <c r="CF24" s="7">
        <v>0</v>
      </c>
      <c r="CG24" s="7">
        <v>0</v>
      </c>
      <c r="CH24" s="7">
        <v>28019</v>
      </c>
      <c r="CI24" s="9">
        <f t="shared" si="11"/>
        <v>28019</v>
      </c>
      <c r="CJ24" s="7">
        <v>0</v>
      </c>
      <c r="CK24" s="7">
        <v>0</v>
      </c>
      <c r="CL24" s="7">
        <v>0</v>
      </c>
      <c r="CM24" s="7">
        <v>28019</v>
      </c>
      <c r="CN24" s="9">
        <f t="shared" si="12"/>
        <v>80285.399999999994</v>
      </c>
      <c r="CO24" s="7">
        <v>49937.1</v>
      </c>
      <c r="CP24" s="7">
        <v>1746.7</v>
      </c>
      <c r="CQ24" s="7">
        <v>0</v>
      </c>
      <c r="CR24" s="7">
        <v>28601.599999999999</v>
      </c>
      <c r="CS24" s="9">
        <f t="shared" si="13"/>
        <v>78139.5</v>
      </c>
      <c r="CT24" s="7">
        <v>49123.1</v>
      </c>
      <c r="CU24" s="7">
        <v>496.2</v>
      </c>
      <c r="CV24" s="7">
        <v>0</v>
      </c>
      <c r="CW24" s="7">
        <v>28520.2</v>
      </c>
      <c r="CX24" s="9">
        <f t="shared" si="14"/>
        <v>24819</v>
      </c>
      <c r="CY24" s="7">
        <v>0</v>
      </c>
      <c r="CZ24" s="7">
        <v>0</v>
      </c>
      <c r="DA24" s="7">
        <v>0</v>
      </c>
      <c r="DB24" s="7">
        <v>24819</v>
      </c>
      <c r="DC24" s="9">
        <f t="shared" si="15"/>
        <v>24411.200000000001</v>
      </c>
      <c r="DD24" s="7">
        <v>0</v>
      </c>
      <c r="DE24" s="7">
        <v>0</v>
      </c>
      <c r="DF24" s="7">
        <v>0</v>
      </c>
      <c r="DG24" s="7">
        <v>24411.200000000001</v>
      </c>
      <c r="DH24" s="9">
        <f t="shared" si="16"/>
        <v>28019</v>
      </c>
      <c r="DI24" s="7">
        <v>0</v>
      </c>
      <c r="DJ24" s="7">
        <v>0</v>
      </c>
      <c r="DK24" s="7">
        <v>0</v>
      </c>
      <c r="DL24" s="7">
        <v>28019</v>
      </c>
      <c r="DM24" s="9">
        <f t="shared" si="17"/>
        <v>24819</v>
      </c>
      <c r="DN24" s="7">
        <v>0</v>
      </c>
      <c r="DO24" s="7">
        <v>0</v>
      </c>
      <c r="DP24" s="7">
        <v>0</v>
      </c>
      <c r="DQ24" s="7">
        <v>24819</v>
      </c>
      <c r="DR24" s="7" t="s">
        <v>183</v>
      </c>
    </row>
    <row r="25" spans="1:122" ht="191.25" x14ac:dyDescent="0.2">
      <c r="A25" s="6" t="s">
        <v>234</v>
      </c>
      <c r="B25" s="50" t="s">
        <v>0</v>
      </c>
      <c r="C25" s="51" t="s">
        <v>0</v>
      </c>
      <c r="D25" s="5" t="s">
        <v>242</v>
      </c>
      <c r="E25" s="5" t="s">
        <v>243</v>
      </c>
      <c r="F25" s="5" t="s">
        <v>244</v>
      </c>
      <c r="G25" s="5" t="s">
        <v>0</v>
      </c>
      <c r="H25" s="5" t="s">
        <v>0</v>
      </c>
      <c r="I25" s="5" t="s">
        <v>0</v>
      </c>
      <c r="J25" s="5" t="s">
        <v>0</v>
      </c>
      <c r="K25" s="5" t="s">
        <v>0</v>
      </c>
      <c r="L25" s="5" t="s">
        <v>0</v>
      </c>
      <c r="M25" s="5" t="s">
        <v>0</v>
      </c>
      <c r="N25" s="5" t="s">
        <v>0</v>
      </c>
      <c r="O25" s="5" t="s">
        <v>0</v>
      </c>
      <c r="P25" s="5" t="s">
        <v>0</v>
      </c>
      <c r="Q25" s="5" t="s">
        <v>0</v>
      </c>
      <c r="R25" s="5" t="s">
        <v>0</v>
      </c>
      <c r="S25" s="5" t="s">
        <v>0</v>
      </c>
      <c r="T25" s="5" t="s">
        <v>0</v>
      </c>
      <c r="U25" s="5" t="s">
        <v>0</v>
      </c>
      <c r="V25" s="5" t="s">
        <v>0</v>
      </c>
      <c r="W25" s="5" t="s">
        <v>0</v>
      </c>
      <c r="X25" s="5" t="s">
        <v>245</v>
      </c>
      <c r="Y25" s="5" t="s">
        <v>246</v>
      </c>
      <c r="Z25" s="16" t="s">
        <v>247</v>
      </c>
      <c r="AA25" s="18" t="s">
        <v>607</v>
      </c>
      <c r="AB25" s="17" t="s">
        <v>180</v>
      </c>
      <c r="AC25" s="15">
        <v>44803</v>
      </c>
      <c r="AD25" s="5"/>
      <c r="AE25" s="5" t="s">
        <v>0</v>
      </c>
      <c r="AF25" s="9">
        <f t="shared" si="0"/>
        <v>0</v>
      </c>
      <c r="AG25" s="9">
        <f t="shared" si="1"/>
        <v>0</v>
      </c>
      <c r="AH25" s="7">
        <v>0</v>
      </c>
      <c r="AI25" s="7">
        <v>0</v>
      </c>
      <c r="AJ25" s="7">
        <v>0</v>
      </c>
      <c r="AK25" s="7">
        <v>0</v>
      </c>
      <c r="AL25" s="7">
        <v>0</v>
      </c>
      <c r="AM25" s="7">
        <v>0</v>
      </c>
      <c r="AN25" s="7">
        <v>0</v>
      </c>
      <c r="AO25" s="7">
        <v>0</v>
      </c>
      <c r="AP25" s="9">
        <f t="shared" si="2"/>
        <v>0</v>
      </c>
      <c r="AQ25" s="7">
        <v>0</v>
      </c>
      <c r="AR25" s="7">
        <v>0</v>
      </c>
      <c r="AS25" s="7">
        <v>0</v>
      </c>
      <c r="AT25" s="7">
        <v>0</v>
      </c>
      <c r="AU25" s="9">
        <f t="shared" si="3"/>
        <v>0</v>
      </c>
      <c r="AV25" s="7">
        <v>0</v>
      </c>
      <c r="AW25" s="7">
        <v>0</v>
      </c>
      <c r="AX25" s="7">
        <v>0</v>
      </c>
      <c r="AY25" s="7">
        <v>0</v>
      </c>
      <c r="AZ25" s="9">
        <f t="shared" si="4"/>
        <v>0</v>
      </c>
      <c r="BA25" s="7">
        <v>0</v>
      </c>
      <c r="BB25" s="7">
        <v>0</v>
      </c>
      <c r="BC25" s="7">
        <v>0</v>
      </c>
      <c r="BD25" s="7">
        <v>0</v>
      </c>
      <c r="BE25" s="9">
        <f t="shared" si="5"/>
        <v>0</v>
      </c>
      <c r="BF25" s="7">
        <v>0</v>
      </c>
      <c r="BG25" s="7">
        <v>0</v>
      </c>
      <c r="BH25" s="7">
        <v>0</v>
      </c>
      <c r="BI25" s="7">
        <v>0</v>
      </c>
      <c r="BJ25" s="9">
        <f t="shared" si="6"/>
        <v>0</v>
      </c>
      <c r="BK25" s="9">
        <f t="shared" si="7"/>
        <v>0</v>
      </c>
      <c r="BL25" s="7">
        <v>0</v>
      </c>
      <c r="BM25" s="7">
        <v>0</v>
      </c>
      <c r="BN25" s="7">
        <v>0</v>
      </c>
      <c r="BO25" s="7">
        <v>0</v>
      </c>
      <c r="BP25" s="7">
        <v>0</v>
      </c>
      <c r="BQ25" s="7">
        <v>0</v>
      </c>
      <c r="BR25" s="7">
        <v>0</v>
      </c>
      <c r="BS25" s="7">
        <v>0</v>
      </c>
      <c r="BT25" s="9">
        <f t="shared" si="8"/>
        <v>0</v>
      </c>
      <c r="BU25" s="7">
        <v>0</v>
      </c>
      <c r="BV25" s="7">
        <v>0</v>
      </c>
      <c r="BW25" s="7">
        <v>0</v>
      </c>
      <c r="BX25" s="7">
        <v>0</v>
      </c>
      <c r="BY25" s="9">
        <f t="shared" si="9"/>
        <v>0</v>
      </c>
      <c r="BZ25" s="7">
        <v>0</v>
      </c>
      <c r="CA25" s="7">
        <v>0</v>
      </c>
      <c r="CB25" s="7">
        <v>0</v>
      </c>
      <c r="CC25" s="7">
        <v>0</v>
      </c>
      <c r="CD25" s="9">
        <f t="shared" si="10"/>
        <v>0</v>
      </c>
      <c r="CE25" s="7">
        <v>0</v>
      </c>
      <c r="CF25" s="7">
        <v>0</v>
      </c>
      <c r="CG25" s="7">
        <v>0</v>
      </c>
      <c r="CH25" s="7">
        <v>0</v>
      </c>
      <c r="CI25" s="9">
        <f t="shared" si="11"/>
        <v>0</v>
      </c>
      <c r="CJ25" s="7">
        <v>0</v>
      </c>
      <c r="CK25" s="7">
        <v>0</v>
      </c>
      <c r="CL25" s="7">
        <v>0</v>
      </c>
      <c r="CM25" s="7">
        <v>0</v>
      </c>
      <c r="CN25" s="9">
        <f t="shared" si="12"/>
        <v>0</v>
      </c>
      <c r="CO25" s="7">
        <v>0</v>
      </c>
      <c r="CP25" s="7">
        <v>0</v>
      </c>
      <c r="CQ25" s="7">
        <v>0</v>
      </c>
      <c r="CR25" s="7">
        <v>0</v>
      </c>
      <c r="CS25" s="9">
        <f t="shared" si="13"/>
        <v>0</v>
      </c>
      <c r="CT25" s="7">
        <v>0</v>
      </c>
      <c r="CU25" s="7">
        <v>0</v>
      </c>
      <c r="CV25" s="7">
        <v>0</v>
      </c>
      <c r="CW25" s="7">
        <v>0</v>
      </c>
      <c r="CX25" s="9">
        <f t="shared" si="14"/>
        <v>0</v>
      </c>
      <c r="CY25" s="7">
        <v>0</v>
      </c>
      <c r="CZ25" s="7">
        <v>0</v>
      </c>
      <c r="DA25" s="7">
        <v>0</v>
      </c>
      <c r="DB25" s="7">
        <v>0</v>
      </c>
      <c r="DC25" s="9">
        <f t="shared" si="15"/>
        <v>0</v>
      </c>
      <c r="DD25" s="7">
        <v>0</v>
      </c>
      <c r="DE25" s="7">
        <v>0</v>
      </c>
      <c r="DF25" s="7">
        <v>0</v>
      </c>
      <c r="DG25" s="7">
        <v>0</v>
      </c>
      <c r="DH25" s="9">
        <f t="shared" si="16"/>
        <v>0</v>
      </c>
      <c r="DI25" s="7">
        <v>0</v>
      </c>
      <c r="DJ25" s="7">
        <v>0</v>
      </c>
      <c r="DK25" s="7">
        <v>0</v>
      </c>
      <c r="DL25" s="7">
        <v>0</v>
      </c>
      <c r="DM25" s="9">
        <f t="shared" si="17"/>
        <v>0</v>
      </c>
      <c r="DN25" s="7">
        <v>0</v>
      </c>
      <c r="DO25" s="7">
        <v>0</v>
      </c>
      <c r="DP25" s="7">
        <v>0</v>
      </c>
      <c r="DQ25" s="7">
        <v>0</v>
      </c>
      <c r="DR25" s="7" t="s">
        <v>0</v>
      </c>
    </row>
    <row r="26" spans="1:122" ht="156.75" customHeight="1" x14ac:dyDescent="0.2">
      <c r="A26" s="6" t="s">
        <v>234</v>
      </c>
      <c r="B26" s="50" t="s">
        <v>0</v>
      </c>
      <c r="C26" s="51" t="s">
        <v>0</v>
      </c>
      <c r="D26" s="5" t="s">
        <v>0</v>
      </c>
      <c r="E26" s="5" t="s">
        <v>0</v>
      </c>
      <c r="F26" s="5" t="s">
        <v>0</v>
      </c>
      <c r="G26" s="5" t="s">
        <v>0</v>
      </c>
      <c r="H26" s="5" t="s">
        <v>0</v>
      </c>
      <c r="I26" s="5" t="s">
        <v>0</v>
      </c>
      <c r="J26" s="5" t="s">
        <v>0</v>
      </c>
      <c r="K26" s="5" t="s">
        <v>0</v>
      </c>
      <c r="L26" s="5" t="s">
        <v>0</v>
      </c>
      <c r="M26" s="5" t="s">
        <v>0</v>
      </c>
      <c r="N26" s="5" t="s">
        <v>248</v>
      </c>
      <c r="O26" s="5" t="s">
        <v>180</v>
      </c>
      <c r="P26" s="5" t="s">
        <v>249</v>
      </c>
      <c r="Q26" s="5" t="s">
        <v>250</v>
      </c>
      <c r="R26" s="5" t="s">
        <v>0</v>
      </c>
      <c r="S26" s="5" t="s">
        <v>0</v>
      </c>
      <c r="T26" s="5" t="s">
        <v>0</v>
      </c>
      <c r="U26" s="5" t="s">
        <v>0</v>
      </c>
      <c r="V26" s="5" t="s">
        <v>0</v>
      </c>
      <c r="W26" s="5" t="s">
        <v>0</v>
      </c>
      <c r="X26" s="5" t="s">
        <v>0</v>
      </c>
      <c r="Y26" s="5" t="s">
        <v>0</v>
      </c>
      <c r="Z26" s="16" t="s">
        <v>0</v>
      </c>
      <c r="AA26" s="18"/>
      <c r="AB26" s="17"/>
      <c r="AC26" s="5"/>
      <c r="AD26" s="5"/>
      <c r="AE26" s="5" t="s">
        <v>241</v>
      </c>
      <c r="AF26" s="9">
        <f t="shared" si="0"/>
        <v>52803.3</v>
      </c>
      <c r="AG26" s="9">
        <f t="shared" si="1"/>
        <v>50951</v>
      </c>
      <c r="AH26" s="7">
        <v>51752.5</v>
      </c>
      <c r="AI26" s="7">
        <v>49937.1</v>
      </c>
      <c r="AJ26" s="7">
        <v>522.79999999999995</v>
      </c>
      <c r="AK26" s="7">
        <v>504.4</v>
      </c>
      <c r="AL26" s="7">
        <v>0</v>
      </c>
      <c r="AM26" s="7">
        <v>0</v>
      </c>
      <c r="AN26" s="7">
        <v>528</v>
      </c>
      <c r="AO26" s="7">
        <v>509.5</v>
      </c>
      <c r="AP26" s="9">
        <f t="shared" si="2"/>
        <v>50120.499999999993</v>
      </c>
      <c r="AQ26" s="7">
        <v>49123.1</v>
      </c>
      <c r="AR26" s="7">
        <v>496.2</v>
      </c>
      <c r="AS26" s="7">
        <v>0</v>
      </c>
      <c r="AT26" s="7">
        <v>501.2</v>
      </c>
      <c r="AU26" s="9">
        <f t="shared" si="3"/>
        <v>0</v>
      </c>
      <c r="AV26" s="7">
        <v>0</v>
      </c>
      <c r="AW26" s="7">
        <v>0</v>
      </c>
      <c r="AX26" s="7">
        <v>0</v>
      </c>
      <c r="AY26" s="7">
        <v>0</v>
      </c>
      <c r="AZ26" s="9">
        <f t="shared" si="4"/>
        <v>0</v>
      </c>
      <c r="BA26" s="7">
        <v>0</v>
      </c>
      <c r="BB26" s="7">
        <v>0</v>
      </c>
      <c r="BC26" s="7">
        <v>0</v>
      </c>
      <c r="BD26" s="7">
        <v>0</v>
      </c>
      <c r="BE26" s="9">
        <f t="shared" si="5"/>
        <v>0</v>
      </c>
      <c r="BF26" s="7">
        <v>0</v>
      </c>
      <c r="BG26" s="7">
        <v>0</v>
      </c>
      <c r="BH26" s="7">
        <v>0</v>
      </c>
      <c r="BI26" s="7">
        <v>0</v>
      </c>
      <c r="BJ26" s="9">
        <f t="shared" si="6"/>
        <v>0</v>
      </c>
      <c r="BK26" s="9">
        <f t="shared" si="7"/>
        <v>0</v>
      </c>
      <c r="BL26" s="7">
        <v>0</v>
      </c>
      <c r="BM26" s="7">
        <v>0</v>
      </c>
      <c r="BN26" s="7">
        <v>0</v>
      </c>
      <c r="BO26" s="7">
        <v>0</v>
      </c>
      <c r="BP26" s="7">
        <v>0</v>
      </c>
      <c r="BQ26" s="7">
        <v>0</v>
      </c>
      <c r="BR26" s="7">
        <v>0</v>
      </c>
      <c r="BS26" s="7">
        <v>0</v>
      </c>
      <c r="BT26" s="9">
        <f t="shared" si="8"/>
        <v>0</v>
      </c>
      <c r="BU26" s="7">
        <v>0</v>
      </c>
      <c r="BV26" s="7">
        <v>0</v>
      </c>
      <c r="BW26" s="7">
        <v>0</v>
      </c>
      <c r="BX26" s="7">
        <v>0</v>
      </c>
      <c r="BY26" s="9">
        <f t="shared" si="9"/>
        <v>0</v>
      </c>
      <c r="BZ26" s="7">
        <v>0</v>
      </c>
      <c r="CA26" s="7">
        <v>0</v>
      </c>
      <c r="CB26" s="7">
        <v>0</v>
      </c>
      <c r="CC26" s="7">
        <v>0</v>
      </c>
      <c r="CD26" s="9">
        <f t="shared" si="10"/>
        <v>0</v>
      </c>
      <c r="CE26" s="7">
        <v>0</v>
      </c>
      <c r="CF26" s="7">
        <v>0</v>
      </c>
      <c r="CG26" s="7">
        <v>0</v>
      </c>
      <c r="CH26" s="7">
        <v>0</v>
      </c>
      <c r="CI26" s="9">
        <f t="shared" si="11"/>
        <v>0</v>
      </c>
      <c r="CJ26" s="7">
        <v>0</v>
      </c>
      <c r="CK26" s="7">
        <v>0</v>
      </c>
      <c r="CL26" s="7">
        <v>0</v>
      </c>
      <c r="CM26" s="7">
        <v>0</v>
      </c>
      <c r="CN26" s="9">
        <f t="shared" si="12"/>
        <v>50951</v>
      </c>
      <c r="CO26" s="7">
        <v>49937.1</v>
      </c>
      <c r="CP26" s="7">
        <v>504.4</v>
      </c>
      <c r="CQ26" s="7">
        <v>0</v>
      </c>
      <c r="CR26" s="7">
        <v>509.5</v>
      </c>
      <c r="CS26" s="9">
        <f t="shared" si="13"/>
        <v>50120.499999999993</v>
      </c>
      <c r="CT26" s="7">
        <v>49123.1</v>
      </c>
      <c r="CU26" s="7">
        <v>496.2</v>
      </c>
      <c r="CV26" s="7">
        <v>0</v>
      </c>
      <c r="CW26" s="7">
        <v>501.2</v>
      </c>
      <c r="CX26" s="9">
        <f t="shared" si="14"/>
        <v>0</v>
      </c>
      <c r="CY26" s="7">
        <v>0</v>
      </c>
      <c r="CZ26" s="7">
        <v>0</v>
      </c>
      <c r="DA26" s="7">
        <v>0</v>
      </c>
      <c r="DB26" s="7">
        <v>0</v>
      </c>
      <c r="DC26" s="9">
        <f t="shared" si="15"/>
        <v>0</v>
      </c>
      <c r="DD26" s="7">
        <v>0</v>
      </c>
      <c r="DE26" s="7">
        <v>0</v>
      </c>
      <c r="DF26" s="7">
        <v>0</v>
      </c>
      <c r="DG26" s="7">
        <v>0</v>
      </c>
      <c r="DH26" s="9">
        <f t="shared" si="16"/>
        <v>0</v>
      </c>
      <c r="DI26" s="7">
        <v>0</v>
      </c>
      <c r="DJ26" s="7">
        <v>0</v>
      </c>
      <c r="DK26" s="7">
        <v>0</v>
      </c>
      <c r="DL26" s="7">
        <v>0</v>
      </c>
      <c r="DM26" s="9">
        <f t="shared" si="17"/>
        <v>0</v>
      </c>
      <c r="DN26" s="7">
        <v>0</v>
      </c>
      <c r="DO26" s="7">
        <v>0</v>
      </c>
      <c r="DP26" s="7">
        <v>0</v>
      </c>
      <c r="DQ26" s="7">
        <v>0</v>
      </c>
      <c r="DR26" s="7" t="s">
        <v>183</v>
      </c>
    </row>
    <row r="27" spans="1:122" ht="168.95" customHeight="1" x14ac:dyDescent="0.2">
      <c r="A27" s="6" t="s">
        <v>234</v>
      </c>
      <c r="B27" s="50" t="s">
        <v>0</v>
      </c>
      <c r="C27" s="51" t="s">
        <v>0</v>
      </c>
      <c r="D27" s="5" t="s">
        <v>0</v>
      </c>
      <c r="E27" s="5" t="s">
        <v>0</v>
      </c>
      <c r="F27" s="5" t="s">
        <v>0</v>
      </c>
      <c r="G27" s="5" t="s">
        <v>251</v>
      </c>
      <c r="H27" s="5" t="s">
        <v>180</v>
      </c>
      <c r="I27" s="5" t="s">
        <v>249</v>
      </c>
      <c r="J27" s="5" t="s">
        <v>68</v>
      </c>
      <c r="K27" s="5" t="s">
        <v>0</v>
      </c>
      <c r="L27" s="5" t="s">
        <v>0</v>
      </c>
      <c r="M27" s="5" t="s">
        <v>0</v>
      </c>
      <c r="N27" s="5" t="s">
        <v>0</v>
      </c>
      <c r="O27" s="5" t="s">
        <v>0</v>
      </c>
      <c r="P27" s="5" t="s">
        <v>0</v>
      </c>
      <c r="Q27" s="5" t="s">
        <v>0</v>
      </c>
      <c r="R27" s="5" t="s">
        <v>0</v>
      </c>
      <c r="S27" s="5" t="s">
        <v>0</v>
      </c>
      <c r="T27" s="5" t="s">
        <v>0</v>
      </c>
      <c r="U27" s="5" t="s">
        <v>0</v>
      </c>
      <c r="V27" s="5" t="s">
        <v>0</v>
      </c>
      <c r="W27" s="5" t="s">
        <v>0</v>
      </c>
      <c r="X27" s="5" t="s">
        <v>0</v>
      </c>
      <c r="Y27" s="5" t="s">
        <v>0</v>
      </c>
      <c r="Z27" s="16" t="s">
        <v>0</v>
      </c>
      <c r="AA27" s="18"/>
      <c r="AB27" s="17"/>
      <c r="AC27" s="5"/>
      <c r="AD27" s="5"/>
      <c r="AE27" s="5" t="s">
        <v>241</v>
      </c>
      <c r="AF27" s="9">
        <f t="shared" si="0"/>
        <v>1483.3</v>
      </c>
      <c r="AG27" s="9">
        <f t="shared" si="1"/>
        <v>1322</v>
      </c>
      <c r="AH27" s="7">
        <v>0</v>
      </c>
      <c r="AI27" s="7">
        <v>0</v>
      </c>
      <c r="AJ27" s="7">
        <v>1401.8</v>
      </c>
      <c r="AK27" s="7">
        <v>1242.2</v>
      </c>
      <c r="AL27" s="7">
        <v>0</v>
      </c>
      <c r="AM27" s="7">
        <v>0</v>
      </c>
      <c r="AN27" s="7">
        <v>81.5</v>
      </c>
      <c r="AO27" s="7">
        <v>79.8</v>
      </c>
      <c r="AP27" s="9">
        <f t="shared" si="2"/>
        <v>0</v>
      </c>
      <c r="AQ27" s="7">
        <v>0</v>
      </c>
      <c r="AR27" s="7">
        <v>0</v>
      </c>
      <c r="AS27" s="7">
        <v>0</v>
      </c>
      <c r="AT27" s="7">
        <v>0</v>
      </c>
      <c r="AU27" s="9">
        <f t="shared" si="3"/>
        <v>0</v>
      </c>
      <c r="AV27" s="7">
        <v>0</v>
      </c>
      <c r="AW27" s="7">
        <v>0</v>
      </c>
      <c r="AX27" s="7">
        <v>0</v>
      </c>
      <c r="AY27" s="7">
        <v>0</v>
      </c>
      <c r="AZ27" s="9">
        <f t="shared" si="4"/>
        <v>0</v>
      </c>
      <c r="BA27" s="7">
        <v>0</v>
      </c>
      <c r="BB27" s="7">
        <v>0</v>
      </c>
      <c r="BC27" s="7">
        <v>0</v>
      </c>
      <c r="BD27" s="7">
        <v>0</v>
      </c>
      <c r="BE27" s="9">
        <f t="shared" si="5"/>
        <v>0</v>
      </c>
      <c r="BF27" s="7">
        <v>0</v>
      </c>
      <c r="BG27" s="7">
        <v>0</v>
      </c>
      <c r="BH27" s="7">
        <v>0</v>
      </c>
      <c r="BI27" s="7">
        <v>0</v>
      </c>
      <c r="BJ27" s="9">
        <f t="shared" si="6"/>
        <v>0</v>
      </c>
      <c r="BK27" s="9">
        <f t="shared" si="7"/>
        <v>0</v>
      </c>
      <c r="BL27" s="7">
        <v>0</v>
      </c>
      <c r="BM27" s="7">
        <v>0</v>
      </c>
      <c r="BN27" s="7">
        <v>0</v>
      </c>
      <c r="BO27" s="7">
        <v>0</v>
      </c>
      <c r="BP27" s="7">
        <v>0</v>
      </c>
      <c r="BQ27" s="7">
        <v>0</v>
      </c>
      <c r="BR27" s="7">
        <v>0</v>
      </c>
      <c r="BS27" s="7">
        <v>0</v>
      </c>
      <c r="BT27" s="9">
        <f t="shared" si="8"/>
        <v>0</v>
      </c>
      <c r="BU27" s="7">
        <v>0</v>
      </c>
      <c r="BV27" s="7">
        <v>0</v>
      </c>
      <c r="BW27" s="7">
        <v>0</v>
      </c>
      <c r="BX27" s="7">
        <v>0</v>
      </c>
      <c r="BY27" s="9">
        <f t="shared" si="9"/>
        <v>0</v>
      </c>
      <c r="BZ27" s="7">
        <v>0</v>
      </c>
      <c r="CA27" s="7">
        <v>0</v>
      </c>
      <c r="CB27" s="7">
        <v>0</v>
      </c>
      <c r="CC27" s="7">
        <v>0</v>
      </c>
      <c r="CD27" s="9">
        <f t="shared" si="10"/>
        <v>0</v>
      </c>
      <c r="CE27" s="7">
        <v>0</v>
      </c>
      <c r="CF27" s="7">
        <v>0</v>
      </c>
      <c r="CG27" s="7">
        <v>0</v>
      </c>
      <c r="CH27" s="7">
        <v>0</v>
      </c>
      <c r="CI27" s="9">
        <f t="shared" si="11"/>
        <v>0</v>
      </c>
      <c r="CJ27" s="7">
        <v>0</v>
      </c>
      <c r="CK27" s="7">
        <v>0</v>
      </c>
      <c r="CL27" s="7">
        <v>0</v>
      </c>
      <c r="CM27" s="7">
        <v>0</v>
      </c>
      <c r="CN27" s="9">
        <f t="shared" si="12"/>
        <v>1322</v>
      </c>
      <c r="CO27" s="7">
        <v>0</v>
      </c>
      <c r="CP27" s="7">
        <v>1242.2</v>
      </c>
      <c r="CQ27" s="7">
        <v>0</v>
      </c>
      <c r="CR27" s="7">
        <v>79.8</v>
      </c>
      <c r="CS27" s="9">
        <f t="shared" si="13"/>
        <v>0</v>
      </c>
      <c r="CT27" s="7">
        <v>0</v>
      </c>
      <c r="CU27" s="7">
        <v>0</v>
      </c>
      <c r="CV27" s="7">
        <v>0</v>
      </c>
      <c r="CW27" s="7">
        <v>0</v>
      </c>
      <c r="CX27" s="9">
        <f t="shared" si="14"/>
        <v>0</v>
      </c>
      <c r="CY27" s="7">
        <v>0</v>
      </c>
      <c r="CZ27" s="7">
        <v>0</v>
      </c>
      <c r="DA27" s="7">
        <v>0</v>
      </c>
      <c r="DB27" s="7">
        <v>0</v>
      </c>
      <c r="DC27" s="9">
        <f t="shared" si="15"/>
        <v>0</v>
      </c>
      <c r="DD27" s="7">
        <v>0</v>
      </c>
      <c r="DE27" s="7">
        <v>0</v>
      </c>
      <c r="DF27" s="7">
        <v>0</v>
      </c>
      <c r="DG27" s="7">
        <v>0</v>
      </c>
      <c r="DH27" s="9">
        <f t="shared" si="16"/>
        <v>0</v>
      </c>
      <c r="DI27" s="7">
        <v>0</v>
      </c>
      <c r="DJ27" s="7">
        <v>0</v>
      </c>
      <c r="DK27" s="7">
        <v>0</v>
      </c>
      <c r="DL27" s="7">
        <v>0</v>
      </c>
      <c r="DM27" s="9">
        <f t="shared" si="17"/>
        <v>0</v>
      </c>
      <c r="DN27" s="7">
        <v>0</v>
      </c>
      <c r="DO27" s="7">
        <v>0</v>
      </c>
      <c r="DP27" s="7">
        <v>0</v>
      </c>
      <c r="DQ27" s="7">
        <v>0</v>
      </c>
      <c r="DR27" s="7" t="s">
        <v>183</v>
      </c>
    </row>
    <row r="28" spans="1:122" ht="120.4" customHeight="1" x14ac:dyDescent="0.2">
      <c r="A28" s="6" t="s">
        <v>252</v>
      </c>
      <c r="B28" s="50" t="s">
        <v>253</v>
      </c>
      <c r="C28" s="51" t="s">
        <v>254</v>
      </c>
      <c r="D28" s="5" t="s">
        <v>176</v>
      </c>
      <c r="E28" s="5" t="s">
        <v>237</v>
      </c>
      <c r="F28" s="5" t="s">
        <v>178</v>
      </c>
      <c r="G28" s="5" t="s">
        <v>0</v>
      </c>
      <c r="H28" s="5" t="s">
        <v>0</v>
      </c>
      <c r="I28" s="5" t="s">
        <v>0</v>
      </c>
      <c r="J28" s="5" t="s">
        <v>0</v>
      </c>
      <c r="K28" s="5" t="s">
        <v>0</v>
      </c>
      <c r="L28" s="5" t="s">
        <v>0</v>
      </c>
      <c r="M28" s="5" t="s">
        <v>0</v>
      </c>
      <c r="N28" s="5" t="s">
        <v>0</v>
      </c>
      <c r="O28" s="5" t="s">
        <v>0</v>
      </c>
      <c r="P28" s="5" t="s">
        <v>0</v>
      </c>
      <c r="Q28" s="5" t="s">
        <v>0</v>
      </c>
      <c r="R28" s="5" t="s">
        <v>0</v>
      </c>
      <c r="S28" s="5" t="s">
        <v>0</v>
      </c>
      <c r="T28" s="5" t="s">
        <v>0</v>
      </c>
      <c r="U28" s="5" t="s">
        <v>0</v>
      </c>
      <c r="V28" s="5" t="s">
        <v>0</v>
      </c>
      <c r="W28" s="5" t="s">
        <v>0</v>
      </c>
      <c r="X28" s="5" t="s">
        <v>238</v>
      </c>
      <c r="Y28" s="5" t="s">
        <v>239</v>
      </c>
      <c r="Z28" s="16" t="s">
        <v>240</v>
      </c>
      <c r="AA28" s="19" t="s">
        <v>608</v>
      </c>
      <c r="AB28" s="17" t="s">
        <v>180</v>
      </c>
      <c r="AC28" s="15">
        <v>46023</v>
      </c>
      <c r="AD28" s="5"/>
      <c r="AE28" s="5" t="s">
        <v>255</v>
      </c>
      <c r="AF28" s="9">
        <f t="shared" si="0"/>
        <v>40524.199999999997</v>
      </c>
      <c r="AG28" s="9">
        <f t="shared" si="1"/>
        <v>40517.699999999997</v>
      </c>
      <c r="AH28" s="7">
        <v>16227.1</v>
      </c>
      <c r="AI28" s="7">
        <v>16220.6</v>
      </c>
      <c r="AJ28" s="7">
        <v>11.8</v>
      </c>
      <c r="AK28" s="7">
        <v>11.8</v>
      </c>
      <c r="AL28" s="7">
        <v>0</v>
      </c>
      <c r="AM28" s="7">
        <v>0</v>
      </c>
      <c r="AN28" s="7">
        <v>24285.3</v>
      </c>
      <c r="AO28" s="7">
        <v>24285.3</v>
      </c>
      <c r="AP28" s="9">
        <f t="shared" si="2"/>
        <v>38862.199999999997</v>
      </c>
      <c r="AQ28" s="7">
        <v>16004.5</v>
      </c>
      <c r="AR28" s="7">
        <v>12.2</v>
      </c>
      <c r="AS28" s="7">
        <v>0</v>
      </c>
      <c r="AT28" s="7">
        <v>22845.5</v>
      </c>
      <c r="AU28" s="9">
        <f t="shared" si="3"/>
        <v>32325.4</v>
      </c>
      <c r="AV28" s="7">
        <v>15815.6</v>
      </c>
      <c r="AW28" s="7">
        <v>14.3</v>
      </c>
      <c r="AX28" s="7">
        <v>0</v>
      </c>
      <c r="AY28" s="7">
        <v>16495.5</v>
      </c>
      <c r="AZ28" s="9">
        <f t="shared" si="4"/>
        <v>35453.1</v>
      </c>
      <c r="BA28" s="7">
        <v>15659.3</v>
      </c>
      <c r="BB28" s="7">
        <v>14.3</v>
      </c>
      <c r="BC28" s="7">
        <v>0</v>
      </c>
      <c r="BD28" s="7">
        <v>19779.5</v>
      </c>
      <c r="BE28" s="9">
        <f t="shared" si="5"/>
        <v>35453.1</v>
      </c>
      <c r="BF28" s="7">
        <v>15659.3</v>
      </c>
      <c r="BG28" s="7">
        <v>14.3</v>
      </c>
      <c r="BH28" s="7">
        <v>0</v>
      </c>
      <c r="BI28" s="7">
        <v>19779.5</v>
      </c>
      <c r="BJ28" s="9">
        <f t="shared" si="6"/>
        <v>38606.800000000003</v>
      </c>
      <c r="BK28" s="9">
        <f t="shared" si="7"/>
        <v>38600.300000000003</v>
      </c>
      <c r="BL28" s="7">
        <v>16227.1</v>
      </c>
      <c r="BM28" s="7">
        <v>16220.6</v>
      </c>
      <c r="BN28" s="7">
        <v>11.8</v>
      </c>
      <c r="BO28" s="7">
        <v>11.8</v>
      </c>
      <c r="BP28" s="7">
        <v>0</v>
      </c>
      <c r="BQ28" s="7">
        <v>0</v>
      </c>
      <c r="BR28" s="7">
        <v>22367.9</v>
      </c>
      <c r="BS28" s="7">
        <v>22367.9</v>
      </c>
      <c r="BT28" s="9">
        <f t="shared" si="8"/>
        <v>38862.199999999997</v>
      </c>
      <c r="BU28" s="7">
        <v>16004.5</v>
      </c>
      <c r="BV28" s="7">
        <v>12.2</v>
      </c>
      <c r="BW28" s="7">
        <v>0</v>
      </c>
      <c r="BX28" s="7">
        <v>22845.5</v>
      </c>
      <c r="BY28" s="9">
        <f t="shared" si="9"/>
        <v>32325.4</v>
      </c>
      <c r="BZ28" s="7">
        <v>15815.6</v>
      </c>
      <c r="CA28" s="7">
        <v>14.3</v>
      </c>
      <c r="CB28" s="7">
        <v>0</v>
      </c>
      <c r="CC28" s="7">
        <v>16495.5</v>
      </c>
      <c r="CD28" s="9">
        <f t="shared" si="10"/>
        <v>35453.1</v>
      </c>
      <c r="CE28" s="7">
        <v>15659.3</v>
      </c>
      <c r="CF28" s="7">
        <v>14.3</v>
      </c>
      <c r="CG28" s="7">
        <v>0</v>
      </c>
      <c r="CH28" s="7">
        <v>19779.5</v>
      </c>
      <c r="CI28" s="9">
        <f t="shared" si="11"/>
        <v>35453.1</v>
      </c>
      <c r="CJ28" s="7">
        <v>15659.3</v>
      </c>
      <c r="CK28" s="7">
        <v>14.3</v>
      </c>
      <c r="CL28" s="7">
        <v>0</v>
      </c>
      <c r="CM28" s="7">
        <v>19779.5</v>
      </c>
      <c r="CN28" s="9">
        <f t="shared" si="12"/>
        <v>40517.699999999997</v>
      </c>
      <c r="CO28" s="7">
        <v>16220.6</v>
      </c>
      <c r="CP28" s="7">
        <v>11.8</v>
      </c>
      <c r="CQ28" s="7">
        <v>0</v>
      </c>
      <c r="CR28" s="7">
        <v>24285.3</v>
      </c>
      <c r="CS28" s="9">
        <f t="shared" si="13"/>
        <v>38862.199999999997</v>
      </c>
      <c r="CT28" s="7">
        <v>16004.5</v>
      </c>
      <c r="CU28" s="7">
        <v>12.2</v>
      </c>
      <c r="CV28" s="7">
        <v>0</v>
      </c>
      <c r="CW28" s="7">
        <v>22845.5</v>
      </c>
      <c r="CX28" s="9">
        <f t="shared" si="14"/>
        <v>32325.4</v>
      </c>
      <c r="CY28" s="7">
        <v>15815.6</v>
      </c>
      <c r="CZ28" s="7">
        <v>14.3</v>
      </c>
      <c r="DA28" s="7">
        <v>0</v>
      </c>
      <c r="DB28" s="7">
        <v>16495.5</v>
      </c>
      <c r="DC28" s="9">
        <f t="shared" si="15"/>
        <v>38600.300000000003</v>
      </c>
      <c r="DD28" s="7">
        <v>16220.6</v>
      </c>
      <c r="DE28" s="7">
        <v>11.8</v>
      </c>
      <c r="DF28" s="7">
        <v>0</v>
      </c>
      <c r="DG28" s="7">
        <v>22367.9</v>
      </c>
      <c r="DH28" s="9">
        <f t="shared" si="16"/>
        <v>38862.199999999997</v>
      </c>
      <c r="DI28" s="7">
        <v>16004.5</v>
      </c>
      <c r="DJ28" s="7">
        <v>12.2</v>
      </c>
      <c r="DK28" s="7">
        <v>0</v>
      </c>
      <c r="DL28" s="7">
        <v>22845.5</v>
      </c>
      <c r="DM28" s="9">
        <f t="shared" si="17"/>
        <v>32325.4</v>
      </c>
      <c r="DN28" s="7">
        <v>15815.6</v>
      </c>
      <c r="DO28" s="7">
        <v>14.3</v>
      </c>
      <c r="DP28" s="7">
        <v>0</v>
      </c>
      <c r="DQ28" s="7">
        <v>16495.5</v>
      </c>
      <c r="DR28" s="7" t="s">
        <v>183</v>
      </c>
    </row>
    <row r="29" spans="1:122" ht="168.95" customHeight="1" x14ac:dyDescent="0.2">
      <c r="A29" s="6" t="s">
        <v>252</v>
      </c>
      <c r="B29" s="50" t="s">
        <v>0</v>
      </c>
      <c r="C29" s="51" t="s">
        <v>0</v>
      </c>
      <c r="D29" s="5" t="s">
        <v>242</v>
      </c>
      <c r="E29" s="5" t="s">
        <v>243</v>
      </c>
      <c r="F29" s="5" t="s">
        <v>244</v>
      </c>
      <c r="G29" s="5" t="s">
        <v>0</v>
      </c>
      <c r="H29" s="5" t="s">
        <v>0</v>
      </c>
      <c r="I29" s="5" t="s">
        <v>0</v>
      </c>
      <c r="J29" s="5" t="s">
        <v>0</v>
      </c>
      <c r="K29" s="5" t="s">
        <v>0</v>
      </c>
      <c r="L29" s="5" t="s">
        <v>0</v>
      </c>
      <c r="M29" s="5" t="s">
        <v>0</v>
      </c>
      <c r="N29" s="5" t="s">
        <v>0</v>
      </c>
      <c r="O29" s="5" t="s">
        <v>0</v>
      </c>
      <c r="P29" s="5" t="s">
        <v>0</v>
      </c>
      <c r="Q29" s="5" t="s">
        <v>0</v>
      </c>
      <c r="R29" s="5" t="s">
        <v>0</v>
      </c>
      <c r="S29" s="5" t="s">
        <v>0</v>
      </c>
      <c r="T29" s="5" t="s">
        <v>0</v>
      </c>
      <c r="U29" s="5" t="s">
        <v>0</v>
      </c>
      <c r="V29" s="5" t="s">
        <v>0</v>
      </c>
      <c r="W29" s="5" t="s">
        <v>0</v>
      </c>
      <c r="X29" s="5" t="s">
        <v>245</v>
      </c>
      <c r="Y29" s="5" t="s">
        <v>246</v>
      </c>
      <c r="Z29" s="16" t="s">
        <v>247</v>
      </c>
      <c r="AA29" s="19" t="s">
        <v>607</v>
      </c>
      <c r="AB29" s="17" t="s">
        <v>180</v>
      </c>
      <c r="AC29" s="15">
        <v>44803</v>
      </c>
      <c r="AD29" s="5"/>
      <c r="AE29" s="5" t="s">
        <v>0</v>
      </c>
      <c r="AF29" s="9">
        <f t="shared" si="0"/>
        <v>0</v>
      </c>
      <c r="AG29" s="9">
        <f t="shared" si="1"/>
        <v>0</v>
      </c>
      <c r="AH29" s="7">
        <v>0</v>
      </c>
      <c r="AI29" s="7">
        <v>0</v>
      </c>
      <c r="AJ29" s="7">
        <v>0</v>
      </c>
      <c r="AK29" s="7">
        <v>0</v>
      </c>
      <c r="AL29" s="7">
        <v>0</v>
      </c>
      <c r="AM29" s="7">
        <v>0</v>
      </c>
      <c r="AN29" s="7">
        <v>0</v>
      </c>
      <c r="AO29" s="7">
        <v>0</v>
      </c>
      <c r="AP29" s="9">
        <f t="shared" si="2"/>
        <v>0</v>
      </c>
      <c r="AQ29" s="7">
        <v>0</v>
      </c>
      <c r="AR29" s="7">
        <v>0</v>
      </c>
      <c r="AS29" s="7">
        <v>0</v>
      </c>
      <c r="AT29" s="7">
        <v>0</v>
      </c>
      <c r="AU29" s="9">
        <f t="shared" si="3"/>
        <v>0</v>
      </c>
      <c r="AV29" s="7">
        <v>0</v>
      </c>
      <c r="AW29" s="7">
        <v>0</v>
      </c>
      <c r="AX29" s="7">
        <v>0</v>
      </c>
      <c r="AY29" s="7">
        <v>0</v>
      </c>
      <c r="AZ29" s="9">
        <f t="shared" si="4"/>
        <v>0</v>
      </c>
      <c r="BA29" s="7">
        <v>0</v>
      </c>
      <c r="BB29" s="7">
        <v>0</v>
      </c>
      <c r="BC29" s="7">
        <v>0</v>
      </c>
      <c r="BD29" s="7">
        <v>0</v>
      </c>
      <c r="BE29" s="9">
        <f t="shared" si="5"/>
        <v>0</v>
      </c>
      <c r="BF29" s="7">
        <v>0</v>
      </c>
      <c r="BG29" s="7">
        <v>0</v>
      </c>
      <c r="BH29" s="7">
        <v>0</v>
      </c>
      <c r="BI29" s="7">
        <v>0</v>
      </c>
      <c r="BJ29" s="9">
        <f t="shared" si="6"/>
        <v>0</v>
      </c>
      <c r="BK29" s="9">
        <f t="shared" si="7"/>
        <v>0</v>
      </c>
      <c r="BL29" s="7">
        <v>0</v>
      </c>
      <c r="BM29" s="7">
        <v>0</v>
      </c>
      <c r="BN29" s="7">
        <v>0</v>
      </c>
      <c r="BO29" s="7">
        <v>0</v>
      </c>
      <c r="BP29" s="7">
        <v>0</v>
      </c>
      <c r="BQ29" s="7">
        <v>0</v>
      </c>
      <c r="BR29" s="7">
        <v>0</v>
      </c>
      <c r="BS29" s="7">
        <v>0</v>
      </c>
      <c r="BT29" s="9">
        <f t="shared" si="8"/>
        <v>0</v>
      </c>
      <c r="BU29" s="7">
        <v>0</v>
      </c>
      <c r="BV29" s="7">
        <v>0</v>
      </c>
      <c r="BW29" s="7">
        <v>0</v>
      </c>
      <c r="BX29" s="7">
        <v>0</v>
      </c>
      <c r="BY29" s="9">
        <f t="shared" si="9"/>
        <v>0</v>
      </c>
      <c r="BZ29" s="7">
        <v>0</v>
      </c>
      <c r="CA29" s="7">
        <v>0</v>
      </c>
      <c r="CB29" s="7">
        <v>0</v>
      </c>
      <c r="CC29" s="7">
        <v>0</v>
      </c>
      <c r="CD29" s="9">
        <f t="shared" si="10"/>
        <v>0</v>
      </c>
      <c r="CE29" s="7">
        <v>0</v>
      </c>
      <c r="CF29" s="7">
        <v>0</v>
      </c>
      <c r="CG29" s="7">
        <v>0</v>
      </c>
      <c r="CH29" s="7">
        <v>0</v>
      </c>
      <c r="CI29" s="9">
        <f t="shared" si="11"/>
        <v>0</v>
      </c>
      <c r="CJ29" s="7">
        <v>0</v>
      </c>
      <c r="CK29" s="7">
        <v>0</v>
      </c>
      <c r="CL29" s="7">
        <v>0</v>
      </c>
      <c r="CM29" s="7">
        <v>0</v>
      </c>
      <c r="CN29" s="9">
        <f t="shared" si="12"/>
        <v>0</v>
      </c>
      <c r="CO29" s="7">
        <v>0</v>
      </c>
      <c r="CP29" s="7">
        <v>0</v>
      </c>
      <c r="CQ29" s="7">
        <v>0</v>
      </c>
      <c r="CR29" s="7">
        <v>0</v>
      </c>
      <c r="CS29" s="9">
        <f t="shared" si="13"/>
        <v>0</v>
      </c>
      <c r="CT29" s="7">
        <v>0</v>
      </c>
      <c r="CU29" s="7">
        <v>0</v>
      </c>
      <c r="CV29" s="7">
        <v>0</v>
      </c>
      <c r="CW29" s="7">
        <v>0</v>
      </c>
      <c r="CX29" s="9">
        <f t="shared" si="14"/>
        <v>0</v>
      </c>
      <c r="CY29" s="7">
        <v>0</v>
      </c>
      <c r="CZ29" s="7">
        <v>0</v>
      </c>
      <c r="DA29" s="7">
        <v>0</v>
      </c>
      <c r="DB29" s="7">
        <v>0</v>
      </c>
      <c r="DC29" s="9">
        <f t="shared" si="15"/>
        <v>0</v>
      </c>
      <c r="DD29" s="7">
        <v>0</v>
      </c>
      <c r="DE29" s="7">
        <v>0</v>
      </c>
      <c r="DF29" s="7">
        <v>0</v>
      </c>
      <c r="DG29" s="7">
        <v>0</v>
      </c>
      <c r="DH29" s="9">
        <f t="shared" si="16"/>
        <v>0</v>
      </c>
      <c r="DI29" s="7">
        <v>0</v>
      </c>
      <c r="DJ29" s="7">
        <v>0</v>
      </c>
      <c r="DK29" s="7">
        <v>0</v>
      </c>
      <c r="DL29" s="7">
        <v>0</v>
      </c>
      <c r="DM29" s="9">
        <f t="shared" si="17"/>
        <v>0</v>
      </c>
      <c r="DN29" s="7">
        <v>0</v>
      </c>
      <c r="DO29" s="7">
        <v>0</v>
      </c>
      <c r="DP29" s="7">
        <v>0</v>
      </c>
      <c r="DQ29" s="7">
        <v>0</v>
      </c>
      <c r="DR29" s="7" t="s">
        <v>0</v>
      </c>
    </row>
    <row r="30" spans="1:122" ht="108.2" customHeight="1" x14ac:dyDescent="0.2">
      <c r="A30" s="6" t="s">
        <v>252</v>
      </c>
      <c r="B30" s="50" t="s">
        <v>0</v>
      </c>
      <c r="C30" s="51" t="s">
        <v>0</v>
      </c>
      <c r="D30" s="5" t="s">
        <v>0</v>
      </c>
      <c r="E30" s="5" t="s">
        <v>0</v>
      </c>
      <c r="F30" s="5" t="s">
        <v>0</v>
      </c>
      <c r="G30" s="5" t="s">
        <v>256</v>
      </c>
      <c r="H30" s="5" t="s">
        <v>180</v>
      </c>
      <c r="I30" s="5" t="s">
        <v>249</v>
      </c>
      <c r="J30" s="5" t="s">
        <v>58</v>
      </c>
      <c r="K30" s="5" t="s">
        <v>0</v>
      </c>
      <c r="L30" s="5" t="s">
        <v>0</v>
      </c>
      <c r="M30" s="5" t="s">
        <v>0</v>
      </c>
      <c r="N30" s="5" t="s">
        <v>0</v>
      </c>
      <c r="O30" s="5" t="s">
        <v>0</v>
      </c>
      <c r="P30" s="5" t="s">
        <v>0</v>
      </c>
      <c r="Q30" s="5" t="s">
        <v>0</v>
      </c>
      <c r="R30" s="5" t="s">
        <v>0</v>
      </c>
      <c r="S30" s="5" t="s">
        <v>0</v>
      </c>
      <c r="T30" s="5" t="s">
        <v>0</v>
      </c>
      <c r="U30" s="5" t="s">
        <v>0</v>
      </c>
      <c r="V30" s="5" t="s">
        <v>0</v>
      </c>
      <c r="W30" s="5" t="s">
        <v>0</v>
      </c>
      <c r="X30" s="5" t="s">
        <v>0</v>
      </c>
      <c r="Y30" s="5" t="s">
        <v>0</v>
      </c>
      <c r="Z30" s="16" t="s">
        <v>0</v>
      </c>
      <c r="AA30" s="18"/>
      <c r="AB30" s="17"/>
      <c r="AC30" s="5"/>
      <c r="AD30" s="5"/>
      <c r="AE30" s="5" t="s">
        <v>255</v>
      </c>
      <c r="AF30" s="9">
        <f t="shared" si="0"/>
        <v>16238.9</v>
      </c>
      <c r="AG30" s="9">
        <f t="shared" si="1"/>
        <v>16232.4</v>
      </c>
      <c r="AH30" s="7">
        <v>16227.1</v>
      </c>
      <c r="AI30" s="7">
        <v>16220.6</v>
      </c>
      <c r="AJ30" s="7">
        <v>11.8</v>
      </c>
      <c r="AK30" s="7">
        <v>11.8</v>
      </c>
      <c r="AL30" s="7">
        <v>0</v>
      </c>
      <c r="AM30" s="7">
        <v>0</v>
      </c>
      <c r="AN30" s="7">
        <v>0</v>
      </c>
      <c r="AO30" s="7">
        <v>0</v>
      </c>
      <c r="AP30" s="9">
        <f t="shared" si="2"/>
        <v>16016.7</v>
      </c>
      <c r="AQ30" s="7">
        <v>16004.5</v>
      </c>
      <c r="AR30" s="7">
        <v>12.2</v>
      </c>
      <c r="AS30" s="7">
        <v>0</v>
      </c>
      <c r="AT30" s="7">
        <v>0</v>
      </c>
      <c r="AU30" s="9">
        <f t="shared" si="3"/>
        <v>15829.9</v>
      </c>
      <c r="AV30" s="7">
        <v>15815.6</v>
      </c>
      <c r="AW30" s="7">
        <v>14.3</v>
      </c>
      <c r="AX30" s="7">
        <v>0</v>
      </c>
      <c r="AY30" s="7">
        <v>0</v>
      </c>
      <c r="AZ30" s="9">
        <f t="shared" si="4"/>
        <v>15673.599999999999</v>
      </c>
      <c r="BA30" s="7">
        <v>15659.3</v>
      </c>
      <c r="BB30" s="7">
        <v>14.3</v>
      </c>
      <c r="BC30" s="7">
        <v>0</v>
      </c>
      <c r="BD30" s="7">
        <v>0</v>
      </c>
      <c r="BE30" s="9">
        <f t="shared" si="5"/>
        <v>15673.599999999999</v>
      </c>
      <c r="BF30" s="7">
        <v>15659.3</v>
      </c>
      <c r="BG30" s="7">
        <v>14.3</v>
      </c>
      <c r="BH30" s="7">
        <v>0</v>
      </c>
      <c r="BI30" s="7">
        <v>0</v>
      </c>
      <c r="BJ30" s="9">
        <f t="shared" si="6"/>
        <v>16238.9</v>
      </c>
      <c r="BK30" s="9">
        <f t="shared" si="7"/>
        <v>16232.4</v>
      </c>
      <c r="BL30" s="7">
        <v>16227.1</v>
      </c>
      <c r="BM30" s="7">
        <v>16220.6</v>
      </c>
      <c r="BN30" s="7">
        <v>11.8</v>
      </c>
      <c r="BO30" s="7">
        <v>11.8</v>
      </c>
      <c r="BP30" s="7">
        <v>0</v>
      </c>
      <c r="BQ30" s="7">
        <v>0</v>
      </c>
      <c r="BR30" s="7">
        <v>0</v>
      </c>
      <c r="BS30" s="7">
        <v>0</v>
      </c>
      <c r="BT30" s="9">
        <f t="shared" si="8"/>
        <v>16016.7</v>
      </c>
      <c r="BU30" s="7">
        <v>16004.5</v>
      </c>
      <c r="BV30" s="7">
        <v>12.2</v>
      </c>
      <c r="BW30" s="7">
        <v>0</v>
      </c>
      <c r="BX30" s="7">
        <v>0</v>
      </c>
      <c r="BY30" s="9">
        <f t="shared" si="9"/>
        <v>15829.9</v>
      </c>
      <c r="BZ30" s="7">
        <v>15815.6</v>
      </c>
      <c r="CA30" s="7">
        <v>14.3</v>
      </c>
      <c r="CB30" s="7">
        <v>0</v>
      </c>
      <c r="CC30" s="7">
        <v>0</v>
      </c>
      <c r="CD30" s="9">
        <f t="shared" si="10"/>
        <v>15673.599999999999</v>
      </c>
      <c r="CE30" s="7">
        <v>15659.3</v>
      </c>
      <c r="CF30" s="7">
        <v>14.3</v>
      </c>
      <c r="CG30" s="7">
        <v>0</v>
      </c>
      <c r="CH30" s="7">
        <v>0</v>
      </c>
      <c r="CI30" s="9">
        <f t="shared" si="11"/>
        <v>15673.599999999999</v>
      </c>
      <c r="CJ30" s="7">
        <v>15659.3</v>
      </c>
      <c r="CK30" s="7">
        <v>14.3</v>
      </c>
      <c r="CL30" s="7">
        <v>0</v>
      </c>
      <c r="CM30" s="7">
        <v>0</v>
      </c>
      <c r="CN30" s="9">
        <f t="shared" si="12"/>
        <v>16232.4</v>
      </c>
      <c r="CO30" s="7">
        <v>16220.6</v>
      </c>
      <c r="CP30" s="7">
        <v>11.8</v>
      </c>
      <c r="CQ30" s="7">
        <v>0</v>
      </c>
      <c r="CR30" s="7">
        <v>0</v>
      </c>
      <c r="CS30" s="9">
        <f t="shared" si="13"/>
        <v>16016.7</v>
      </c>
      <c r="CT30" s="7">
        <v>16004.5</v>
      </c>
      <c r="CU30" s="7">
        <v>12.2</v>
      </c>
      <c r="CV30" s="7">
        <v>0</v>
      </c>
      <c r="CW30" s="7">
        <v>0</v>
      </c>
      <c r="CX30" s="9">
        <f t="shared" si="14"/>
        <v>15829.9</v>
      </c>
      <c r="CY30" s="7">
        <v>15815.6</v>
      </c>
      <c r="CZ30" s="7">
        <v>14.3</v>
      </c>
      <c r="DA30" s="7">
        <v>0</v>
      </c>
      <c r="DB30" s="7">
        <v>0</v>
      </c>
      <c r="DC30" s="9">
        <f t="shared" si="15"/>
        <v>16232.4</v>
      </c>
      <c r="DD30" s="7">
        <v>16220.6</v>
      </c>
      <c r="DE30" s="7">
        <v>11.8</v>
      </c>
      <c r="DF30" s="7">
        <v>0</v>
      </c>
      <c r="DG30" s="7">
        <v>0</v>
      </c>
      <c r="DH30" s="9">
        <f t="shared" si="16"/>
        <v>16016.7</v>
      </c>
      <c r="DI30" s="7">
        <v>16004.5</v>
      </c>
      <c r="DJ30" s="7">
        <v>12.2</v>
      </c>
      <c r="DK30" s="7">
        <v>0</v>
      </c>
      <c r="DL30" s="7">
        <v>0</v>
      </c>
      <c r="DM30" s="9">
        <f t="shared" si="17"/>
        <v>15829.9</v>
      </c>
      <c r="DN30" s="7">
        <v>15815.6</v>
      </c>
      <c r="DO30" s="7">
        <v>14.3</v>
      </c>
      <c r="DP30" s="7">
        <v>0</v>
      </c>
      <c r="DQ30" s="7">
        <v>0</v>
      </c>
      <c r="DR30" s="7" t="s">
        <v>183</v>
      </c>
    </row>
    <row r="31" spans="1:122" ht="156.75" customHeight="1" x14ac:dyDescent="0.2">
      <c r="A31" s="6" t="s">
        <v>252</v>
      </c>
      <c r="B31" s="50" t="s">
        <v>0</v>
      </c>
      <c r="C31" s="51" t="s">
        <v>0</v>
      </c>
      <c r="D31" s="5" t="s">
        <v>0</v>
      </c>
      <c r="E31" s="5" t="s">
        <v>0</v>
      </c>
      <c r="F31" s="5" t="s">
        <v>0</v>
      </c>
      <c r="G31" s="5" t="s">
        <v>0</v>
      </c>
      <c r="H31" s="5" t="s">
        <v>0</v>
      </c>
      <c r="I31" s="5" t="s">
        <v>0</v>
      </c>
      <c r="J31" s="5" t="s">
        <v>0</v>
      </c>
      <c r="K31" s="5" t="s">
        <v>0</v>
      </c>
      <c r="L31" s="5" t="s">
        <v>0</v>
      </c>
      <c r="M31" s="5" t="s">
        <v>0</v>
      </c>
      <c r="N31" s="5" t="s">
        <v>248</v>
      </c>
      <c r="O31" s="5" t="s">
        <v>180</v>
      </c>
      <c r="P31" s="5" t="s">
        <v>249</v>
      </c>
      <c r="Q31" s="5" t="s">
        <v>250</v>
      </c>
      <c r="R31" s="5" t="s">
        <v>0</v>
      </c>
      <c r="S31" s="5" t="s">
        <v>0</v>
      </c>
      <c r="T31" s="5" t="s">
        <v>0</v>
      </c>
      <c r="U31" s="5" t="s">
        <v>0</v>
      </c>
      <c r="V31" s="5" t="s">
        <v>0</v>
      </c>
      <c r="W31" s="5" t="s">
        <v>0</v>
      </c>
      <c r="X31" s="5" t="s">
        <v>0</v>
      </c>
      <c r="Y31" s="5" t="s">
        <v>0</v>
      </c>
      <c r="Z31" s="16" t="s">
        <v>0</v>
      </c>
      <c r="AA31" s="18"/>
      <c r="AB31" s="17"/>
      <c r="AC31" s="5"/>
      <c r="AD31" s="5"/>
      <c r="AE31" s="5" t="s">
        <v>255</v>
      </c>
      <c r="AF31" s="9">
        <f t="shared" si="0"/>
        <v>16238.9</v>
      </c>
      <c r="AG31" s="9">
        <f t="shared" si="1"/>
        <v>16232.4</v>
      </c>
      <c r="AH31" s="7">
        <v>16227.1</v>
      </c>
      <c r="AI31" s="7">
        <v>16220.6</v>
      </c>
      <c r="AJ31" s="7">
        <v>11.8</v>
      </c>
      <c r="AK31" s="7">
        <v>11.8</v>
      </c>
      <c r="AL31" s="7">
        <v>0</v>
      </c>
      <c r="AM31" s="7">
        <v>0</v>
      </c>
      <c r="AN31" s="7">
        <v>0</v>
      </c>
      <c r="AO31" s="7">
        <v>0</v>
      </c>
      <c r="AP31" s="9">
        <f t="shared" si="2"/>
        <v>16016.7</v>
      </c>
      <c r="AQ31" s="7">
        <v>16004.5</v>
      </c>
      <c r="AR31" s="7">
        <v>12.2</v>
      </c>
      <c r="AS31" s="7">
        <v>0</v>
      </c>
      <c r="AT31" s="7">
        <v>0</v>
      </c>
      <c r="AU31" s="9">
        <f t="shared" si="3"/>
        <v>15829.9</v>
      </c>
      <c r="AV31" s="7">
        <v>15815.6</v>
      </c>
      <c r="AW31" s="7">
        <v>14.3</v>
      </c>
      <c r="AX31" s="7">
        <v>0</v>
      </c>
      <c r="AY31" s="7">
        <v>0</v>
      </c>
      <c r="AZ31" s="9">
        <f t="shared" si="4"/>
        <v>15673.599999999999</v>
      </c>
      <c r="BA31" s="7">
        <v>15659.3</v>
      </c>
      <c r="BB31" s="7">
        <v>14.3</v>
      </c>
      <c r="BC31" s="7">
        <v>0</v>
      </c>
      <c r="BD31" s="7">
        <v>0</v>
      </c>
      <c r="BE31" s="9">
        <f t="shared" si="5"/>
        <v>15673.599999999999</v>
      </c>
      <c r="BF31" s="7">
        <v>15659.3</v>
      </c>
      <c r="BG31" s="7">
        <v>14.3</v>
      </c>
      <c r="BH31" s="7">
        <v>0</v>
      </c>
      <c r="BI31" s="7">
        <v>0</v>
      </c>
      <c r="BJ31" s="9">
        <f t="shared" si="6"/>
        <v>16238.9</v>
      </c>
      <c r="BK31" s="9">
        <f t="shared" si="7"/>
        <v>16232.4</v>
      </c>
      <c r="BL31" s="7">
        <v>16227.1</v>
      </c>
      <c r="BM31" s="7">
        <v>16220.6</v>
      </c>
      <c r="BN31" s="7">
        <v>11.8</v>
      </c>
      <c r="BO31" s="7">
        <v>11.8</v>
      </c>
      <c r="BP31" s="7">
        <v>0</v>
      </c>
      <c r="BQ31" s="7">
        <v>0</v>
      </c>
      <c r="BR31" s="7">
        <v>0</v>
      </c>
      <c r="BS31" s="7">
        <v>0</v>
      </c>
      <c r="BT31" s="9">
        <f t="shared" si="8"/>
        <v>16016.7</v>
      </c>
      <c r="BU31" s="7">
        <v>16004.5</v>
      </c>
      <c r="BV31" s="7">
        <v>12.2</v>
      </c>
      <c r="BW31" s="7">
        <v>0</v>
      </c>
      <c r="BX31" s="7">
        <v>0</v>
      </c>
      <c r="BY31" s="9">
        <f t="shared" si="9"/>
        <v>15829.9</v>
      </c>
      <c r="BZ31" s="7">
        <v>15815.6</v>
      </c>
      <c r="CA31" s="7">
        <v>14.3</v>
      </c>
      <c r="CB31" s="7">
        <v>0</v>
      </c>
      <c r="CC31" s="7">
        <v>0</v>
      </c>
      <c r="CD31" s="9">
        <f t="shared" si="10"/>
        <v>15673.599999999999</v>
      </c>
      <c r="CE31" s="7">
        <v>15659.3</v>
      </c>
      <c r="CF31" s="7">
        <v>14.3</v>
      </c>
      <c r="CG31" s="7">
        <v>0</v>
      </c>
      <c r="CH31" s="7">
        <v>0</v>
      </c>
      <c r="CI31" s="9">
        <f t="shared" si="11"/>
        <v>15673.599999999999</v>
      </c>
      <c r="CJ31" s="7">
        <v>15659.3</v>
      </c>
      <c r="CK31" s="7">
        <v>14.3</v>
      </c>
      <c r="CL31" s="7">
        <v>0</v>
      </c>
      <c r="CM31" s="7">
        <v>0</v>
      </c>
      <c r="CN31" s="9">
        <f t="shared" si="12"/>
        <v>16232.4</v>
      </c>
      <c r="CO31" s="7">
        <v>16220.6</v>
      </c>
      <c r="CP31" s="7">
        <v>11.8</v>
      </c>
      <c r="CQ31" s="7">
        <v>0</v>
      </c>
      <c r="CR31" s="7">
        <v>0</v>
      </c>
      <c r="CS31" s="9">
        <f t="shared" si="13"/>
        <v>16016.7</v>
      </c>
      <c r="CT31" s="7">
        <v>16004.5</v>
      </c>
      <c r="CU31" s="7">
        <v>12.2</v>
      </c>
      <c r="CV31" s="7">
        <v>0</v>
      </c>
      <c r="CW31" s="7">
        <v>0</v>
      </c>
      <c r="CX31" s="9">
        <f t="shared" si="14"/>
        <v>15829.9</v>
      </c>
      <c r="CY31" s="7">
        <v>15815.6</v>
      </c>
      <c r="CZ31" s="7">
        <v>14.3</v>
      </c>
      <c r="DA31" s="7">
        <v>0</v>
      </c>
      <c r="DB31" s="7">
        <v>0</v>
      </c>
      <c r="DC31" s="9">
        <f t="shared" si="15"/>
        <v>16232.4</v>
      </c>
      <c r="DD31" s="7">
        <v>16220.6</v>
      </c>
      <c r="DE31" s="7">
        <v>11.8</v>
      </c>
      <c r="DF31" s="7">
        <v>0</v>
      </c>
      <c r="DG31" s="7">
        <v>0</v>
      </c>
      <c r="DH31" s="9">
        <f t="shared" si="16"/>
        <v>16016.7</v>
      </c>
      <c r="DI31" s="7">
        <v>16004.5</v>
      </c>
      <c r="DJ31" s="7">
        <v>12.2</v>
      </c>
      <c r="DK31" s="7">
        <v>0</v>
      </c>
      <c r="DL31" s="7">
        <v>0</v>
      </c>
      <c r="DM31" s="9">
        <f t="shared" si="17"/>
        <v>15829.9</v>
      </c>
      <c r="DN31" s="7">
        <v>15815.6</v>
      </c>
      <c r="DO31" s="7">
        <v>14.3</v>
      </c>
      <c r="DP31" s="7">
        <v>0</v>
      </c>
      <c r="DQ31" s="7">
        <v>0</v>
      </c>
      <c r="DR31" s="7" t="s">
        <v>183</v>
      </c>
    </row>
    <row r="32" spans="1:122" ht="120.4" customHeight="1" x14ac:dyDescent="0.2">
      <c r="A32" s="6" t="s">
        <v>257</v>
      </c>
      <c r="B32" s="50" t="s">
        <v>258</v>
      </c>
      <c r="C32" s="51" t="s">
        <v>259</v>
      </c>
      <c r="D32" s="5" t="s">
        <v>176</v>
      </c>
      <c r="E32" s="5" t="s">
        <v>237</v>
      </c>
      <c r="F32" s="5" t="s">
        <v>178</v>
      </c>
      <c r="G32" s="5" t="s">
        <v>0</v>
      </c>
      <c r="H32" s="5" t="s">
        <v>0</v>
      </c>
      <c r="I32" s="5" t="s">
        <v>0</v>
      </c>
      <c r="J32" s="5" t="s">
        <v>0</v>
      </c>
      <c r="K32" s="5" t="s">
        <v>0</v>
      </c>
      <c r="L32" s="5" t="s">
        <v>0</v>
      </c>
      <c r="M32" s="5" t="s">
        <v>0</v>
      </c>
      <c r="N32" s="5" t="s">
        <v>0</v>
      </c>
      <c r="O32" s="5" t="s">
        <v>0</v>
      </c>
      <c r="P32" s="5" t="s">
        <v>0</v>
      </c>
      <c r="Q32" s="5" t="s">
        <v>0</v>
      </c>
      <c r="R32" s="5" t="s">
        <v>0</v>
      </c>
      <c r="S32" s="5" t="s">
        <v>0</v>
      </c>
      <c r="T32" s="5" t="s">
        <v>0</v>
      </c>
      <c r="U32" s="5" t="s">
        <v>0</v>
      </c>
      <c r="V32" s="5" t="s">
        <v>0</v>
      </c>
      <c r="W32" s="5" t="s">
        <v>0</v>
      </c>
      <c r="X32" s="5" t="s">
        <v>238</v>
      </c>
      <c r="Y32" s="5" t="s">
        <v>239</v>
      </c>
      <c r="Z32" s="16" t="s">
        <v>240</v>
      </c>
      <c r="AA32" s="19" t="s">
        <v>608</v>
      </c>
      <c r="AB32" s="17" t="s">
        <v>180</v>
      </c>
      <c r="AC32" s="15">
        <v>46023</v>
      </c>
      <c r="AD32" s="5"/>
      <c r="AE32" s="5" t="s">
        <v>255</v>
      </c>
      <c r="AF32" s="9">
        <f t="shared" si="0"/>
        <v>135966.20000000001</v>
      </c>
      <c r="AG32" s="9">
        <f t="shared" si="1"/>
        <v>120586.20000000001</v>
      </c>
      <c r="AH32" s="7">
        <v>18515.599999999999</v>
      </c>
      <c r="AI32" s="7">
        <v>18486</v>
      </c>
      <c r="AJ32" s="7">
        <v>85331.5</v>
      </c>
      <c r="AK32" s="7">
        <v>70134.600000000006</v>
      </c>
      <c r="AL32" s="7">
        <v>0</v>
      </c>
      <c r="AM32" s="7">
        <v>0</v>
      </c>
      <c r="AN32" s="7">
        <v>32119.1</v>
      </c>
      <c r="AO32" s="7">
        <v>31965.599999999999</v>
      </c>
      <c r="AP32" s="9">
        <f t="shared" si="2"/>
        <v>48130.3</v>
      </c>
      <c r="AQ32" s="7">
        <v>18826.599999999999</v>
      </c>
      <c r="AR32" s="7">
        <v>12.2</v>
      </c>
      <c r="AS32" s="7">
        <v>0</v>
      </c>
      <c r="AT32" s="7">
        <v>29291.5</v>
      </c>
      <c r="AU32" s="9">
        <f t="shared" si="3"/>
        <v>41035.5</v>
      </c>
      <c r="AV32" s="7">
        <v>18969.7</v>
      </c>
      <c r="AW32" s="7">
        <v>14.3</v>
      </c>
      <c r="AX32" s="7">
        <v>0</v>
      </c>
      <c r="AY32" s="7">
        <v>22051.5</v>
      </c>
      <c r="AZ32" s="9">
        <f t="shared" si="4"/>
        <v>44580.3</v>
      </c>
      <c r="BA32" s="7">
        <v>18188.5</v>
      </c>
      <c r="BB32" s="7">
        <v>14.3</v>
      </c>
      <c r="BC32" s="7">
        <v>0</v>
      </c>
      <c r="BD32" s="7">
        <v>26377.5</v>
      </c>
      <c r="BE32" s="9">
        <f t="shared" si="5"/>
        <v>44580.3</v>
      </c>
      <c r="BF32" s="7">
        <v>18188.5</v>
      </c>
      <c r="BG32" s="7">
        <v>14.3</v>
      </c>
      <c r="BH32" s="7">
        <v>0</v>
      </c>
      <c r="BI32" s="7">
        <v>26377.5</v>
      </c>
      <c r="BJ32" s="9">
        <f t="shared" si="6"/>
        <v>46339.199999999997</v>
      </c>
      <c r="BK32" s="9">
        <f t="shared" si="7"/>
        <v>46309.599999999999</v>
      </c>
      <c r="BL32" s="7">
        <v>18515.599999999999</v>
      </c>
      <c r="BM32" s="7">
        <v>18486</v>
      </c>
      <c r="BN32" s="7">
        <v>11.5</v>
      </c>
      <c r="BO32" s="7">
        <v>11.5</v>
      </c>
      <c r="BP32" s="7">
        <v>0</v>
      </c>
      <c r="BQ32" s="7">
        <v>0</v>
      </c>
      <c r="BR32" s="7">
        <v>27812.1</v>
      </c>
      <c r="BS32" s="7">
        <v>27812.1</v>
      </c>
      <c r="BT32" s="9">
        <f t="shared" si="8"/>
        <v>48130.3</v>
      </c>
      <c r="BU32" s="7">
        <v>18826.599999999999</v>
      </c>
      <c r="BV32" s="7">
        <v>12.2</v>
      </c>
      <c r="BW32" s="7">
        <v>0</v>
      </c>
      <c r="BX32" s="7">
        <v>29291.5</v>
      </c>
      <c r="BY32" s="9">
        <f t="shared" si="9"/>
        <v>41035.5</v>
      </c>
      <c r="BZ32" s="7">
        <v>18969.7</v>
      </c>
      <c r="CA32" s="7">
        <v>14.3</v>
      </c>
      <c r="CB32" s="7">
        <v>0</v>
      </c>
      <c r="CC32" s="7">
        <v>22051.5</v>
      </c>
      <c r="CD32" s="9">
        <f t="shared" si="10"/>
        <v>44580.3</v>
      </c>
      <c r="CE32" s="7">
        <v>18188.5</v>
      </c>
      <c r="CF32" s="7">
        <v>14.3</v>
      </c>
      <c r="CG32" s="7">
        <v>0</v>
      </c>
      <c r="CH32" s="7">
        <v>26377.5</v>
      </c>
      <c r="CI32" s="9">
        <f t="shared" si="11"/>
        <v>44580.3</v>
      </c>
      <c r="CJ32" s="7">
        <v>18188.5</v>
      </c>
      <c r="CK32" s="7">
        <v>14.3</v>
      </c>
      <c r="CL32" s="7">
        <v>0</v>
      </c>
      <c r="CM32" s="7">
        <v>26377.5</v>
      </c>
      <c r="CN32" s="9">
        <f t="shared" si="12"/>
        <v>120586.20000000001</v>
      </c>
      <c r="CO32" s="7">
        <v>18486</v>
      </c>
      <c r="CP32" s="7">
        <v>70134.600000000006</v>
      </c>
      <c r="CQ32" s="7">
        <v>0</v>
      </c>
      <c r="CR32" s="7">
        <v>31965.599999999999</v>
      </c>
      <c r="CS32" s="9">
        <f t="shared" si="13"/>
        <v>48130.3</v>
      </c>
      <c r="CT32" s="7">
        <v>18826.599999999999</v>
      </c>
      <c r="CU32" s="7">
        <v>12.2</v>
      </c>
      <c r="CV32" s="7">
        <v>0</v>
      </c>
      <c r="CW32" s="7">
        <v>29291.5</v>
      </c>
      <c r="CX32" s="9">
        <f t="shared" si="14"/>
        <v>41035.5</v>
      </c>
      <c r="CY32" s="7">
        <v>18969.7</v>
      </c>
      <c r="CZ32" s="7">
        <v>14.3</v>
      </c>
      <c r="DA32" s="7">
        <v>0</v>
      </c>
      <c r="DB32" s="7">
        <v>22051.5</v>
      </c>
      <c r="DC32" s="9">
        <f t="shared" si="15"/>
        <v>46309.599999999999</v>
      </c>
      <c r="DD32" s="7">
        <v>18486</v>
      </c>
      <c r="DE32" s="7">
        <v>11.5</v>
      </c>
      <c r="DF32" s="7">
        <v>0</v>
      </c>
      <c r="DG32" s="7">
        <v>27812.1</v>
      </c>
      <c r="DH32" s="9">
        <f t="shared" si="16"/>
        <v>48130.3</v>
      </c>
      <c r="DI32" s="7">
        <v>18826.599999999999</v>
      </c>
      <c r="DJ32" s="7">
        <v>12.2</v>
      </c>
      <c r="DK32" s="7">
        <v>0</v>
      </c>
      <c r="DL32" s="7">
        <v>29291.5</v>
      </c>
      <c r="DM32" s="9">
        <f t="shared" si="17"/>
        <v>41035.5</v>
      </c>
      <c r="DN32" s="7">
        <v>18969.7</v>
      </c>
      <c r="DO32" s="7">
        <v>14.3</v>
      </c>
      <c r="DP32" s="7">
        <v>0</v>
      </c>
      <c r="DQ32" s="7">
        <v>22051.5</v>
      </c>
      <c r="DR32" s="7" t="s">
        <v>183</v>
      </c>
    </row>
    <row r="33" spans="1:122" ht="168.95" customHeight="1" x14ac:dyDescent="0.2">
      <c r="A33" s="6" t="s">
        <v>257</v>
      </c>
      <c r="B33" s="50" t="s">
        <v>0</v>
      </c>
      <c r="C33" s="51" t="s">
        <v>0</v>
      </c>
      <c r="D33" s="5" t="s">
        <v>242</v>
      </c>
      <c r="E33" s="5" t="s">
        <v>243</v>
      </c>
      <c r="F33" s="5" t="s">
        <v>244</v>
      </c>
      <c r="G33" s="5" t="s">
        <v>0</v>
      </c>
      <c r="H33" s="5" t="s">
        <v>0</v>
      </c>
      <c r="I33" s="5" t="s">
        <v>0</v>
      </c>
      <c r="J33" s="5" t="s">
        <v>0</v>
      </c>
      <c r="K33" s="5" t="s">
        <v>0</v>
      </c>
      <c r="L33" s="5" t="s">
        <v>0</v>
      </c>
      <c r="M33" s="5" t="s">
        <v>0</v>
      </c>
      <c r="N33" s="5" t="s">
        <v>0</v>
      </c>
      <c r="O33" s="5" t="s">
        <v>0</v>
      </c>
      <c r="P33" s="5" t="s">
        <v>0</v>
      </c>
      <c r="Q33" s="5" t="s">
        <v>0</v>
      </c>
      <c r="R33" s="5" t="s">
        <v>0</v>
      </c>
      <c r="S33" s="5" t="s">
        <v>0</v>
      </c>
      <c r="T33" s="5" t="s">
        <v>0</v>
      </c>
      <c r="U33" s="5" t="s">
        <v>0</v>
      </c>
      <c r="V33" s="5" t="s">
        <v>0</v>
      </c>
      <c r="W33" s="5" t="s">
        <v>0</v>
      </c>
      <c r="X33" s="5" t="s">
        <v>245</v>
      </c>
      <c r="Y33" s="5" t="s">
        <v>246</v>
      </c>
      <c r="Z33" s="16" t="s">
        <v>247</v>
      </c>
      <c r="AA33" s="19" t="s">
        <v>607</v>
      </c>
      <c r="AB33" s="17" t="s">
        <v>180</v>
      </c>
      <c r="AC33" s="15">
        <v>44803</v>
      </c>
      <c r="AD33" s="5"/>
      <c r="AE33" s="5" t="s">
        <v>0</v>
      </c>
      <c r="AF33" s="9">
        <f t="shared" si="0"/>
        <v>0</v>
      </c>
      <c r="AG33" s="9">
        <f t="shared" si="1"/>
        <v>0</v>
      </c>
      <c r="AH33" s="7">
        <v>0</v>
      </c>
      <c r="AI33" s="7">
        <v>0</v>
      </c>
      <c r="AJ33" s="7">
        <v>0</v>
      </c>
      <c r="AK33" s="7">
        <v>0</v>
      </c>
      <c r="AL33" s="7">
        <v>0</v>
      </c>
      <c r="AM33" s="7">
        <v>0</v>
      </c>
      <c r="AN33" s="7">
        <v>0</v>
      </c>
      <c r="AO33" s="7">
        <v>0</v>
      </c>
      <c r="AP33" s="9">
        <f t="shared" si="2"/>
        <v>0</v>
      </c>
      <c r="AQ33" s="7">
        <v>0</v>
      </c>
      <c r="AR33" s="7">
        <v>0</v>
      </c>
      <c r="AS33" s="7">
        <v>0</v>
      </c>
      <c r="AT33" s="7">
        <v>0</v>
      </c>
      <c r="AU33" s="9">
        <f t="shared" si="3"/>
        <v>0</v>
      </c>
      <c r="AV33" s="7">
        <v>0</v>
      </c>
      <c r="AW33" s="7">
        <v>0</v>
      </c>
      <c r="AX33" s="7">
        <v>0</v>
      </c>
      <c r="AY33" s="7">
        <v>0</v>
      </c>
      <c r="AZ33" s="9">
        <f t="shared" si="4"/>
        <v>0</v>
      </c>
      <c r="BA33" s="7">
        <v>0</v>
      </c>
      <c r="BB33" s="7">
        <v>0</v>
      </c>
      <c r="BC33" s="7">
        <v>0</v>
      </c>
      <c r="BD33" s="7">
        <v>0</v>
      </c>
      <c r="BE33" s="9">
        <f t="shared" si="5"/>
        <v>0</v>
      </c>
      <c r="BF33" s="7">
        <v>0</v>
      </c>
      <c r="BG33" s="7">
        <v>0</v>
      </c>
      <c r="BH33" s="7">
        <v>0</v>
      </c>
      <c r="BI33" s="7">
        <v>0</v>
      </c>
      <c r="BJ33" s="9">
        <f t="shared" si="6"/>
        <v>0</v>
      </c>
      <c r="BK33" s="9">
        <f t="shared" si="7"/>
        <v>0</v>
      </c>
      <c r="BL33" s="7">
        <v>0</v>
      </c>
      <c r="BM33" s="7">
        <v>0</v>
      </c>
      <c r="BN33" s="7">
        <v>0</v>
      </c>
      <c r="BO33" s="7">
        <v>0</v>
      </c>
      <c r="BP33" s="7">
        <v>0</v>
      </c>
      <c r="BQ33" s="7">
        <v>0</v>
      </c>
      <c r="BR33" s="7">
        <v>0</v>
      </c>
      <c r="BS33" s="7">
        <v>0</v>
      </c>
      <c r="BT33" s="9">
        <f t="shared" si="8"/>
        <v>0</v>
      </c>
      <c r="BU33" s="7">
        <v>0</v>
      </c>
      <c r="BV33" s="7">
        <v>0</v>
      </c>
      <c r="BW33" s="7">
        <v>0</v>
      </c>
      <c r="BX33" s="7">
        <v>0</v>
      </c>
      <c r="BY33" s="9">
        <f t="shared" si="9"/>
        <v>0</v>
      </c>
      <c r="BZ33" s="7">
        <v>0</v>
      </c>
      <c r="CA33" s="7">
        <v>0</v>
      </c>
      <c r="CB33" s="7">
        <v>0</v>
      </c>
      <c r="CC33" s="7">
        <v>0</v>
      </c>
      <c r="CD33" s="9">
        <f t="shared" si="10"/>
        <v>0</v>
      </c>
      <c r="CE33" s="7">
        <v>0</v>
      </c>
      <c r="CF33" s="7">
        <v>0</v>
      </c>
      <c r="CG33" s="7">
        <v>0</v>
      </c>
      <c r="CH33" s="7">
        <v>0</v>
      </c>
      <c r="CI33" s="9">
        <f t="shared" si="11"/>
        <v>0</v>
      </c>
      <c r="CJ33" s="7">
        <v>0</v>
      </c>
      <c r="CK33" s="7">
        <v>0</v>
      </c>
      <c r="CL33" s="7">
        <v>0</v>
      </c>
      <c r="CM33" s="7">
        <v>0</v>
      </c>
      <c r="CN33" s="9">
        <f t="shared" si="12"/>
        <v>0</v>
      </c>
      <c r="CO33" s="7">
        <v>0</v>
      </c>
      <c r="CP33" s="7">
        <v>0</v>
      </c>
      <c r="CQ33" s="7">
        <v>0</v>
      </c>
      <c r="CR33" s="7">
        <v>0</v>
      </c>
      <c r="CS33" s="9">
        <f t="shared" si="13"/>
        <v>0</v>
      </c>
      <c r="CT33" s="7">
        <v>0</v>
      </c>
      <c r="CU33" s="7">
        <v>0</v>
      </c>
      <c r="CV33" s="7">
        <v>0</v>
      </c>
      <c r="CW33" s="7">
        <v>0</v>
      </c>
      <c r="CX33" s="9">
        <f t="shared" si="14"/>
        <v>0</v>
      </c>
      <c r="CY33" s="7">
        <v>0</v>
      </c>
      <c r="CZ33" s="7">
        <v>0</v>
      </c>
      <c r="DA33" s="7">
        <v>0</v>
      </c>
      <c r="DB33" s="7">
        <v>0</v>
      </c>
      <c r="DC33" s="9">
        <f t="shared" si="15"/>
        <v>0</v>
      </c>
      <c r="DD33" s="7">
        <v>0</v>
      </c>
      <c r="DE33" s="7">
        <v>0</v>
      </c>
      <c r="DF33" s="7">
        <v>0</v>
      </c>
      <c r="DG33" s="7">
        <v>0</v>
      </c>
      <c r="DH33" s="9">
        <f t="shared" si="16"/>
        <v>0</v>
      </c>
      <c r="DI33" s="7">
        <v>0</v>
      </c>
      <c r="DJ33" s="7">
        <v>0</v>
      </c>
      <c r="DK33" s="7">
        <v>0</v>
      </c>
      <c r="DL33" s="7">
        <v>0</v>
      </c>
      <c r="DM33" s="9">
        <f t="shared" si="17"/>
        <v>0</v>
      </c>
      <c r="DN33" s="7">
        <v>0</v>
      </c>
      <c r="DO33" s="7">
        <v>0</v>
      </c>
      <c r="DP33" s="7">
        <v>0</v>
      </c>
      <c r="DQ33" s="7">
        <v>0</v>
      </c>
      <c r="DR33" s="7" t="s">
        <v>0</v>
      </c>
    </row>
    <row r="34" spans="1:122" ht="156.75" customHeight="1" x14ac:dyDescent="0.2">
      <c r="A34" s="6" t="s">
        <v>257</v>
      </c>
      <c r="B34" s="50" t="s">
        <v>0</v>
      </c>
      <c r="C34" s="51" t="s">
        <v>0</v>
      </c>
      <c r="D34" s="5" t="s">
        <v>0</v>
      </c>
      <c r="E34" s="5" t="s">
        <v>0</v>
      </c>
      <c r="F34" s="5" t="s">
        <v>0</v>
      </c>
      <c r="G34" s="5" t="s">
        <v>0</v>
      </c>
      <c r="H34" s="5" t="s">
        <v>0</v>
      </c>
      <c r="I34" s="5" t="s">
        <v>0</v>
      </c>
      <c r="J34" s="5" t="s">
        <v>0</v>
      </c>
      <c r="K34" s="5" t="s">
        <v>0</v>
      </c>
      <c r="L34" s="5" t="s">
        <v>0</v>
      </c>
      <c r="M34" s="5" t="s">
        <v>0</v>
      </c>
      <c r="N34" s="5" t="s">
        <v>248</v>
      </c>
      <c r="O34" s="5" t="s">
        <v>180</v>
      </c>
      <c r="P34" s="5" t="s">
        <v>249</v>
      </c>
      <c r="Q34" s="5" t="s">
        <v>250</v>
      </c>
      <c r="R34" s="5" t="s">
        <v>0</v>
      </c>
      <c r="S34" s="5" t="s">
        <v>0</v>
      </c>
      <c r="T34" s="5" t="s">
        <v>0</v>
      </c>
      <c r="U34" s="5" t="s">
        <v>0</v>
      </c>
      <c r="V34" s="5" t="s">
        <v>0</v>
      </c>
      <c r="W34" s="5" t="s">
        <v>0</v>
      </c>
      <c r="X34" s="5" t="s">
        <v>0</v>
      </c>
      <c r="Y34" s="5" t="s">
        <v>0</v>
      </c>
      <c r="Z34" s="16" t="s">
        <v>0</v>
      </c>
      <c r="AA34" s="18"/>
      <c r="AB34" s="17"/>
      <c r="AC34" s="5"/>
      <c r="AD34" s="5"/>
      <c r="AE34" s="5" t="s">
        <v>255</v>
      </c>
      <c r="AF34" s="9">
        <f t="shared" si="0"/>
        <v>18527.099999999999</v>
      </c>
      <c r="AG34" s="9">
        <f t="shared" si="1"/>
        <v>18497.5</v>
      </c>
      <c r="AH34" s="7">
        <v>18515.599999999999</v>
      </c>
      <c r="AI34" s="7">
        <v>18486</v>
      </c>
      <c r="AJ34" s="7">
        <v>11.5</v>
      </c>
      <c r="AK34" s="7">
        <v>11.5</v>
      </c>
      <c r="AL34" s="7">
        <v>0</v>
      </c>
      <c r="AM34" s="7">
        <v>0</v>
      </c>
      <c r="AN34" s="7">
        <v>0</v>
      </c>
      <c r="AO34" s="7">
        <v>0</v>
      </c>
      <c r="AP34" s="9">
        <f t="shared" si="2"/>
        <v>18838.8</v>
      </c>
      <c r="AQ34" s="7">
        <v>18826.599999999999</v>
      </c>
      <c r="AR34" s="7">
        <v>12.2</v>
      </c>
      <c r="AS34" s="7">
        <v>0</v>
      </c>
      <c r="AT34" s="7">
        <v>0</v>
      </c>
      <c r="AU34" s="9">
        <f t="shared" si="3"/>
        <v>18984</v>
      </c>
      <c r="AV34" s="7">
        <v>18969.7</v>
      </c>
      <c r="AW34" s="7">
        <v>14.3</v>
      </c>
      <c r="AX34" s="7">
        <v>0</v>
      </c>
      <c r="AY34" s="7">
        <v>0</v>
      </c>
      <c r="AZ34" s="9">
        <f t="shared" si="4"/>
        <v>18202.8</v>
      </c>
      <c r="BA34" s="7">
        <v>18188.5</v>
      </c>
      <c r="BB34" s="7">
        <v>14.3</v>
      </c>
      <c r="BC34" s="7">
        <v>0</v>
      </c>
      <c r="BD34" s="7">
        <v>0</v>
      </c>
      <c r="BE34" s="9">
        <f t="shared" si="5"/>
        <v>18202.8</v>
      </c>
      <c r="BF34" s="7">
        <v>18188.5</v>
      </c>
      <c r="BG34" s="7">
        <v>14.3</v>
      </c>
      <c r="BH34" s="7">
        <v>0</v>
      </c>
      <c r="BI34" s="7">
        <v>0</v>
      </c>
      <c r="BJ34" s="9">
        <f t="shared" si="6"/>
        <v>18527.099999999999</v>
      </c>
      <c r="BK34" s="9">
        <f t="shared" si="7"/>
        <v>18497.5</v>
      </c>
      <c r="BL34" s="7">
        <v>18515.599999999999</v>
      </c>
      <c r="BM34" s="7">
        <v>18486</v>
      </c>
      <c r="BN34" s="7">
        <v>11.5</v>
      </c>
      <c r="BO34" s="7">
        <v>11.5</v>
      </c>
      <c r="BP34" s="7">
        <v>0</v>
      </c>
      <c r="BQ34" s="7">
        <v>0</v>
      </c>
      <c r="BR34" s="7">
        <v>0</v>
      </c>
      <c r="BS34" s="7">
        <v>0</v>
      </c>
      <c r="BT34" s="9">
        <f t="shared" si="8"/>
        <v>18838.8</v>
      </c>
      <c r="BU34" s="7">
        <v>18826.599999999999</v>
      </c>
      <c r="BV34" s="7">
        <v>12.2</v>
      </c>
      <c r="BW34" s="7">
        <v>0</v>
      </c>
      <c r="BX34" s="7">
        <v>0</v>
      </c>
      <c r="BY34" s="9">
        <f t="shared" si="9"/>
        <v>18984</v>
      </c>
      <c r="BZ34" s="7">
        <v>18969.7</v>
      </c>
      <c r="CA34" s="7">
        <v>14.3</v>
      </c>
      <c r="CB34" s="7">
        <v>0</v>
      </c>
      <c r="CC34" s="7">
        <v>0</v>
      </c>
      <c r="CD34" s="9">
        <f t="shared" si="10"/>
        <v>18202.8</v>
      </c>
      <c r="CE34" s="7">
        <v>18188.5</v>
      </c>
      <c r="CF34" s="7">
        <v>14.3</v>
      </c>
      <c r="CG34" s="7">
        <v>0</v>
      </c>
      <c r="CH34" s="7">
        <v>0</v>
      </c>
      <c r="CI34" s="9">
        <f t="shared" si="11"/>
        <v>18202.8</v>
      </c>
      <c r="CJ34" s="7">
        <v>18188.5</v>
      </c>
      <c r="CK34" s="7">
        <v>14.3</v>
      </c>
      <c r="CL34" s="7">
        <v>0</v>
      </c>
      <c r="CM34" s="7">
        <v>0</v>
      </c>
      <c r="CN34" s="9">
        <f t="shared" si="12"/>
        <v>18497.5</v>
      </c>
      <c r="CO34" s="7">
        <v>18486</v>
      </c>
      <c r="CP34" s="7">
        <v>11.5</v>
      </c>
      <c r="CQ34" s="7">
        <v>0</v>
      </c>
      <c r="CR34" s="7">
        <v>0</v>
      </c>
      <c r="CS34" s="9">
        <f t="shared" si="13"/>
        <v>18838.8</v>
      </c>
      <c r="CT34" s="7">
        <v>18826.599999999999</v>
      </c>
      <c r="CU34" s="7">
        <v>12.2</v>
      </c>
      <c r="CV34" s="7">
        <v>0</v>
      </c>
      <c r="CW34" s="7">
        <v>0</v>
      </c>
      <c r="CX34" s="9">
        <f t="shared" si="14"/>
        <v>18984</v>
      </c>
      <c r="CY34" s="7">
        <v>18969.7</v>
      </c>
      <c r="CZ34" s="7">
        <v>14.3</v>
      </c>
      <c r="DA34" s="7">
        <v>0</v>
      </c>
      <c r="DB34" s="7">
        <v>0</v>
      </c>
      <c r="DC34" s="9">
        <f t="shared" si="15"/>
        <v>18497.5</v>
      </c>
      <c r="DD34" s="7">
        <v>18486</v>
      </c>
      <c r="DE34" s="7">
        <v>11.5</v>
      </c>
      <c r="DF34" s="7">
        <v>0</v>
      </c>
      <c r="DG34" s="7">
        <v>0</v>
      </c>
      <c r="DH34" s="9">
        <f t="shared" si="16"/>
        <v>18838.8</v>
      </c>
      <c r="DI34" s="7">
        <v>18826.599999999999</v>
      </c>
      <c r="DJ34" s="7">
        <v>12.2</v>
      </c>
      <c r="DK34" s="7">
        <v>0</v>
      </c>
      <c r="DL34" s="7">
        <v>0</v>
      </c>
      <c r="DM34" s="9">
        <f t="shared" si="17"/>
        <v>18984</v>
      </c>
      <c r="DN34" s="7">
        <v>18969.7</v>
      </c>
      <c r="DO34" s="7">
        <v>14.3</v>
      </c>
      <c r="DP34" s="7">
        <v>0</v>
      </c>
      <c r="DQ34" s="7">
        <v>0</v>
      </c>
      <c r="DR34" s="7" t="s">
        <v>183</v>
      </c>
    </row>
    <row r="35" spans="1:122" ht="108.2" customHeight="1" x14ac:dyDescent="0.2">
      <c r="A35" s="6" t="s">
        <v>257</v>
      </c>
      <c r="B35" s="50" t="s">
        <v>0</v>
      </c>
      <c r="C35" s="51" t="s">
        <v>0</v>
      </c>
      <c r="D35" s="5" t="s">
        <v>0</v>
      </c>
      <c r="E35" s="5" t="s">
        <v>0</v>
      </c>
      <c r="F35" s="5" t="s">
        <v>0</v>
      </c>
      <c r="G35" s="5" t="s">
        <v>256</v>
      </c>
      <c r="H35" s="5" t="s">
        <v>180</v>
      </c>
      <c r="I35" s="5" t="s">
        <v>249</v>
      </c>
      <c r="J35" s="5" t="s">
        <v>58</v>
      </c>
      <c r="K35" s="5" t="s">
        <v>0</v>
      </c>
      <c r="L35" s="5" t="s">
        <v>0</v>
      </c>
      <c r="M35" s="5" t="s">
        <v>0</v>
      </c>
      <c r="N35" s="5" t="s">
        <v>0</v>
      </c>
      <c r="O35" s="5" t="s">
        <v>0</v>
      </c>
      <c r="P35" s="5" t="s">
        <v>0</v>
      </c>
      <c r="Q35" s="5" t="s">
        <v>0</v>
      </c>
      <c r="R35" s="5" t="s">
        <v>0</v>
      </c>
      <c r="S35" s="5" t="s">
        <v>0</v>
      </c>
      <c r="T35" s="5" t="s">
        <v>0</v>
      </c>
      <c r="U35" s="5" t="s">
        <v>0</v>
      </c>
      <c r="V35" s="5" t="s">
        <v>0</v>
      </c>
      <c r="W35" s="5" t="s">
        <v>0</v>
      </c>
      <c r="X35" s="5" t="s">
        <v>0</v>
      </c>
      <c r="Y35" s="5" t="s">
        <v>0</v>
      </c>
      <c r="Z35" s="16" t="s">
        <v>0</v>
      </c>
      <c r="AA35" s="18"/>
      <c r="AB35" s="17"/>
      <c r="AC35" s="5"/>
      <c r="AD35" s="5"/>
      <c r="AE35" s="5" t="s">
        <v>255</v>
      </c>
      <c r="AF35" s="9">
        <f t="shared" si="0"/>
        <v>18527.099999999999</v>
      </c>
      <c r="AG35" s="9">
        <f t="shared" si="1"/>
        <v>18497.5</v>
      </c>
      <c r="AH35" s="7">
        <v>18515.599999999999</v>
      </c>
      <c r="AI35" s="7">
        <v>18486</v>
      </c>
      <c r="AJ35" s="7">
        <v>11.5</v>
      </c>
      <c r="AK35" s="7">
        <v>11.5</v>
      </c>
      <c r="AL35" s="7">
        <v>0</v>
      </c>
      <c r="AM35" s="7">
        <v>0</v>
      </c>
      <c r="AN35" s="7">
        <v>0</v>
      </c>
      <c r="AO35" s="7">
        <v>0</v>
      </c>
      <c r="AP35" s="9">
        <f t="shared" si="2"/>
        <v>18838.8</v>
      </c>
      <c r="AQ35" s="7">
        <v>18826.599999999999</v>
      </c>
      <c r="AR35" s="7">
        <v>12.2</v>
      </c>
      <c r="AS35" s="7">
        <v>0</v>
      </c>
      <c r="AT35" s="7">
        <v>0</v>
      </c>
      <c r="AU35" s="9">
        <f t="shared" si="3"/>
        <v>18984</v>
      </c>
      <c r="AV35" s="7">
        <v>18969.7</v>
      </c>
      <c r="AW35" s="7">
        <v>14.3</v>
      </c>
      <c r="AX35" s="7">
        <v>0</v>
      </c>
      <c r="AY35" s="7">
        <v>0</v>
      </c>
      <c r="AZ35" s="9">
        <f t="shared" si="4"/>
        <v>18202.8</v>
      </c>
      <c r="BA35" s="7">
        <v>18188.5</v>
      </c>
      <c r="BB35" s="7">
        <v>14.3</v>
      </c>
      <c r="BC35" s="7">
        <v>0</v>
      </c>
      <c r="BD35" s="7">
        <v>0</v>
      </c>
      <c r="BE35" s="9">
        <f t="shared" si="5"/>
        <v>18202.8</v>
      </c>
      <c r="BF35" s="7">
        <v>18188.5</v>
      </c>
      <c r="BG35" s="7">
        <v>14.3</v>
      </c>
      <c r="BH35" s="7">
        <v>0</v>
      </c>
      <c r="BI35" s="7">
        <v>0</v>
      </c>
      <c r="BJ35" s="9">
        <f t="shared" si="6"/>
        <v>18527.099999999999</v>
      </c>
      <c r="BK35" s="9">
        <f t="shared" si="7"/>
        <v>18497.5</v>
      </c>
      <c r="BL35" s="7">
        <v>18515.599999999999</v>
      </c>
      <c r="BM35" s="7">
        <v>18486</v>
      </c>
      <c r="BN35" s="7">
        <v>11.5</v>
      </c>
      <c r="BO35" s="7">
        <v>11.5</v>
      </c>
      <c r="BP35" s="7">
        <v>0</v>
      </c>
      <c r="BQ35" s="7">
        <v>0</v>
      </c>
      <c r="BR35" s="7">
        <v>0</v>
      </c>
      <c r="BS35" s="7">
        <v>0</v>
      </c>
      <c r="BT35" s="9">
        <f t="shared" si="8"/>
        <v>18838.8</v>
      </c>
      <c r="BU35" s="7">
        <v>18826.599999999999</v>
      </c>
      <c r="BV35" s="7">
        <v>12.2</v>
      </c>
      <c r="BW35" s="7">
        <v>0</v>
      </c>
      <c r="BX35" s="7">
        <v>0</v>
      </c>
      <c r="BY35" s="9">
        <f t="shared" si="9"/>
        <v>18984</v>
      </c>
      <c r="BZ35" s="7">
        <v>18969.7</v>
      </c>
      <c r="CA35" s="7">
        <v>14.3</v>
      </c>
      <c r="CB35" s="7">
        <v>0</v>
      </c>
      <c r="CC35" s="7">
        <v>0</v>
      </c>
      <c r="CD35" s="9">
        <f t="shared" si="10"/>
        <v>18202.8</v>
      </c>
      <c r="CE35" s="7">
        <v>18188.5</v>
      </c>
      <c r="CF35" s="7">
        <v>14.3</v>
      </c>
      <c r="CG35" s="7">
        <v>0</v>
      </c>
      <c r="CH35" s="7">
        <v>0</v>
      </c>
      <c r="CI35" s="9">
        <f t="shared" si="11"/>
        <v>18202.8</v>
      </c>
      <c r="CJ35" s="7">
        <v>18188.5</v>
      </c>
      <c r="CK35" s="7">
        <v>14.3</v>
      </c>
      <c r="CL35" s="7">
        <v>0</v>
      </c>
      <c r="CM35" s="7">
        <v>0</v>
      </c>
      <c r="CN35" s="9">
        <f t="shared" si="12"/>
        <v>18497.5</v>
      </c>
      <c r="CO35" s="7">
        <v>18486</v>
      </c>
      <c r="CP35" s="7">
        <v>11.5</v>
      </c>
      <c r="CQ35" s="7">
        <v>0</v>
      </c>
      <c r="CR35" s="7">
        <v>0</v>
      </c>
      <c r="CS35" s="9">
        <f t="shared" si="13"/>
        <v>18838.8</v>
      </c>
      <c r="CT35" s="7">
        <v>18826.599999999999</v>
      </c>
      <c r="CU35" s="7">
        <v>12.2</v>
      </c>
      <c r="CV35" s="7">
        <v>0</v>
      </c>
      <c r="CW35" s="7">
        <v>0</v>
      </c>
      <c r="CX35" s="9">
        <f t="shared" si="14"/>
        <v>18984</v>
      </c>
      <c r="CY35" s="7">
        <v>18969.7</v>
      </c>
      <c r="CZ35" s="7">
        <v>14.3</v>
      </c>
      <c r="DA35" s="7">
        <v>0</v>
      </c>
      <c r="DB35" s="7">
        <v>0</v>
      </c>
      <c r="DC35" s="9">
        <f t="shared" si="15"/>
        <v>18497.5</v>
      </c>
      <c r="DD35" s="7">
        <v>18486</v>
      </c>
      <c r="DE35" s="7">
        <v>11.5</v>
      </c>
      <c r="DF35" s="7">
        <v>0</v>
      </c>
      <c r="DG35" s="7">
        <v>0</v>
      </c>
      <c r="DH35" s="9">
        <f t="shared" si="16"/>
        <v>18838.8</v>
      </c>
      <c r="DI35" s="7">
        <v>18826.599999999999</v>
      </c>
      <c r="DJ35" s="7">
        <v>12.2</v>
      </c>
      <c r="DK35" s="7">
        <v>0</v>
      </c>
      <c r="DL35" s="7">
        <v>0</v>
      </c>
      <c r="DM35" s="9">
        <f t="shared" si="17"/>
        <v>18984</v>
      </c>
      <c r="DN35" s="7">
        <v>18969.7</v>
      </c>
      <c r="DO35" s="7">
        <v>14.3</v>
      </c>
      <c r="DP35" s="7">
        <v>0</v>
      </c>
      <c r="DQ35" s="7">
        <v>0</v>
      </c>
      <c r="DR35" s="7" t="s">
        <v>183</v>
      </c>
    </row>
    <row r="36" spans="1:122" ht="120.4" customHeight="1" x14ac:dyDescent="0.2">
      <c r="A36" s="6" t="s">
        <v>260</v>
      </c>
      <c r="B36" s="50" t="s">
        <v>261</v>
      </c>
      <c r="C36" s="51" t="s">
        <v>262</v>
      </c>
      <c r="D36" s="5" t="s">
        <v>176</v>
      </c>
      <c r="E36" s="5" t="s">
        <v>237</v>
      </c>
      <c r="F36" s="5" t="s">
        <v>178</v>
      </c>
      <c r="G36" s="5" t="s">
        <v>0</v>
      </c>
      <c r="H36" s="5" t="s">
        <v>0</v>
      </c>
      <c r="I36" s="5" t="s">
        <v>0</v>
      </c>
      <c r="J36" s="5" t="s">
        <v>0</v>
      </c>
      <c r="K36" s="5" t="s">
        <v>0</v>
      </c>
      <c r="L36" s="5" t="s">
        <v>0</v>
      </c>
      <c r="M36" s="5" t="s">
        <v>0</v>
      </c>
      <c r="N36" s="5" t="s">
        <v>0</v>
      </c>
      <c r="O36" s="5" t="s">
        <v>0</v>
      </c>
      <c r="P36" s="5" t="s">
        <v>0</v>
      </c>
      <c r="Q36" s="5" t="s">
        <v>0</v>
      </c>
      <c r="R36" s="5" t="s">
        <v>0</v>
      </c>
      <c r="S36" s="5" t="s">
        <v>0</v>
      </c>
      <c r="T36" s="5" t="s">
        <v>0</v>
      </c>
      <c r="U36" s="5" t="s">
        <v>0</v>
      </c>
      <c r="V36" s="5" t="s">
        <v>0</v>
      </c>
      <c r="W36" s="5" t="s">
        <v>0</v>
      </c>
      <c r="X36" s="5" t="s">
        <v>238</v>
      </c>
      <c r="Y36" s="5" t="s">
        <v>239</v>
      </c>
      <c r="Z36" s="16" t="s">
        <v>240</v>
      </c>
      <c r="AA36" s="19" t="s">
        <v>608</v>
      </c>
      <c r="AB36" s="17" t="s">
        <v>180</v>
      </c>
      <c r="AC36" s="15">
        <v>44197</v>
      </c>
      <c r="AD36" s="5"/>
      <c r="AE36" s="5" t="s">
        <v>263</v>
      </c>
      <c r="AF36" s="9">
        <f t="shared" si="0"/>
        <v>30227.200000000001</v>
      </c>
      <c r="AG36" s="9">
        <f t="shared" si="1"/>
        <v>30227.200000000001</v>
      </c>
      <c r="AH36" s="7">
        <v>0</v>
      </c>
      <c r="AI36" s="7">
        <v>0</v>
      </c>
      <c r="AJ36" s="7">
        <v>0</v>
      </c>
      <c r="AK36" s="7">
        <v>0</v>
      </c>
      <c r="AL36" s="7">
        <v>0</v>
      </c>
      <c r="AM36" s="7">
        <v>0</v>
      </c>
      <c r="AN36" s="7">
        <v>30227.200000000001</v>
      </c>
      <c r="AO36" s="7">
        <v>30227.200000000001</v>
      </c>
      <c r="AP36" s="9">
        <f t="shared" si="2"/>
        <v>34776</v>
      </c>
      <c r="AQ36" s="7">
        <v>0</v>
      </c>
      <c r="AR36" s="7">
        <v>0</v>
      </c>
      <c r="AS36" s="7">
        <v>0</v>
      </c>
      <c r="AT36" s="7">
        <v>34776</v>
      </c>
      <c r="AU36" s="9">
        <f t="shared" si="3"/>
        <v>39130.9</v>
      </c>
      <c r="AV36" s="7">
        <v>4268.3</v>
      </c>
      <c r="AW36" s="7">
        <v>43.1</v>
      </c>
      <c r="AX36" s="7">
        <v>0</v>
      </c>
      <c r="AY36" s="7">
        <v>34819.5</v>
      </c>
      <c r="AZ36" s="9">
        <f t="shared" si="4"/>
        <v>34776</v>
      </c>
      <c r="BA36" s="7">
        <v>0</v>
      </c>
      <c r="BB36" s="7">
        <v>0</v>
      </c>
      <c r="BC36" s="7">
        <v>0</v>
      </c>
      <c r="BD36" s="7">
        <v>34776</v>
      </c>
      <c r="BE36" s="9">
        <f t="shared" si="5"/>
        <v>34776</v>
      </c>
      <c r="BF36" s="7">
        <v>0</v>
      </c>
      <c r="BG36" s="7">
        <v>0</v>
      </c>
      <c r="BH36" s="7">
        <v>0</v>
      </c>
      <c r="BI36" s="7">
        <v>34776</v>
      </c>
      <c r="BJ36" s="9">
        <f t="shared" si="6"/>
        <v>30139.7</v>
      </c>
      <c r="BK36" s="9">
        <f t="shared" si="7"/>
        <v>30139.7</v>
      </c>
      <c r="BL36" s="7">
        <v>0</v>
      </c>
      <c r="BM36" s="7">
        <v>0</v>
      </c>
      <c r="BN36" s="7">
        <v>0</v>
      </c>
      <c r="BO36" s="7">
        <v>0</v>
      </c>
      <c r="BP36" s="7">
        <v>0</v>
      </c>
      <c r="BQ36" s="7">
        <v>0</v>
      </c>
      <c r="BR36" s="7">
        <v>30139.7</v>
      </c>
      <c r="BS36" s="7">
        <v>30139.7</v>
      </c>
      <c r="BT36" s="9">
        <f t="shared" si="8"/>
        <v>34776</v>
      </c>
      <c r="BU36" s="7">
        <v>0</v>
      </c>
      <c r="BV36" s="7">
        <v>0</v>
      </c>
      <c r="BW36" s="7">
        <v>0</v>
      </c>
      <c r="BX36" s="7">
        <v>34776</v>
      </c>
      <c r="BY36" s="9">
        <f t="shared" si="9"/>
        <v>34776</v>
      </c>
      <c r="BZ36" s="7">
        <v>0</v>
      </c>
      <c r="CA36" s="7">
        <v>0</v>
      </c>
      <c r="CB36" s="7">
        <v>0</v>
      </c>
      <c r="CC36" s="7">
        <v>34776</v>
      </c>
      <c r="CD36" s="9">
        <f t="shared" si="10"/>
        <v>34776</v>
      </c>
      <c r="CE36" s="7">
        <v>0</v>
      </c>
      <c r="CF36" s="7">
        <v>0</v>
      </c>
      <c r="CG36" s="7">
        <v>0</v>
      </c>
      <c r="CH36" s="7">
        <v>34776</v>
      </c>
      <c r="CI36" s="9">
        <f t="shared" si="11"/>
        <v>34776</v>
      </c>
      <c r="CJ36" s="7">
        <v>0</v>
      </c>
      <c r="CK36" s="7">
        <v>0</v>
      </c>
      <c r="CL36" s="7">
        <v>0</v>
      </c>
      <c r="CM36" s="7">
        <v>34776</v>
      </c>
      <c r="CN36" s="9">
        <f t="shared" si="12"/>
        <v>30227.200000000001</v>
      </c>
      <c r="CO36" s="7">
        <v>0</v>
      </c>
      <c r="CP36" s="7">
        <v>0</v>
      </c>
      <c r="CQ36" s="7">
        <v>0</v>
      </c>
      <c r="CR36" s="7">
        <v>30227.200000000001</v>
      </c>
      <c r="CS36" s="9">
        <f t="shared" si="13"/>
        <v>34776</v>
      </c>
      <c r="CT36" s="7">
        <v>0</v>
      </c>
      <c r="CU36" s="7">
        <v>0</v>
      </c>
      <c r="CV36" s="7">
        <v>0</v>
      </c>
      <c r="CW36" s="7">
        <v>34776</v>
      </c>
      <c r="CX36" s="9">
        <f t="shared" si="14"/>
        <v>39130.9</v>
      </c>
      <c r="CY36" s="7">
        <v>4268.3</v>
      </c>
      <c r="CZ36" s="7">
        <v>43.1</v>
      </c>
      <c r="DA36" s="7">
        <v>0</v>
      </c>
      <c r="DB36" s="7">
        <v>34819.5</v>
      </c>
      <c r="DC36" s="9">
        <f t="shared" si="15"/>
        <v>30139.7</v>
      </c>
      <c r="DD36" s="7">
        <v>0</v>
      </c>
      <c r="DE36" s="7">
        <v>0</v>
      </c>
      <c r="DF36" s="7">
        <v>0</v>
      </c>
      <c r="DG36" s="7">
        <v>30139.7</v>
      </c>
      <c r="DH36" s="9">
        <f t="shared" si="16"/>
        <v>34776</v>
      </c>
      <c r="DI36" s="7">
        <v>0</v>
      </c>
      <c r="DJ36" s="7">
        <v>0</v>
      </c>
      <c r="DK36" s="7">
        <v>0</v>
      </c>
      <c r="DL36" s="7">
        <v>34776</v>
      </c>
      <c r="DM36" s="9">
        <f t="shared" si="17"/>
        <v>34776</v>
      </c>
      <c r="DN36" s="7">
        <v>0</v>
      </c>
      <c r="DO36" s="7">
        <v>0</v>
      </c>
      <c r="DP36" s="7">
        <v>0</v>
      </c>
      <c r="DQ36" s="7">
        <v>34776</v>
      </c>
      <c r="DR36" s="7" t="s">
        <v>183</v>
      </c>
    </row>
    <row r="37" spans="1:122" ht="144.6" customHeight="1" x14ac:dyDescent="0.2">
      <c r="A37" s="6" t="s">
        <v>260</v>
      </c>
      <c r="B37" s="50" t="s">
        <v>0</v>
      </c>
      <c r="C37" s="51" t="s">
        <v>0</v>
      </c>
      <c r="D37" s="5" t="s">
        <v>242</v>
      </c>
      <c r="E37" s="5" t="s">
        <v>243</v>
      </c>
      <c r="F37" s="5" t="s">
        <v>244</v>
      </c>
      <c r="G37" s="5" t="s">
        <v>0</v>
      </c>
      <c r="H37" s="5" t="s">
        <v>0</v>
      </c>
      <c r="I37" s="5" t="s">
        <v>0</v>
      </c>
      <c r="J37" s="5" t="s">
        <v>0</v>
      </c>
      <c r="K37" s="5" t="s">
        <v>0</v>
      </c>
      <c r="L37" s="5" t="s">
        <v>0</v>
      </c>
      <c r="M37" s="5" t="s">
        <v>0</v>
      </c>
      <c r="N37" s="5" t="s">
        <v>0</v>
      </c>
      <c r="O37" s="5" t="s">
        <v>0</v>
      </c>
      <c r="P37" s="5" t="s">
        <v>0</v>
      </c>
      <c r="Q37" s="5" t="s">
        <v>0</v>
      </c>
      <c r="R37" s="5" t="s">
        <v>0</v>
      </c>
      <c r="S37" s="5" t="s">
        <v>0</v>
      </c>
      <c r="T37" s="5" t="s">
        <v>0</v>
      </c>
      <c r="U37" s="5" t="s">
        <v>0</v>
      </c>
      <c r="V37" s="5" t="s">
        <v>0</v>
      </c>
      <c r="W37" s="5" t="s">
        <v>0</v>
      </c>
      <c r="X37" s="5" t="s">
        <v>245</v>
      </c>
      <c r="Y37" s="5" t="s">
        <v>246</v>
      </c>
      <c r="Z37" s="16" t="s">
        <v>247</v>
      </c>
      <c r="AA37" s="18"/>
      <c r="AB37" s="17"/>
      <c r="AC37" s="5"/>
      <c r="AD37" s="5"/>
      <c r="AE37" s="5" t="s">
        <v>0</v>
      </c>
      <c r="AF37" s="9">
        <f t="shared" si="0"/>
        <v>0</v>
      </c>
      <c r="AG37" s="9">
        <f t="shared" si="1"/>
        <v>0</v>
      </c>
      <c r="AH37" s="7">
        <v>0</v>
      </c>
      <c r="AI37" s="7">
        <v>0</v>
      </c>
      <c r="AJ37" s="7">
        <v>0</v>
      </c>
      <c r="AK37" s="7">
        <v>0</v>
      </c>
      <c r="AL37" s="7">
        <v>0</v>
      </c>
      <c r="AM37" s="7">
        <v>0</v>
      </c>
      <c r="AN37" s="7">
        <v>0</v>
      </c>
      <c r="AO37" s="7">
        <v>0</v>
      </c>
      <c r="AP37" s="9">
        <f t="shared" si="2"/>
        <v>0</v>
      </c>
      <c r="AQ37" s="7">
        <v>0</v>
      </c>
      <c r="AR37" s="7">
        <v>0</v>
      </c>
      <c r="AS37" s="7">
        <v>0</v>
      </c>
      <c r="AT37" s="7">
        <v>0</v>
      </c>
      <c r="AU37" s="9">
        <f t="shared" si="3"/>
        <v>0</v>
      </c>
      <c r="AV37" s="7">
        <v>0</v>
      </c>
      <c r="AW37" s="7">
        <v>0</v>
      </c>
      <c r="AX37" s="7">
        <v>0</v>
      </c>
      <c r="AY37" s="7">
        <v>0</v>
      </c>
      <c r="AZ37" s="9">
        <f t="shared" si="4"/>
        <v>0</v>
      </c>
      <c r="BA37" s="7">
        <v>0</v>
      </c>
      <c r="BB37" s="7">
        <v>0</v>
      </c>
      <c r="BC37" s="7">
        <v>0</v>
      </c>
      <c r="BD37" s="7">
        <v>0</v>
      </c>
      <c r="BE37" s="9">
        <f t="shared" si="5"/>
        <v>0</v>
      </c>
      <c r="BF37" s="7">
        <v>0</v>
      </c>
      <c r="BG37" s="7">
        <v>0</v>
      </c>
      <c r="BH37" s="7">
        <v>0</v>
      </c>
      <c r="BI37" s="7">
        <v>0</v>
      </c>
      <c r="BJ37" s="9">
        <f t="shared" si="6"/>
        <v>0</v>
      </c>
      <c r="BK37" s="9">
        <f t="shared" si="7"/>
        <v>0</v>
      </c>
      <c r="BL37" s="7">
        <v>0</v>
      </c>
      <c r="BM37" s="7">
        <v>0</v>
      </c>
      <c r="BN37" s="7">
        <v>0</v>
      </c>
      <c r="BO37" s="7">
        <v>0</v>
      </c>
      <c r="BP37" s="7">
        <v>0</v>
      </c>
      <c r="BQ37" s="7">
        <v>0</v>
      </c>
      <c r="BR37" s="7">
        <v>0</v>
      </c>
      <c r="BS37" s="7">
        <v>0</v>
      </c>
      <c r="BT37" s="9">
        <f t="shared" si="8"/>
        <v>0</v>
      </c>
      <c r="BU37" s="7">
        <v>0</v>
      </c>
      <c r="BV37" s="7">
        <v>0</v>
      </c>
      <c r="BW37" s="7">
        <v>0</v>
      </c>
      <c r="BX37" s="7">
        <v>0</v>
      </c>
      <c r="BY37" s="9">
        <f t="shared" si="9"/>
        <v>0</v>
      </c>
      <c r="BZ37" s="7">
        <v>0</v>
      </c>
      <c r="CA37" s="7">
        <v>0</v>
      </c>
      <c r="CB37" s="7">
        <v>0</v>
      </c>
      <c r="CC37" s="7">
        <v>0</v>
      </c>
      <c r="CD37" s="9">
        <f t="shared" si="10"/>
        <v>0</v>
      </c>
      <c r="CE37" s="7">
        <v>0</v>
      </c>
      <c r="CF37" s="7">
        <v>0</v>
      </c>
      <c r="CG37" s="7">
        <v>0</v>
      </c>
      <c r="CH37" s="7">
        <v>0</v>
      </c>
      <c r="CI37" s="9">
        <f t="shared" si="11"/>
        <v>0</v>
      </c>
      <c r="CJ37" s="7">
        <v>0</v>
      </c>
      <c r="CK37" s="7">
        <v>0</v>
      </c>
      <c r="CL37" s="7">
        <v>0</v>
      </c>
      <c r="CM37" s="7">
        <v>0</v>
      </c>
      <c r="CN37" s="9">
        <f t="shared" si="12"/>
        <v>0</v>
      </c>
      <c r="CO37" s="7">
        <v>0</v>
      </c>
      <c r="CP37" s="7">
        <v>0</v>
      </c>
      <c r="CQ37" s="7">
        <v>0</v>
      </c>
      <c r="CR37" s="7">
        <v>0</v>
      </c>
      <c r="CS37" s="9">
        <f t="shared" si="13"/>
        <v>0</v>
      </c>
      <c r="CT37" s="7">
        <v>0</v>
      </c>
      <c r="CU37" s="7">
        <v>0</v>
      </c>
      <c r="CV37" s="7">
        <v>0</v>
      </c>
      <c r="CW37" s="7">
        <v>0</v>
      </c>
      <c r="CX37" s="9">
        <f t="shared" si="14"/>
        <v>0</v>
      </c>
      <c r="CY37" s="7">
        <v>0</v>
      </c>
      <c r="CZ37" s="7">
        <v>0</v>
      </c>
      <c r="DA37" s="7">
        <v>0</v>
      </c>
      <c r="DB37" s="7">
        <v>0</v>
      </c>
      <c r="DC37" s="9">
        <f t="shared" si="15"/>
        <v>0</v>
      </c>
      <c r="DD37" s="7">
        <v>0</v>
      </c>
      <c r="DE37" s="7">
        <v>0</v>
      </c>
      <c r="DF37" s="7">
        <v>0</v>
      </c>
      <c r="DG37" s="7">
        <v>0</v>
      </c>
      <c r="DH37" s="9">
        <f t="shared" si="16"/>
        <v>0</v>
      </c>
      <c r="DI37" s="7">
        <v>0</v>
      </c>
      <c r="DJ37" s="7">
        <v>0</v>
      </c>
      <c r="DK37" s="7">
        <v>0</v>
      </c>
      <c r="DL37" s="7">
        <v>0</v>
      </c>
      <c r="DM37" s="9">
        <f t="shared" si="17"/>
        <v>0</v>
      </c>
      <c r="DN37" s="7">
        <v>0</v>
      </c>
      <c r="DO37" s="7">
        <v>0</v>
      </c>
      <c r="DP37" s="7">
        <v>0</v>
      </c>
      <c r="DQ37" s="7">
        <v>0</v>
      </c>
      <c r="DR37" s="7" t="s">
        <v>0</v>
      </c>
    </row>
    <row r="38" spans="1:122" ht="108.2" customHeight="1" x14ac:dyDescent="0.2">
      <c r="A38" s="6" t="s">
        <v>260</v>
      </c>
      <c r="B38" s="50" t="s">
        <v>0</v>
      </c>
      <c r="C38" s="51" t="s">
        <v>0</v>
      </c>
      <c r="D38" s="5" t="s">
        <v>0</v>
      </c>
      <c r="E38" s="5" t="s">
        <v>0</v>
      </c>
      <c r="F38" s="5" t="s">
        <v>0</v>
      </c>
      <c r="G38" s="5" t="s">
        <v>256</v>
      </c>
      <c r="H38" s="5" t="s">
        <v>180</v>
      </c>
      <c r="I38" s="5" t="s">
        <v>249</v>
      </c>
      <c r="J38" s="5" t="s">
        <v>58</v>
      </c>
      <c r="K38" s="5" t="s">
        <v>0</v>
      </c>
      <c r="L38" s="5" t="s">
        <v>0</v>
      </c>
      <c r="M38" s="5" t="s">
        <v>0</v>
      </c>
      <c r="N38" s="5" t="s">
        <v>0</v>
      </c>
      <c r="O38" s="5" t="s">
        <v>0</v>
      </c>
      <c r="P38" s="5" t="s">
        <v>0</v>
      </c>
      <c r="Q38" s="5" t="s">
        <v>0</v>
      </c>
      <c r="R38" s="5" t="s">
        <v>0</v>
      </c>
      <c r="S38" s="5" t="s">
        <v>0</v>
      </c>
      <c r="T38" s="5" t="s">
        <v>0</v>
      </c>
      <c r="U38" s="5" t="s">
        <v>0</v>
      </c>
      <c r="V38" s="5" t="s">
        <v>0</v>
      </c>
      <c r="W38" s="5" t="s">
        <v>0</v>
      </c>
      <c r="X38" s="5" t="s">
        <v>0</v>
      </c>
      <c r="Y38" s="5" t="s">
        <v>0</v>
      </c>
      <c r="Z38" s="16" t="s">
        <v>0</v>
      </c>
      <c r="AA38" s="18"/>
      <c r="AB38" s="17"/>
      <c r="AC38" s="5"/>
      <c r="AD38" s="5"/>
      <c r="AE38" s="5" t="s">
        <v>263</v>
      </c>
      <c r="AF38" s="9">
        <f t="shared" si="0"/>
        <v>2144</v>
      </c>
      <c r="AG38" s="9">
        <f t="shared" si="1"/>
        <v>2144</v>
      </c>
      <c r="AH38" s="7">
        <v>0</v>
      </c>
      <c r="AI38" s="7">
        <v>0</v>
      </c>
      <c r="AJ38" s="7">
        <v>0</v>
      </c>
      <c r="AK38" s="7">
        <v>0</v>
      </c>
      <c r="AL38" s="7">
        <v>0</v>
      </c>
      <c r="AM38" s="7">
        <v>0</v>
      </c>
      <c r="AN38" s="7">
        <v>2144</v>
      </c>
      <c r="AO38" s="7">
        <v>2144</v>
      </c>
      <c r="AP38" s="9">
        <f t="shared" si="2"/>
        <v>366.6</v>
      </c>
      <c r="AQ38" s="7">
        <v>0</v>
      </c>
      <c r="AR38" s="7">
        <v>0</v>
      </c>
      <c r="AS38" s="7">
        <v>0</v>
      </c>
      <c r="AT38" s="7">
        <v>366.6</v>
      </c>
      <c r="AU38" s="9">
        <f t="shared" si="3"/>
        <v>0</v>
      </c>
      <c r="AV38" s="7">
        <v>0</v>
      </c>
      <c r="AW38" s="7">
        <v>0</v>
      </c>
      <c r="AX38" s="7">
        <v>0</v>
      </c>
      <c r="AY38" s="7">
        <v>0</v>
      </c>
      <c r="AZ38" s="9">
        <f t="shared" si="4"/>
        <v>0</v>
      </c>
      <c r="BA38" s="7">
        <v>0</v>
      </c>
      <c r="BB38" s="7">
        <v>0</v>
      </c>
      <c r="BC38" s="7">
        <v>0</v>
      </c>
      <c r="BD38" s="7">
        <v>0</v>
      </c>
      <c r="BE38" s="9">
        <f t="shared" si="5"/>
        <v>0</v>
      </c>
      <c r="BF38" s="7">
        <v>0</v>
      </c>
      <c r="BG38" s="7">
        <v>0</v>
      </c>
      <c r="BH38" s="7">
        <v>0</v>
      </c>
      <c r="BI38" s="7">
        <v>0</v>
      </c>
      <c r="BJ38" s="9">
        <f t="shared" si="6"/>
        <v>2144</v>
      </c>
      <c r="BK38" s="9">
        <f t="shared" si="7"/>
        <v>2144</v>
      </c>
      <c r="BL38" s="7">
        <v>0</v>
      </c>
      <c r="BM38" s="7">
        <v>0</v>
      </c>
      <c r="BN38" s="7">
        <v>0</v>
      </c>
      <c r="BO38" s="7">
        <v>0</v>
      </c>
      <c r="BP38" s="7">
        <v>0</v>
      </c>
      <c r="BQ38" s="7">
        <v>0</v>
      </c>
      <c r="BR38" s="7">
        <v>2144</v>
      </c>
      <c r="BS38" s="7">
        <v>2144</v>
      </c>
      <c r="BT38" s="9">
        <f t="shared" si="8"/>
        <v>366.6</v>
      </c>
      <c r="BU38" s="7">
        <v>0</v>
      </c>
      <c r="BV38" s="7">
        <v>0</v>
      </c>
      <c r="BW38" s="7">
        <v>0</v>
      </c>
      <c r="BX38" s="7">
        <v>366.6</v>
      </c>
      <c r="BY38" s="9">
        <f t="shared" si="9"/>
        <v>0</v>
      </c>
      <c r="BZ38" s="7">
        <v>0</v>
      </c>
      <c r="CA38" s="7">
        <v>0</v>
      </c>
      <c r="CB38" s="7">
        <v>0</v>
      </c>
      <c r="CC38" s="7">
        <v>0</v>
      </c>
      <c r="CD38" s="9">
        <f t="shared" si="10"/>
        <v>0</v>
      </c>
      <c r="CE38" s="7">
        <v>0</v>
      </c>
      <c r="CF38" s="7">
        <v>0</v>
      </c>
      <c r="CG38" s="7">
        <v>0</v>
      </c>
      <c r="CH38" s="7">
        <v>0</v>
      </c>
      <c r="CI38" s="9">
        <f t="shared" si="11"/>
        <v>0</v>
      </c>
      <c r="CJ38" s="7">
        <v>0</v>
      </c>
      <c r="CK38" s="7">
        <v>0</v>
      </c>
      <c r="CL38" s="7">
        <v>0</v>
      </c>
      <c r="CM38" s="7">
        <v>0</v>
      </c>
      <c r="CN38" s="9">
        <f t="shared" si="12"/>
        <v>2144</v>
      </c>
      <c r="CO38" s="7">
        <v>0</v>
      </c>
      <c r="CP38" s="7">
        <v>0</v>
      </c>
      <c r="CQ38" s="7">
        <v>0</v>
      </c>
      <c r="CR38" s="7">
        <v>2144</v>
      </c>
      <c r="CS38" s="9">
        <f t="shared" si="13"/>
        <v>366.6</v>
      </c>
      <c r="CT38" s="7">
        <v>0</v>
      </c>
      <c r="CU38" s="7">
        <v>0</v>
      </c>
      <c r="CV38" s="7">
        <v>0</v>
      </c>
      <c r="CW38" s="7">
        <v>366.6</v>
      </c>
      <c r="CX38" s="9">
        <f t="shared" si="14"/>
        <v>0</v>
      </c>
      <c r="CY38" s="7">
        <v>0</v>
      </c>
      <c r="CZ38" s="7">
        <v>0</v>
      </c>
      <c r="DA38" s="7">
        <v>0</v>
      </c>
      <c r="DB38" s="7">
        <v>0</v>
      </c>
      <c r="DC38" s="9">
        <f t="shared" si="15"/>
        <v>2144</v>
      </c>
      <c r="DD38" s="7">
        <v>0</v>
      </c>
      <c r="DE38" s="7">
        <v>0</v>
      </c>
      <c r="DF38" s="7">
        <v>0</v>
      </c>
      <c r="DG38" s="7">
        <v>2144</v>
      </c>
      <c r="DH38" s="9">
        <f t="shared" si="16"/>
        <v>366.6</v>
      </c>
      <c r="DI38" s="7">
        <v>0</v>
      </c>
      <c r="DJ38" s="7">
        <v>0</v>
      </c>
      <c r="DK38" s="7">
        <v>0</v>
      </c>
      <c r="DL38" s="7">
        <v>366.6</v>
      </c>
      <c r="DM38" s="9">
        <f t="shared" si="17"/>
        <v>0</v>
      </c>
      <c r="DN38" s="7">
        <v>0</v>
      </c>
      <c r="DO38" s="7">
        <v>0</v>
      </c>
      <c r="DP38" s="7">
        <v>0</v>
      </c>
      <c r="DQ38" s="7">
        <v>0</v>
      </c>
      <c r="DR38" s="7" t="s">
        <v>183</v>
      </c>
    </row>
    <row r="39" spans="1:122" ht="156.75" customHeight="1" x14ac:dyDescent="0.2">
      <c r="A39" s="6" t="s">
        <v>260</v>
      </c>
      <c r="B39" s="50" t="s">
        <v>0</v>
      </c>
      <c r="C39" s="51" t="s">
        <v>0</v>
      </c>
      <c r="D39" s="5" t="s">
        <v>0</v>
      </c>
      <c r="E39" s="5" t="s">
        <v>0</v>
      </c>
      <c r="F39" s="5" t="s">
        <v>0</v>
      </c>
      <c r="G39" s="5" t="s">
        <v>0</v>
      </c>
      <c r="H39" s="5" t="s">
        <v>0</v>
      </c>
      <c r="I39" s="5" t="s">
        <v>0</v>
      </c>
      <c r="J39" s="5" t="s">
        <v>0</v>
      </c>
      <c r="K39" s="5" t="s">
        <v>0</v>
      </c>
      <c r="L39" s="5" t="s">
        <v>0</v>
      </c>
      <c r="M39" s="5" t="s">
        <v>0</v>
      </c>
      <c r="N39" s="5" t="s">
        <v>264</v>
      </c>
      <c r="O39" s="5" t="s">
        <v>180</v>
      </c>
      <c r="P39" s="5" t="s">
        <v>249</v>
      </c>
      <c r="Q39" s="5" t="s">
        <v>265</v>
      </c>
      <c r="R39" s="5" t="s">
        <v>0</v>
      </c>
      <c r="S39" s="5" t="s">
        <v>0</v>
      </c>
      <c r="T39" s="5" t="s">
        <v>0</v>
      </c>
      <c r="U39" s="5" t="s">
        <v>0</v>
      </c>
      <c r="V39" s="5" t="s">
        <v>0</v>
      </c>
      <c r="W39" s="5" t="s">
        <v>0</v>
      </c>
      <c r="X39" s="5" t="s">
        <v>0</v>
      </c>
      <c r="Y39" s="5" t="s">
        <v>0</v>
      </c>
      <c r="Z39" s="16" t="s">
        <v>0</v>
      </c>
      <c r="AA39" s="18"/>
      <c r="AB39" s="17"/>
      <c r="AC39" s="5"/>
      <c r="AD39" s="5"/>
      <c r="AE39" s="5" t="s">
        <v>263</v>
      </c>
      <c r="AF39" s="9">
        <f t="shared" si="0"/>
        <v>0</v>
      </c>
      <c r="AG39" s="9">
        <f t="shared" si="1"/>
        <v>0</v>
      </c>
      <c r="AH39" s="7">
        <v>0</v>
      </c>
      <c r="AI39" s="7">
        <v>0</v>
      </c>
      <c r="AJ39" s="7">
        <v>0</v>
      </c>
      <c r="AK39" s="7">
        <v>0</v>
      </c>
      <c r="AL39" s="7">
        <v>0</v>
      </c>
      <c r="AM39" s="7">
        <v>0</v>
      </c>
      <c r="AN39" s="7">
        <v>0</v>
      </c>
      <c r="AO39" s="7">
        <v>0</v>
      </c>
      <c r="AP39" s="9">
        <f t="shared" si="2"/>
        <v>0</v>
      </c>
      <c r="AQ39" s="7">
        <v>0</v>
      </c>
      <c r="AR39" s="7">
        <v>0</v>
      </c>
      <c r="AS39" s="7">
        <v>0</v>
      </c>
      <c r="AT39" s="7">
        <v>0</v>
      </c>
      <c r="AU39" s="9">
        <f t="shared" si="3"/>
        <v>4354.9000000000005</v>
      </c>
      <c r="AV39" s="7">
        <v>4268.3</v>
      </c>
      <c r="AW39" s="7">
        <v>43.1</v>
      </c>
      <c r="AX39" s="7">
        <v>0</v>
      </c>
      <c r="AY39" s="7">
        <v>43.5</v>
      </c>
      <c r="AZ39" s="9">
        <f t="shared" si="4"/>
        <v>0</v>
      </c>
      <c r="BA39" s="7">
        <v>0</v>
      </c>
      <c r="BB39" s="7">
        <v>0</v>
      </c>
      <c r="BC39" s="7">
        <v>0</v>
      </c>
      <c r="BD39" s="7">
        <v>0</v>
      </c>
      <c r="BE39" s="9">
        <f t="shared" si="5"/>
        <v>0</v>
      </c>
      <c r="BF39" s="7">
        <v>0</v>
      </c>
      <c r="BG39" s="7">
        <v>0</v>
      </c>
      <c r="BH39" s="7">
        <v>0</v>
      </c>
      <c r="BI39" s="7">
        <v>0</v>
      </c>
      <c r="BJ39" s="9">
        <f t="shared" si="6"/>
        <v>0</v>
      </c>
      <c r="BK39" s="9">
        <f t="shared" si="7"/>
        <v>0</v>
      </c>
      <c r="BL39" s="7">
        <v>0</v>
      </c>
      <c r="BM39" s="7">
        <v>0</v>
      </c>
      <c r="BN39" s="7">
        <v>0</v>
      </c>
      <c r="BO39" s="7">
        <v>0</v>
      </c>
      <c r="BP39" s="7">
        <v>0</v>
      </c>
      <c r="BQ39" s="7">
        <v>0</v>
      </c>
      <c r="BR39" s="7">
        <v>0</v>
      </c>
      <c r="BS39" s="7">
        <v>0</v>
      </c>
      <c r="BT39" s="9">
        <f t="shared" si="8"/>
        <v>0</v>
      </c>
      <c r="BU39" s="7">
        <v>0</v>
      </c>
      <c r="BV39" s="7">
        <v>0</v>
      </c>
      <c r="BW39" s="7">
        <v>0</v>
      </c>
      <c r="BX39" s="7">
        <v>0</v>
      </c>
      <c r="BY39" s="9">
        <f t="shared" si="9"/>
        <v>0</v>
      </c>
      <c r="BZ39" s="7">
        <v>0</v>
      </c>
      <c r="CA39" s="7">
        <v>0</v>
      </c>
      <c r="CB39" s="7">
        <v>0</v>
      </c>
      <c r="CC39" s="7">
        <v>0</v>
      </c>
      <c r="CD39" s="9">
        <f t="shared" si="10"/>
        <v>0</v>
      </c>
      <c r="CE39" s="7">
        <v>0</v>
      </c>
      <c r="CF39" s="7">
        <v>0</v>
      </c>
      <c r="CG39" s="7">
        <v>0</v>
      </c>
      <c r="CH39" s="7">
        <v>0</v>
      </c>
      <c r="CI39" s="9">
        <f t="shared" si="11"/>
        <v>0</v>
      </c>
      <c r="CJ39" s="7">
        <v>0</v>
      </c>
      <c r="CK39" s="7">
        <v>0</v>
      </c>
      <c r="CL39" s="7">
        <v>0</v>
      </c>
      <c r="CM39" s="7">
        <v>0</v>
      </c>
      <c r="CN39" s="9">
        <f t="shared" si="12"/>
        <v>0</v>
      </c>
      <c r="CO39" s="7">
        <v>0</v>
      </c>
      <c r="CP39" s="7">
        <v>0</v>
      </c>
      <c r="CQ39" s="7">
        <v>0</v>
      </c>
      <c r="CR39" s="7">
        <v>0</v>
      </c>
      <c r="CS39" s="9">
        <f t="shared" si="13"/>
        <v>0</v>
      </c>
      <c r="CT39" s="7">
        <v>0</v>
      </c>
      <c r="CU39" s="7">
        <v>0</v>
      </c>
      <c r="CV39" s="7">
        <v>0</v>
      </c>
      <c r="CW39" s="7">
        <v>0</v>
      </c>
      <c r="CX39" s="9">
        <f t="shared" si="14"/>
        <v>4354.9000000000005</v>
      </c>
      <c r="CY39" s="7">
        <v>4268.3</v>
      </c>
      <c r="CZ39" s="7">
        <v>43.1</v>
      </c>
      <c r="DA39" s="7">
        <v>0</v>
      </c>
      <c r="DB39" s="7">
        <v>43.5</v>
      </c>
      <c r="DC39" s="9">
        <f t="shared" si="15"/>
        <v>0</v>
      </c>
      <c r="DD39" s="7">
        <v>0</v>
      </c>
      <c r="DE39" s="7">
        <v>0</v>
      </c>
      <c r="DF39" s="7">
        <v>0</v>
      </c>
      <c r="DG39" s="7">
        <v>0</v>
      </c>
      <c r="DH39" s="9">
        <f t="shared" si="16"/>
        <v>0</v>
      </c>
      <c r="DI39" s="7">
        <v>0</v>
      </c>
      <c r="DJ39" s="7">
        <v>0</v>
      </c>
      <c r="DK39" s="7">
        <v>0</v>
      </c>
      <c r="DL39" s="7">
        <v>0</v>
      </c>
      <c r="DM39" s="9">
        <f t="shared" si="17"/>
        <v>0</v>
      </c>
      <c r="DN39" s="7">
        <v>0</v>
      </c>
      <c r="DO39" s="7">
        <v>0</v>
      </c>
      <c r="DP39" s="7">
        <v>0</v>
      </c>
      <c r="DQ39" s="7">
        <v>0</v>
      </c>
      <c r="DR39" s="7" t="s">
        <v>183</v>
      </c>
    </row>
    <row r="40" spans="1:122" ht="120.4" customHeight="1" x14ac:dyDescent="0.2">
      <c r="A40" s="6" t="s">
        <v>266</v>
      </c>
      <c r="B40" s="50" t="s">
        <v>267</v>
      </c>
      <c r="C40" s="51" t="s">
        <v>268</v>
      </c>
      <c r="D40" s="5" t="s">
        <v>176</v>
      </c>
      <c r="E40" s="5" t="s">
        <v>237</v>
      </c>
      <c r="F40" s="5" t="s">
        <v>178</v>
      </c>
      <c r="G40" s="5" t="s">
        <v>0</v>
      </c>
      <c r="H40" s="5" t="s">
        <v>0</v>
      </c>
      <c r="I40" s="5" t="s">
        <v>0</v>
      </c>
      <c r="J40" s="5" t="s">
        <v>0</v>
      </c>
      <c r="K40" s="5" t="s">
        <v>0</v>
      </c>
      <c r="L40" s="5" t="s">
        <v>0</v>
      </c>
      <c r="M40" s="5" t="s">
        <v>0</v>
      </c>
      <c r="N40" s="5" t="s">
        <v>0</v>
      </c>
      <c r="O40" s="5" t="s">
        <v>0</v>
      </c>
      <c r="P40" s="5" t="s">
        <v>0</v>
      </c>
      <c r="Q40" s="5" t="s">
        <v>0</v>
      </c>
      <c r="R40" s="5" t="s">
        <v>0</v>
      </c>
      <c r="S40" s="5" t="s">
        <v>0</v>
      </c>
      <c r="T40" s="5" t="s">
        <v>0</v>
      </c>
      <c r="U40" s="5" t="s">
        <v>0</v>
      </c>
      <c r="V40" s="5" t="s">
        <v>0</v>
      </c>
      <c r="W40" s="5" t="s">
        <v>0</v>
      </c>
      <c r="X40" s="5" t="s">
        <v>238</v>
      </c>
      <c r="Y40" s="5" t="s">
        <v>239</v>
      </c>
      <c r="Z40" s="16" t="s">
        <v>240</v>
      </c>
      <c r="AA40" s="19" t="s">
        <v>608</v>
      </c>
      <c r="AB40" s="20" t="s">
        <v>180</v>
      </c>
      <c r="AC40" s="15">
        <v>44197</v>
      </c>
      <c r="AD40" s="5"/>
      <c r="AE40" s="5" t="s">
        <v>269</v>
      </c>
      <c r="AF40" s="9">
        <f t="shared" si="0"/>
        <v>1689.3</v>
      </c>
      <c r="AG40" s="9">
        <f t="shared" si="1"/>
        <v>1689.3</v>
      </c>
      <c r="AH40" s="7">
        <v>0</v>
      </c>
      <c r="AI40" s="7">
        <v>0</v>
      </c>
      <c r="AJ40" s="7">
        <v>952</v>
      </c>
      <c r="AK40" s="7">
        <v>952</v>
      </c>
      <c r="AL40" s="7">
        <v>0</v>
      </c>
      <c r="AM40" s="7">
        <v>0</v>
      </c>
      <c r="AN40" s="7">
        <v>737.3</v>
      </c>
      <c r="AO40" s="7">
        <v>737.3</v>
      </c>
      <c r="AP40" s="9">
        <f t="shared" si="2"/>
        <v>2117.9</v>
      </c>
      <c r="AQ40" s="7">
        <v>0</v>
      </c>
      <c r="AR40" s="7">
        <v>1244.2</v>
      </c>
      <c r="AS40" s="7">
        <v>0</v>
      </c>
      <c r="AT40" s="7">
        <v>873.7</v>
      </c>
      <c r="AU40" s="9">
        <f t="shared" si="3"/>
        <v>2117.9</v>
      </c>
      <c r="AV40" s="7">
        <v>0</v>
      </c>
      <c r="AW40" s="7">
        <v>1244.2</v>
      </c>
      <c r="AX40" s="7">
        <v>0</v>
      </c>
      <c r="AY40" s="7">
        <v>873.7</v>
      </c>
      <c r="AZ40" s="9">
        <f t="shared" si="4"/>
        <v>2117.9</v>
      </c>
      <c r="BA40" s="7">
        <v>0</v>
      </c>
      <c r="BB40" s="7">
        <v>1244.2</v>
      </c>
      <c r="BC40" s="7">
        <v>0</v>
      </c>
      <c r="BD40" s="7">
        <v>873.7</v>
      </c>
      <c r="BE40" s="9">
        <f t="shared" si="5"/>
        <v>2117.9</v>
      </c>
      <c r="BF40" s="7">
        <v>0</v>
      </c>
      <c r="BG40" s="7">
        <v>1244.2</v>
      </c>
      <c r="BH40" s="7">
        <v>0</v>
      </c>
      <c r="BI40" s="7">
        <v>873.7</v>
      </c>
      <c r="BJ40" s="9">
        <f t="shared" si="6"/>
        <v>1689.3</v>
      </c>
      <c r="BK40" s="9">
        <f t="shared" si="7"/>
        <v>1689.3</v>
      </c>
      <c r="BL40" s="7">
        <v>0</v>
      </c>
      <c r="BM40" s="7">
        <v>0</v>
      </c>
      <c r="BN40" s="7">
        <v>952</v>
      </c>
      <c r="BO40" s="7">
        <v>952</v>
      </c>
      <c r="BP40" s="7">
        <v>0</v>
      </c>
      <c r="BQ40" s="7">
        <v>0</v>
      </c>
      <c r="BR40" s="7">
        <v>737.3</v>
      </c>
      <c r="BS40" s="7">
        <v>737.3</v>
      </c>
      <c r="BT40" s="9">
        <f t="shared" si="8"/>
        <v>2117.9</v>
      </c>
      <c r="BU40" s="7">
        <v>0</v>
      </c>
      <c r="BV40" s="7">
        <v>1244.2</v>
      </c>
      <c r="BW40" s="7">
        <v>0</v>
      </c>
      <c r="BX40" s="7">
        <v>873.7</v>
      </c>
      <c r="BY40" s="9">
        <f t="shared" si="9"/>
        <v>2117.9</v>
      </c>
      <c r="BZ40" s="7">
        <v>0</v>
      </c>
      <c r="CA40" s="7">
        <v>1244.2</v>
      </c>
      <c r="CB40" s="7">
        <v>0</v>
      </c>
      <c r="CC40" s="7">
        <v>873.7</v>
      </c>
      <c r="CD40" s="9">
        <f t="shared" si="10"/>
        <v>2117.9</v>
      </c>
      <c r="CE40" s="7">
        <v>0</v>
      </c>
      <c r="CF40" s="7">
        <v>1244.2</v>
      </c>
      <c r="CG40" s="7">
        <v>0</v>
      </c>
      <c r="CH40" s="7">
        <v>873.7</v>
      </c>
      <c r="CI40" s="9">
        <f t="shared" si="11"/>
        <v>2117.9</v>
      </c>
      <c r="CJ40" s="7">
        <v>0</v>
      </c>
      <c r="CK40" s="7">
        <v>1244.2</v>
      </c>
      <c r="CL40" s="7">
        <v>0</v>
      </c>
      <c r="CM40" s="7">
        <v>873.7</v>
      </c>
      <c r="CN40" s="9">
        <f t="shared" si="12"/>
        <v>1689.3</v>
      </c>
      <c r="CO40" s="7">
        <v>0</v>
      </c>
      <c r="CP40" s="7">
        <v>952</v>
      </c>
      <c r="CQ40" s="7">
        <v>0</v>
      </c>
      <c r="CR40" s="7">
        <v>737.3</v>
      </c>
      <c r="CS40" s="9">
        <f t="shared" si="13"/>
        <v>2117.9</v>
      </c>
      <c r="CT40" s="7">
        <v>0</v>
      </c>
      <c r="CU40" s="7">
        <v>1244.2</v>
      </c>
      <c r="CV40" s="7">
        <v>0</v>
      </c>
      <c r="CW40" s="7">
        <v>873.7</v>
      </c>
      <c r="CX40" s="9">
        <f t="shared" si="14"/>
        <v>2117.9</v>
      </c>
      <c r="CY40" s="7">
        <v>0</v>
      </c>
      <c r="CZ40" s="7">
        <v>1244.2</v>
      </c>
      <c r="DA40" s="7">
        <v>0</v>
      </c>
      <c r="DB40" s="7">
        <v>873.7</v>
      </c>
      <c r="DC40" s="9">
        <f t="shared" si="15"/>
        <v>1689.3</v>
      </c>
      <c r="DD40" s="7">
        <v>0</v>
      </c>
      <c r="DE40" s="7">
        <v>952</v>
      </c>
      <c r="DF40" s="7">
        <v>0</v>
      </c>
      <c r="DG40" s="7">
        <v>737.3</v>
      </c>
      <c r="DH40" s="9">
        <f t="shared" si="16"/>
        <v>2117.9</v>
      </c>
      <c r="DI40" s="7">
        <v>0</v>
      </c>
      <c r="DJ40" s="7">
        <v>1244.2</v>
      </c>
      <c r="DK40" s="7">
        <v>0</v>
      </c>
      <c r="DL40" s="7">
        <v>873.7</v>
      </c>
      <c r="DM40" s="9">
        <f t="shared" si="17"/>
        <v>2117.9</v>
      </c>
      <c r="DN40" s="7">
        <v>0</v>
      </c>
      <c r="DO40" s="7">
        <v>1244.2</v>
      </c>
      <c r="DP40" s="7">
        <v>0</v>
      </c>
      <c r="DQ40" s="7">
        <v>873.7</v>
      </c>
      <c r="DR40" s="7" t="s">
        <v>183</v>
      </c>
    </row>
    <row r="41" spans="1:122" ht="120.4" customHeight="1" x14ac:dyDescent="0.2">
      <c r="A41" s="6" t="s">
        <v>266</v>
      </c>
      <c r="B41" s="50" t="s">
        <v>0</v>
      </c>
      <c r="C41" s="51" t="s">
        <v>0</v>
      </c>
      <c r="D41" s="5" t="s">
        <v>242</v>
      </c>
      <c r="E41" s="5" t="s">
        <v>243</v>
      </c>
      <c r="F41" s="5" t="s">
        <v>244</v>
      </c>
      <c r="G41" s="5" t="s">
        <v>0</v>
      </c>
      <c r="H41" s="5" t="s">
        <v>0</v>
      </c>
      <c r="I41" s="5" t="s">
        <v>0</v>
      </c>
      <c r="J41" s="5" t="s">
        <v>0</v>
      </c>
      <c r="K41" s="5" t="s">
        <v>0</v>
      </c>
      <c r="L41" s="5" t="s">
        <v>0</v>
      </c>
      <c r="M41" s="5" t="s">
        <v>0</v>
      </c>
      <c r="N41" s="5" t="s">
        <v>0</v>
      </c>
      <c r="O41" s="5" t="s">
        <v>0</v>
      </c>
      <c r="P41" s="5" t="s">
        <v>0</v>
      </c>
      <c r="Q41" s="5" t="s">
        <v>0</v>
      </c>
      <c r="R41" s="5" t="s">
        <v>0</v>
      </c>
      <c r="S41" s="5" t="s">
        <v>0</v>
      </c>
      <c r="T41" s="5" t="s">
        <v>0</v>
      </c>
      <c r="U41" s="5" t="s">
        <v>0</v>
      </c>
      <c r="V41" s="5" t="s">
        <v>0</v>
      </c>
      <c r="W41" s="5" t="s">
        <v>0</v>
      </c>
      <c r="X41" s="5" t="s">
        <v>245</v>
      </c>
      <c r="Y41" s="5" t="s">
        <v>246</v>
      </c>
      <c r="Z41" s="16" t="s">
        <v>247</v>
      </c>
      <c r="AA41" s="18"/>
      <c r="AB41" s="17"/>
      <c r="AC41" s="5"/>
      <c r="AD41" s="5"/>
      <c r="AE41" s="5" t="s">
        <v>0</v>
      </c>
      <c r="AF41" s="9">
        <f t="shared" si="0"/>
        <v>0</v>
      </c>
      <c r="AG41" s="9">
        <f t="shared" si="1"/>
        <v>0</v>
      </c>
      <c r="AH41" s="7">
        <v>0</v>
      </c>
      <c r="AI41" s="7">
        <v>0</v>
      </c>
      <c r="AJ41" s="7">
        <v>0</v>
      </c>
      <c r="AK41" s="7">
        <v>0</v>
      </c>
      <c r="AL41" s="7">
        <v>0</v>
      </c>
      <c r="AM41" s="7">
        <v>0</v>
      </c>
      <c r="AN41" s="7">
        <v>0</v>
      </c>
      <c r="AO41" s="7">
        <v>0</v>
      </c>
      <c r="AP41" s="9">
        <f t="shared" si="2"/>
        <v>0</v>
      </c>
      <c r="AQ41" s="7">
        <v>0</v>
      </c>
      <c r="AR41" s="7">
        <v>0</v>
      </c>
      <c r="AS41" s="7">
        <v>0</v>
      </c>
      <c r="AT41" s="7">
        <v>0</v>
      </c>
      <c r="AU41" s="9">
        <f t="shared" si="3"/>
        <v>0</v>
      </c>
      <c r="AV41" s="7">
        <v>0</v>
      </c>
      <c r="AW41" s="7">
        <v>0</v>
      </c>
      <c r="AX41" s="7">
        <v>0</v>
      </c>
      <c r="AY41" s="7">
        <v>0</v>
      </c>
      <c r="AZ41" s="9">
        <f t="shared" si="4"/>
        <v>0</v>
      </c>
      <c r="BA41" s="7">
        <v>0</v>
      </c>
      <c r="BB41" s="7">
        <v>0</v>
      </c>
      <c r="BC41" s="7">
        <v>0</v>
      </c>
      <c r="BD41" s="7">
        <v>0</v>
      </c>
      <c r="BE41" s="9">
        <f t="shared" si="5"/>
        <v>0</v>
      </c>
      <c r="BF41" s="7">
        <v>0</v>
      </c>
      <c r="BG41" s="7">
        <v>0</v>
      </c>
      <c r="BH41" s="7">
        <v>0</v>
      </c>
      <c r="BI41" s="7">
        <v>0</v>
      </c>
      <c r="BJ41" s="9">
        <f t="shared" si="6"/>
        <v>0</v>
      </c>
      <c r="BK41" s="9">
        <f t="shared" si="7"/>
        <v>0</v>
      </c>
      <c r="BL41" s="7">
        <v>0</v>
      </c>
      <c r="BM41" s="7">
        <v>0</v>
      </c>
      <c r="BN41" s="7">
        <v>0</v>
      </c>
      <c r="BO41" s="7">
        <v>0</v>
      </c>
      <c r="BP41" s="7">
        <v>0</v>
      </c>
      <c r="BQ41" s="7">
        <v>0</v>
      </c>
      <c r="BR41" s="7">
        <v>0</v>
      </c>
      <c r="BS41" s="7">
        <v>0</v>
      </c>
      <c r="BT41" s="9">
        <f t="shared" si="8"/>
        <v>0</v>
      </c>
      <c r="BU41" s="7">
        <v>0</v>
      </c>
      <c r="BV41" s="7">
        <v>0</v>
      </c>
      <c r="BW41" s="7">
        <v>0</v>
      </c>
      <c r="BX41" s="7">
        <v>0</v>
      </c>
      <c r="BY41" s="9">
        <f t="shared" si="9"/>
        <v>0</v>
      </c>
      <c r="BZ41" s="7">
        <v>0</v>
      </c>
      <c r="CA41" s="7">
        <v>0</v>
      </c>
      <c r="CB41" s="7">
        <v>0</v>
      </c>
      <c r="CC41" s="7">
        <v>0</v>
      </c>
      <c r="CD41" s="9">
        <f t="shared" si="10"/>
        <v>0</v>
      </c>
      <c r="CE41" s="7">
        <v>0</v>
      </c>
      <c r="CF41" s="7">
        <v>0</v>
      </c>
      <c r="CG41" s="7">
        <v>0</v>
      </c>
      <c r="CH41" s="7">
        <v>0</v>
      </c>
      <c r="CI41" s="9">
        <f t="shared" si="11"/>
        <v>0</v>
      </c>
      <c r="CJ41" s="7">
        <v>0</v>
      </c>
      <c r="CK41" s="7">
        <v>0</v>
      </c>
      <c r="CL41" s="7">
        <v>0</v>
      </c>
      <c r="CM41" s="7">
        <v>0</v>
      </c>
      <c r="CN41" s="9">
        <f t="shared" si="12"/>
        <v>0</v>
      </c>
      <c r="CO41" s="7">
        <v>0</v>
      </c>
      <c r="CP41" s="7">
        <v>0</v>
      </c>
      <c r="CQ41" s="7">
        <v>0</v>
      </c>
      <c r="CR41" s="7">
        <v>0</v>
      </c>
      <c r="CS41" s="9">
        <f t="shared" si="13"/>
        <v>0</v>
      </c>
      <c r="CT41" s="7">
        <v>0</v>
      </c>
      <c r="CU41" s="7">
        <v>0</v>
      </c>
      <c r="CV41" s="7">
        <v>0</v>
      </c>
      <c r="CW41" s="7">
        <v>0</v>
      </c>
      <c r="CX41" s="9">
        <f t="shared" si="14"/>
        <v>0</v>
      </c>
      <c r="CY41" s="7">
        <v>0</v>
      </c>
      <c r="CZ41" s="7">
        <v>0</v>
      </c>
      <c r="DA41" s="7">
        <v>0</v>
      </c>
      <c r="DB41" s="7">
        <v>0</v>
      </c>
      <c r="DC41" s="9">
        <f t="shared" si="15"/>
        <v>0</v>
      </c>
      <c r="DD41" s="7">
        <v>0</v>
      </c>
      <c r="DE41" s="7">
        <v>0</v>
      </c>
      <c r="DF41" s="7">
        <v>0</v>
      </c>
      <c r="DG41" s="7">
        <v>0</v>
      </c>
      <c r="DH41" s="9">
        <f t="shared" si="16"/>
        <v>0</v>
      </c>
      <c r="DI41" s="7">
        <v>0</v>
      </c>
      <c r="DJ41" s="7">
        <v>0</v>
      </c>
      <c r="DK41" s="7">
        <v>0</v>
      </c>
      <c r="DL41" s="7">
        <v>0</v>
      </c>
      <c r="DM41" s="9">
        <f t="shared" si="17"/>
        <v>0</v>
      </c>
      <c r="DN41" s="7">
        <v>0</v>
      </c>
      <c r="DO41" s="7">
        <v>0</v>
      </c>
      <c r="DP41" s="7">
        <v>0</v>
      </c>
      <c r="DQ41" s="7">
        <v>0</v>
      </c>
      <c r="DR41" s="7" t="s">
        <v>0</v>
      </c>
    </row>
    <row r="42" spans="1:122" ht="114.75" x14ac:dyDescent="0.2">
      <c r="A42" s="6" t="s">
        <v>270</v>
      </c>
      <c r="B42" s="50" t="s">
        <v>271</v>
      </c>
      <c r="C42" s="51" t="s">
        <v>272</v>
      </c>
      <c r="D42" s="5" t="s">
        <v>273</v>
      </c>
      <c r="E42" s="5" t="s">
        <v>274</v>
      </c>
      <c r="F42" s="5" t="s">
        <v>275</v>
      </c>
      <c r="G42" s="5" t="s">
        <v>0</v>
      </c>
      <c r="H42" s="5" t="s">
        <v>0</v>
      </c>
      <c r="I42" s="5" t="s">
        <v>0</v>
      </c>
      <c r="J42" s="5" t="s">
        <v>0</v>
      </c>
      <c r="K42" s="5" t="s">
        <v>0</v>
      </c>
      <c r="L42" s="5" t="s">
        <v>0</v>
      </c>
      <c r="M42" s="5" t="s">
        <v>0</v>
      </c>
      <c r="N42" s="5" t="s">
        <v>0</v>
      </c>
      <c r="O42" s="5" t="s">
        <v>0</v>
      </c>
      <c r="P42" s="5" t="s">
        <v>0</v>
      </c>
      <c r="Q42" s="5" t="s">
        <v>0</v>
      </c>
      <c r="R42" s="5" t="s">
        <v>0</v>
      </c>
      <c r="S42" s="5" t="s">
        <v>0</v>
      </c>
      <c r="T42" s="5" t="s">
        <v>0</v>
      </c>
      <c r="U42" s="5" t="s">
        <v>0</v>
      </c>
      <c r="V42" s="5" t="s">
        <v>0</v>
      </c>
      <c r="W42" s="5" t="s">
        <v>0</v>
      </c>
      <c r="X42" s="5" t="s">
        <v>276</v>
      </c>
      <c r="Y42" s="5" t="s">
        <v>180</v>
      </c>
      <c r="Z42" s="16" t="s">
        <v>277</v>
      </c>
      <c r="AA42" s="19" t="s">
        <v>609</v>
      </c>
      <c r="AB42" s="17" t="s">
        <v>180</v>
      </c>
      <c r="AC42" s="15">
        <v>44197</v>
      </c>
      <c r="AD42" s="5"/>
      <c r="AE42" s="5" t="s">
        <v>278</v>
      </c>
      <c r="AF42" s="9">
        <f t="shared" si="0"/>
        <v>24647.8</v>
      </c>
      <c r="AG42" s="9">
        <f t="shared" si="1"/>
        <v>24647.8</v>
      </c>
      <c r="AH42" s="7">
        <v>146.80000000000001</v>
      </c>
      <c r="AI42" s="7">
        <v>146.80000000000001</v>
      </c>
      <c r="AJ42" s="7">
        <v>9.4</v>
      </c>
      <c r="AK42" s="7">
        <v>9.4</v>
      </c>
      <c r="AL42" s="7">
        <v>0</v>
      </c>
      <c r="AM42" s="7">
        <v>0</v>
      </c>
      <c r="AN42" s="7">
        <v>24491.599999999999</v>
      </c>
      <c r="AO42" s="7">
        <v>24491.599999999999</v>
      </c>
      <c r="AP42" s="9">
        <f t="shared" si="2"/>
        <v>25086</v>
      </c>
      <c r="AQ42" s="7">
        <v>145.5</v>
      </c>
      <c r="AR42" s="7">
        <v>10.9</v>
      </c>
      <c r="AS42" s="7">
        <v>0</v>
      </c>
      <c r="AT42" s="7">
        <v>24929.599999999999</v>
      </c>
      <c r="AU42" s="9">
        <f t="shared" si="3"/>
        <v>25089.3</v>
      </c>
      <c r="AV42" s="7">
        <v>148.5</v>
      </c>
      <c r="AW42" s="7">
        <v>11.2</v>
      </c>
      <c r="AX42" s="7">
        <v>0</v>
      </c>
      <c r="AY42" s="7">
        <v>24929.599999999999</v>
      </c>
      <c r="AZ42" s="9">
        <f t="shared" si="4"/>
        <v>25092.199999999997</v>
      </c>
      <c r="BA42" s="7">
        <v>151.19999999999999</v>
      </c>
      <c r="BB42" s="7">
        <v>11.4</v>
      </c>
      <c r="BC42" s="7">
        <v>0</v>
      </c>
      <c r="BD42" s="7">
        <v>24929.599999999999</v>
      </c>
      <c r="BE42" s="9">
        <f t="shared" si="5"/>
        <v>25092.199999999997</v>
      </c>
      <c r="BF42" s="7">
        <v>151.19999999999999</v>
      </c>
      <c r="BG42" s="7">
        <v>11.4</v>
      </c>
      <c r="BH42" s="7">
        <v>0</v>
      </c>
      <c r="BI42" s="7">
        <v>24929.599999999999</v>
      </c>
      <c r="BJ42" s="9">
        <f t="shared" si="6"/>
        <v>23412</v>
      </c>
      <c r="BK42" s="9">
        <f t="shared" si="7"/>
        <v>23412</v>
      </c>
      <c r="BL42" s="7">
        <v>0</v>
      </c>
      <c r="BM42" s="7">
        <v>0</v>
      </c>
      <c r="BN42" s="7">
        <v>0</v>
      </c>
      <c r="BO42" s="7">
        <v>0</v>
      </c>
      <c r="BP42" s="7">
        <v>0</v>
      </c>
      <c r="BQ42" s="7">
        <v>0</v>
      </c>
      <c r="BR42" s="7">
        <v>23412</v>
      </c>
      <c r="BS42" s="7">
        <v>23412</v>
      </c>
      <c r="BT42" s="9">
        <f t="shared" si="8"/>
        <v>24928</v>
      </c>
      <c r="BU42" s="7">
        <v>0</v>
      </c>
      <c r="BV42" s="7">
        <v>0</v>
      </c>
      <c r="BW42" s="7">
        <v>0</v>
      </c>
      <c r="BX42" s="7">
        <v>24928</v>
      </c>
      <c r="BY42" s="9">
        <f t="shared" si="9"/>
        <v>24928</v>
      </c>
      <c r="BZ42" s="7">
        <v>0</v>
      </c>
      <c r="CA42" s="7">
        <v>0</v>
      </c>
      <c r="CB42" s="7">
        <v>0</v>
      </c>
      <c r="CC42" s="7">
        <v>24928</v>
      </c>
      <c r="CD42" s="9">
        <f t="shared" si="10"/>
        <v>24928</v>
      </c>
      <c r="CE42" s="7">
        <v>0</v>
      </c>
      <c r="CF42" s="7">
        <v>0</v>
      </c>
      <c r="CG42" s="7">
        <v>0</v>
      </c>
      <c r="CH42" s="7">
        <v>24928</v>
      </c>
      <c r="CI42" s="9">
        <f t="shared" si="11"/>
        <v>24928</v>
      </c>
      <c r="CJ42" s="7">
        <v>0</v>
      </c>
      <c r="CK42" s="7">
        <v>0</v>
      </c>
      <c r="CL42" s="7">
        <v>0</v>
      </c>
      <c r="CM42" s="7">
        <v>24928</v>
      </c>
      <c r="CN42" s="9">
        <f t="shared" si="12"/>
        <v>24647.8</v>
      </c>
      <c r="CO42" s="7">
        <v>146.80000000000001</v>
      </c>
      <c r="CP42" s="7">
        <v>9.4</v>
      </c>
      <c r="CQ42" s="7">
        <v>0</v>
      </c>
      <c r="CR42" s="7">
        <v>24491.599999999999</v>
      </c>
      <c r="CS42" s="9">
        <f t="shared" si="13"/>
        <v>25086</v>
      </c>
      <c r="CT42" s="7">
        <v>145.5</v>
      </c>
      <c r="CU42" s="7">
        <v>10.9</v>
      </c>
      <c r="CV42" s="7">
        <v>0</v>
      </c>
      <c r="CW42" s="7">
        <v>24929.599999999999</v>
      </c>
      <c r="CX42" s="9">
        <f t="shared" si="14"/>
        <v>25089.3</v>
      </c>
      <c r="CY42" s="7">
        <v>148.5</v>
      </c>
      <c r="CZ42" s="7">
        <v>11.2</v>
      </c>
      <c r="DA42" s="7">
        <v>0</v>
      </c>
      <c r="DB42" s="7">
        <v>24929.599999999999</v>
      </c>
      <c r="DC42" s="9">
        <f t="shared" si="15"/>
        <v>23412</v>
      </c>
      <c r="DD42" s="7">
        <v>0</v>
      </c>
      <c r="DE42" s="7">
        <v>0</v>
      </c>
      <c r="DF42" s="7">
        <v>0</v>
      </c>
      <c r="DG42" s="7">
        <v>23412</v>
      </c>
      <c r="DH42" s="9">
        <f t="shared" si="16"/>
        <v>24928</v>
      </c>
      <c r="DI42" s="7">
        <v>0</v>
      </c>
      <c r="DJ42" s="7">
        <v>0</v>
      </c>
      <c r="DK42" s="7">
        <v>0</v>
      </c>
      <c r="DL42" s="7">
        <v>24928</v>
      </c>
      <c r="DM42" s="9">
        <f t="shared" si="17"/>
        <v>24928</v>
      </c>
      <c r="DN42" s="7">
        <v>0</v>
      </c>
      <c r="DO42" s="7">
        <v>0</v>
      </c>
      <c r="DP42" s="7">
        <v>0</v>
      </c>
      <c r="DQ42" s="7">
        <v>24928</v>
      </c>
      <c r="DR42" s="7" t="s">
        <v>183</v>
      </c>
    </row>
    <row r="43" spans="1:122" ht="120.4" customHeight="1" x14ac:dyDescent="0.2">
      <c r="A43" s="6" t="s">
        <v>270</v>
      </c>
      <c r="B43" s="50" t="s">
        <v>0</v>
      </c>
      <c r="C43" s="51" t="s">
        <v>0</v>
      </c>
      <c r="D43" s="5" t="s">
        <v>176</v>
      </c>
      <c r="E43" s="5" t="s">
        <v>279</v>
      </c>
      <c r="F43" s="5" t="s">
        <v>178</v>
      </c>
      <c r="G43" s="5" t="s">
        <v>0</v>
      </c>
      <c r="H43" s="5" t="s">
        <v>0</v>
      </c>
      <c r="I43" s="5" t="s">
        <v>0</v>
      </c>
      <c r="J43" s="5" t="s">
        <v>0</v>
      </c>
      <c r="K43" s="5" t="s">
        <v>0</v>
      </c>
      <c r="L43" s="5" t="s">
        <v>0</v>
      </c>
      <c r="M43" s="5" t="s">
        <v>0</v>
      </c>
      <c r="N43" s="5" t="s">
        <v>0</v>
      </c>
      <c r="O43" s="5" t="s">
        <v>0</v>
      </c>
      <c r="P43" s="5" t="s">
        <v>0</v>
      </c>
      <c r="Q43" s="5" t="s">
        <v>0</v>
      </c>
      <c r="R43" s="5" t="s">
        <v>0</v>
      </c>
      <c r="S43" s="5" t="s">
        <v>0</v>
      </c>
      <c r="T43" s="5" t="s">
        <v>0</v>
      </c>
      <c r="U43" s="5" t="s">
        <v>0</v>
      </c>
      <c r="V43" s="5" t="s">
        <v>0</v>
      </c>
      <c r="W43" s="5" t="s">
        <v>0</v>
      </c>
      <c r="X43" s="5" t="s">
        <v>280</v>
      </c>
      <c r="Y43" s="5" t="s">
        <v>180</v>
      </c>
      <c r="Z43" s="16" t="s">
        <v>281</v>
      </c>
      <c r="AA43" s="18"/>
      <c r="AB43" s="17"/>
      <c r="AC43" s="5"/>
      <c r="AD43" s="5"/>
      <c r="AE43" s="5" t="s">
        <v>0</v>
      </c>
      <c r="AF43" s="9">
        <f t="shared" si="0"/>
        <v>0</v>
      </c>
      <c r="AG43" s="9">
        <f t="shared" si="1"/>
        <v>0</v>
      </c>
      <c r="AH43" s="7">
        <v>0</v>
      </c>
      <c r="AI43" s="7">
        <v>0</v>
      </c>
      <c r="AJ43" s="7">
        <v>0</v>
      </c>
      <c r="AK43" s="7">
        <v>0</v>
      </c>
      <c r="AL43" s="7">
        <v>0</v>
      </c>
      <c r="AM43" s="7">
        <v>0</v>
      </c>
      <c r="AN43" s="7">
        <v>0</v>
      </c>
      <c r="AO43" s="7">
        <v>0</v>
      </c>
      <c r="AP43" s="9">
        <f t="shared" si="2"/>
        <v>0</v>
      </c>
      <c r="AQ43" s="7">
        <v>0</v>
      </c>
      <c r="AR43" s="7">
        <v>0</v>
      </c>
      <c r="AS43" s="7">
        <v>0</v>
      </c>
      <c r="AT43" s="7">
        <v>0</v>
      </c>
      <c r="AU43" s="9">
        <f t="shared" si="3"/>
        <v>0</v>
      </c>
      <c r="AV43" s="7">
        <v>0</v>
      </c>
      <c r="AW43" s="7">
        <v>0</v>
      </c>
      <c r="AX43" s="7">
        <v>0</v>
      </c>
      <c r="AY43" s="7">
        <v>0</v>
      </c>
      <c r="AZ43" s="9">
        <f t="shared" si="4"/>
        <v>0</v>
      </c>
      <c r="BA43" s="7">
        <v>0</v>
      </c>
      <c r="BB43" s="7">
        <v>0</v>
      </c>
      <c r="BC43" s="7">
        <v>0</v>
      </c>
      <c r="BD43" s="7">
        <v>0</v>
      </c>
      <c r="BE43" s="9">
        <f t="shared" si="5"/>
        <v>0</v>
      </c>
      <c r="BF43" s="7">
        <v>0</v>
      </c>
      <c r="BG43" s="7">
        <v>0</v>
      </c>
      <c r="BH43" s="7">
        <v>0</v>
      </c>
      <c r="BI43" s="7">
        <v>0</v>
      </c>
      <c r="BJ43" s="9">
        <f t="shared" si="6"/>
        <v>0</v>
      </c>
      <c r="BK43" s="9">
        <f t="shared" si="7"/>
        <v>0</v>
      </c>
      <c r="BL43" s="7">
        <v>0</v>
      </c>
      <c r="BM43" s="7">
        <v>0</v>
      </c>
      <c r="BN43" s="7">
        <v>0</v>
      </c>
      <c r="BO43" s="7">
        <v>0</v>
      </c>
      <c r="BP43" s="7">
        <v>0</v>
      </c>
      <c r="BQ43" s="7">
        <v>0</v>
      </c>
      <c r="BR43" s="7">
        <v>0</v>
      </c>
      <c r="BS43" s="7">
        <v>0</v>
      </c>
      <c r="BT43" s="9">
        <f t="shared" si="8"/>
        <v>0</v>
      </c>
      <c r="BU43" s="7">
        <v>0</v>
      </c>
      <c r="BV43" s="7">
        <v>0</v>
      </c>
      <c r="BW43" s="7">
        <v>0</v>
      </c>
      <c r="BX43" s="7">
        <v>0</v>
      </c>
      <c r="BY43" s="9">
        <f t="shared" si="9"/>
        <v>0</v>
      </c>
      <c r="BZ43" s="7">
        <v>0</v>
      </c>
      <c r="CA43" s="7">
        <v>0</v>
      </c>
      <c r="CB43" s="7">
        <v>0</v>
      </c>
      <c r="CC43" s="7">
        <v>0</v>
      </c>
      <c r="CD43" s="9">
        <f t="shared" si="10"/>
        <v>0</v>
      </c>
      <c r="CE43" s="7">
        <v>0</v>
      </c>
      <c r="CF43" s="7">
        <v>0</v>
      </c>
      <c r="CG43" s="7">
        <v>0</v>
      </c>
      <c r="CH43" s="7">
        <v>0</v>
      </c>
      <c r="CI43" s="9">
        <f t="shared" si="11"/>
        <v>0</v>
      </c>
      <c r="CJ43" s="7">
        <v>0</v>
      </c>
      <c r="CK43" s="7">
        <v>0</v>
      </c>
      <c r="CL43" s="7">
        <v>0</v>
      </c>
      <c r="CM43" s="7">
        <v>0</v>
      </c>
      <c r="CN43" s="9">
        <f t="shared" si="12"/>
        <v>0</v>
      </c>
      <c r="CO43" s="7">
        <v>0</v>
      </c>
      <c r="CP43" s="7">
        <v>0</v>
      </c>
      <c r="CQ43" s="7">
        <v>0</v>
      </c>
      <c r="CR43" s="7">
        <v>0</v>
      </c>
      <c r="CS43" s="9">
        <f t="shared" si="13"/>
        <v>0</v>
      </c>
      <c r="CT43" s="7">
        <v>0</v>
      </c>
      <c r="CU43" s="7">
        <v>0</v>
      </c>
      <c r="CV43" s="7">
        <v>0</v>
      </c>
      <c r="CW43" s="7">
        <v>0</v>
      </c>
      <c r="CX43" s="9">
        <f t="shared" si="14"/>
        <v>0</v>
      </c>
      <c r="CY43" s="7">
        <v>0</v>
      </c>
      <c r="CZ43" s="7">
        <v>0</v>
      </c>
      <c r="DA43" s="7">
        <v>0</v>
      </c>
      <c r="DB43" s="7">
        <v>0</v>
      </c>
      <c r="DC43" s="9">
        <f t="shared" si="15"/>
        <v>0</v>
      </c>
      <c r="DD43" s="7">
        <v>0</v>
      </c>
      <c r="DE43" s="7">
        <v>0</v>
      </c>
      <c r="DF43" s="7">
        <v>0</v>
      </c>
      <c r="DG43" s="7">
        <v>0</v>
      </c>
      <c r="DH43" s="9">
        <f t="shared" si="16"/>
        <v>0</v>
      </c>
      <c r="DI43" s="7">
        <v>0</v>
      </c>
      <c r="DJ43" s="7">
        <v>0</v>
      </c>
      <c r="DK43" s="7">
        <v>0</v>
      </c>
      <c r="DL43" s="7">
        <v>0</v>
      </c>
      <c r="DM43" s="9">
        <f t="shared" si="17"/>
        <v>0</v>
      </c>
      <c r="DN43" s="7">
        <v>0</v>
      </c>
      <c r="DO43" s="7">
        <v>0</v>
      </c>
      <c r="DP43" s="7">
        <v>0</v>
      </c>
      <c r="DQ43" s="7">
        <v>0</v>
      </c>
      <c r="DR43" s="7" t="s">
        <v>0</v>
      </c>
    </row>
    <row r="44" spans="1:122" ht="120.4" customHeight="1" x14ac:dyDescent="0.2">
      <c r="A44" s="6" t="s">
        <v>270</v>
      </c>
      <c r="B44" s="50" t="s">
        <v>0</v>
      </c>
      <c r="C44" s="51" t="s">
        <v>0</v>
      </c>
      <c r="D44" s="5" t="s">
        <v>282</v>
      </c>
      <c r="E44" s="5" t="s">
        <v>283</v>
      </c>
      <c r="F44" s="5" t="s">
        <v>284</v>
      </c>
      <c r="G44" s="5" t="s">
        <v>0</v>
      </c>
      <c r="H44" s="5" t="s">
        <v>0</v>
      </c>
      <c r="I44" s="5" t="s">
        <v>0</v>
      </c>
      <c r="J44" s="5" t="s">
        <v>0</v>
      </c>
      <c r="K44" s="5" t="s">
        <v>0</v>
      </c>
      <c r="L44" s="5" t="s">
        <v>0</v>
      </c>
      <c r="M44" s="5" t="s">
        <v>0</v>
      </c>
      <c r="N44" s="5" t="s">
        <v>0</v>
      </c>
      <c r="O44" s="5" t="s">
        <v>0</v>
      </c>
      <c r="P44" s="5" t="s">
        <v>0</v>
      </c>
      <c r="Q44" s="5" t="s">
        <v>0</v>
      </c>
      <c r="R44" s="5" t="s">
        <v>0</v>
      </c>
      <c r="S44" s="5" t="s">
        <v>0</v>
      </c>
      <c r="T44" s="5" t="s">
        <v>0</v>
      </c>
      <c r="U44" s="5" t="s">
        <v>0</v>
      </c>
      <c r="V44" s="5" t="s">
        <v>0</v>
      </c>
      <c r="W44" s="5" t="s">
        <v>0</v>
      </c>
      <c r="X44" s="5" t="s">
        <v>285</v>
      </c>
      <c r="Y44" s="5" t="s">
        <v>180</v>
      </c>
      <c r="Z44" s="16" t="s">
        <v>247</v>
      </c>
      <c r="AA44" s="18"/>
      <c r="AB44" s="17"/>
      <c r="AC44" s="5"/>
      <c r="AD44" s="5"/>
      <c r="AE44" s="5" t="s">
        <v>0</v>
      </c>
      <c r="AF44" s="9">
        <f t="shared" si="0"/>
        <v>0</v>
      </c>
      <c r="AG44" s="9">
        <f t="shared" si="1"/>
        <v>0</v>
      </c>
      <c r="AH44" s="7">
        <v>0</v>
      </c>
      <c r="AI44" s="7">
        <v>0</v>
      </c>
      <c r="AJ44" s="7">
        <v>0</v>
      </c>
      <c r="AK44" s="7">
        <v>0</v>
      </c>
      <c r="AL44" s="7">
        <v>0</v>
      </c>
      <c r="AM44" s="7">
        <v>0</v>
      </c>
      <c r="AN44" s="7">
        <v>0</v>
      </c>
      <c r="AO44" s="7">
        <v>0</v>
      </c>
      <c r="AP44" s="9">
        <f t="shared" si="2"/>
        <v>0</v>
      </c>
      <c r="AQ44" s="7">
        <v>0</v>
      </c>
      <c r="AR44" s="7">
        <v>0</v>
      </c>
      <c r="AS44" s="7">
        <v>0</v>
      </c>
      <c r="AT44" s="7">
        <v>0</v>
      </c>
      <c r="AU44" s="9">
        <f t="shared" si="3"/>
        <v>0</v>
      </c>
      <c r="AV44" s="7">
        <v>0</v>
      </c>
      <c r="AW44" s="7">
        <v>0</v>
      </c>
      <c r="AX44" s="7">
        <v>0</v>
      </c>
      <c r="AY44" s="7">
        <v>0</v>
      </c>
      <c r="AZ44" s="9">
        <f t="shared" si="4"/>
        <v>0</v>
      </c>
      <c r="BA44" s="7">
        <v>0</v>
      </c>
      <c r="BB44" s="7">
        <v>0</v>
      </c>
      <c r="BC44" s="7">
        <v>0</v>
      </c>
      <c r="BD44" s="7">
        <v>0</v>
      </c>
      <c r="BE44" s="9">
        <f t="shared" si="5"/>
        <v>0</v>
      </c>
      <c r="BF44" s="7">
        <v>0</v>
      </c>
      <c r="BG44" s="7">
        <v>0</v>
      </c>
      <c r="BH44" s="7">
        <v>0</v>
      </c>
      <c r="BI44" s="7">
        <v>0</v>
      </c>
      <c r="BJ44" s="9">
        <f t="shared" si="6"/>
        <v>0</v>
      </c>
      <c r="BK44" s="9">
        <f t="shared" si="7"/>
        <v>0</v>
      </c>
      <c r="BL44" s="7">
        <v>0</v>
      </c>
      <c r="BM44" s="7">
        <v>0</v>
      </c>
      <c r="BN44" s="7">
        <v>0</v>
      </c>
      <c r="BO44" s="7">
        <v>0</v>
      </c>
      <c r="BP44" s="7">
        <v>0</v>
      </c>
      <c r="BQ44" s="7">
        <v>0</v>
      </c>
      <c r="BR44" s="7">
        <v>0</v>
      </c>
      <c r="BS44" s="7">
        <v>0</v>
      </c>
      <c r="BT44" s="9">
        <f t="shared" si="8"/>
        <v>0</v>
      </c>
      <c r="BU44" s="7">
        <v>0</v>
      </c>
      <c r="BV44" s="7">
        <v>0</v>
      </c>
      <c r="BW44" s="7">
        <v>0</v>
      </c>
      <c r="BX44" s="7">
        <v>0</v>
      </c>
      <c r="BY44" s="9">
        <f t="shared" si="9"/>
        <v>0</v>
      </c>
      <c r="BZ44" s="7">
        <v>0</v>
      </c>
      <c r="CA44" s="7">
        <v>0</v>
      </c>
      <c r="CB44" s="7">
        <v>0</v>
      </c>
      <c r="CC44" s="7">
        <v>0</v>
      </c>
      <c r="CD44" s="9">
        <f t="shared" si="10"/>
        <v>0</v>
      </c>
      <c r="CE44" s="7">
        <v>0</v>
      </c>
      <c r="CF44" s="7">
        <v>0</v>
      </c>
      <c r="CG44" s="7">
        <v>0</v>
      </c>
      <c r="CH44" s="7">
        <v>0</v>
      </c>
      <c r="CI44" s="9">
        <f t="shared" si="11"/>
        <v>0</v>
      </c>
      <c r="CJ44" s="7">
        <v>0</v>
      </c>
      <c r="CK44" s="7">
        <v>0</v>
      </c>
      <c r="CL44" s="7">
        <v>0</v>
      </c>
      <c r="CM44" s="7">
        <v>0</v>
      </c>
      <c r="CN44" s="9">
        <f t="shared" si="12"/>
        <v>0</v>
      </c>
      <c r="CO44" s="7">
        <v>0</v>
      </c>
      <c r="CP44" s="7">
        <v>0</v>
      </c>
      <c r="CQ44" s="7">
        <v>0</v>
      </c>
      <c r="CR44" s="7">
        <v>0</v>
      </c>
      <c r="CS44" s="9">
        <f t="shared" si="13"/>
        <v>0</v>
      </c>
      <c r="CT44" s="7">
        <v>0</v>
      </c>
      <c r="CU44" s="7">
        <v>0</v>
      </c>
      <c r="CV44" s="7">
        <v>0</v>
      </c>
      <c r="CW44" s="7">
        <v>0</v>
      </c>
      <c r="CX44" s="9">
        <f t="shared" si="14"/>
        <v>0</v>
      </c>
      <c r="CY44" s="7">
        <v>0</v>
      </c>
      <c r="CZ44" s="7">
        <v>0</v>
      </c>
      <c r="DA44" s="7">
        <v>0</v>
      </c>
      <c r="DB44" s="7">
        <v>0</v>
      </c>
      <c r="DC44" s="9">
        <f t="shared" si="15"/>
        <v>0</v>
      </c>
      <c r="DD44" s="7">
        <v>0</v>
      </c>
      <c r="DE44" s="7">
        <v>0</v>
      </c>
      <c r="DF44" s="7">
        <v>0</v>
      </c>
      <c r="DG44" s="7">
        <v>0</v>
      </c>
      <c r="DH44" s="9">
        <f t="shared" si="16"/>
        <v>0</v>
      </c>
      <c r="DI44" s="7">
        <v>0</v>
      </c>
      <c r="DJ44" s="7">
        <v>0</v>
      </c>
      <c r="DK44" s="7">
        <v>0</v>
      </c>
      <c r="DL44" s="7">
        <v>0</v>
      </c>
      <c r="DM44" s="9">
        <f t="shared" si="17"/>
        <v>0</v>
      </c>
      <c r="DN44" s="7">
        <v>0</v>
      </c>
      <c r="DO44" s="7">
        <v>0</v>
      </c>
      <c r="DP44" s="7">
        <v>0</v>
      </c>
      <c r="DQ44" s="7">
        <v>0</v>
      </c>
      <c r="DR44" s="7" t="s">
        <v>0</v>
      </c>
    </row>
    <row r="45" spans="1:122" ht="108.2" customHeight="1" x14ac:dyDescent="0.2">
      <c r="A45" s="6" t="s">
        <v>270</v>
      </c>
      <c r="B45" s="50" t="s">
        <v>0</v>
      </c>
      <c r="C45" s="51" t="s">
        <v>0</v>
      </c>
      <c r="D45" s="5" t="s">
        <v>0</v>
      </c>
      <c r="E45" s="5" t="s">
        <v>0</v>
      </c>
      <c r="F45" s="5" t="s">
        <v>0</v>
      </c>
      <c r="G45" s="5" t="s">
        <v>256</v>
      </c>
      <c r="H45" s="5" t="s">
        <v>180</v>
      </c>
      <c r="I45" s="5" t="s">
        <v>249</v>
      </c>
      <c r="J45" s="5" t="s">
        <v>58</v>
      </c>
      <c r="K45" s="5" t="s">
        <v>0</v>
      </c>
      <c r="L45" s="5" t="s">
        <v>0</v>
      </c>
      <c r="M45" s="5" t="s">
        <v>0</v>
      </c>
      <c r="N45" s="5" t="s">
        <v>0</v>
      </c>
      <c r="O45" s="5" t="s">
        <v>0</v>
      </c>
      <c r="P45" s="5" t="s">
        <v>0</v>
      </c>
      <c r="Q45" s="5" t="s">
        <v>0</v>
      </c>
      <c r="R45" s="5" t="s">
        <v>0</v>
      </c>
      <c r="S45" s="5" t="s">
        <v>0</v>
      </c>
      <c r="T45" s="5" t="s">
        <v>0</v>
      </c>
      <c r="U45" s="5" t="s">
        <v>0</v>
      </c>
      <c r="V45" s="5" t="s">
        <v>0</v>
      </c>
      <c r="W45" s="5" t="s">
        <v>0</v>
      </c>
      <c r="X45" s="5" t="s">
        <v>0</v>
      </c>
      <c r="Y45" s="5" t="s">
        <v>0</v>
      </c>
      <c r="Z45" s="16" t="s">
        <v>0</v>
      </c>
      <c r="AA45" s="18"/>
      <c r="AB45" s="17"/>
      <c r="AC45" s="5"/>
      <c r="AD45" s="5"/>
      <c r="AE45" s="5" t="s">
        <v>278</v>
      </c>
      <c r="AF45" s="9">
        <f t="shared" si="0"/>
        <v>2759</v>
      </c>
      <c r="AG45" s="9">
        <f t="shared" si="1"/>
        <v>2759</v>
      </c>
      <c r="AH45" s="7">
        <v>0</v>
      </c>
      <c r="AI45" s="7">
        <v>0</v>
      </c>
      <c r="AJ45" s="7">
        <v>0</v>
      </c>
      <c r="AK45" s="7">
        <v>0</v>
      </c>
      <c r="AL45" s="7">
        <v>0</v>
      </c>
      <c r="AM45" s="7">
        <v>0</v>
      </c>
      <c r="AN45" s="7">
        <v>2759</v>
      </c>
      <c r="AO45" s="7">
        <v>2759</v>
      </c>
      <c r="AP45" s="9">
        <f t="shared" si="2"/>
        <v>376</v>
      </c>
      <c r="AQ45" s="7">
        <v>0</v>
      </c>
      <c r="AR45" s="7">
        <v>0</v>
      </c>
      <c r="AS45" s="7">
        <v>0</v>
      </c>
      <c r="AT45" s="7">
        <v>376</v>
      </c>
      <c r="AU45" s="9">
        <f t="shared" si="3"/>
        <v>0</v>
      </c>
      <c r="AV45" s="7">
        <v>0</v>
      </c>
      <c r="AW45" s="7">
        <v>0</v>
      </c>
      <c r="AX45" s="7">
        <v>0</v>
      </c>
      <c r="AY45" s="7">
        <v>0</v>
      </c>
      <c r="AZ45" s="9">
        <f t="shared" si="4"/>
        <v>0</v>
      </c>
      <c r="BA45" s="7">
        <v>0</v>
      </c>
      <c r="BB45" s="7">
        <v>0</v>
      </c>
      <c r="BC45" s="7">
        <v>0</v>
      </c>
      <c r="BD45" s="7">
        <v>0</v>
      </c>
      <c r="BE45" s="9">
        <f t="shared" si="5"/>
        <v>0</v>
      </c>
      <c r="BF45" s="7">
        <v>0</v>
      </c>
      <c r="BG45" s="7">
        <v>0</v>
      </c>
      <c r="BH45" s="7">
        <v>0</v>
      </c>
      <c r="BI45" s="7">
        <v>0</v>
      </c>
      <c r="BJ45" s="9">
        <f t="shared" si="6"/>
        <v>2759</v>
      </c>
      <c r="BK45" s="9">
        <f t="shared" si="7"/>
        <v>2759</v>
      </c>
      <c r="BL45" s="7">
        <v>0</v>
      </c>
      <c r="BM45" s="7">
        <v>0</v>
      </c>
      <c r="BN45" s="7">
        <v>0</v>
      </c>
      <c r="BO45" s="7">
        <v>0</v>
      </c>
      <c r="BP45" s="7">
        <v>0</v>
      </c>
      <c r="BQ45" s="7">
        <v>0</v>
      </c>
      <c r="BR45" s="7">
        <v>2759</v>
      </c>
      <c r="BS45" s="7">
        <v>2759</v>
      </c>
      <c r="BT45" s="9">
        <f t="shared" si="8"/>
        <v>376</v>
      </c>
      <c r="BU45" s="7">
        <v>0</v>
      </c>
      <c r="BV45" s="7">
        <v>0</v>
      </c>
      <c r="BW45" s="7">
        <v>0</v>
      </c>
      <c r="BX45" s="7">
        <v>376</v>
      </c>
      <c r="BY45" s="9">
        <f t="shared" si="9"/>
        <v>0</v>
      </c>
      <c r="BZ45" s="7">
        <v>0</v>
      </c>
      <c r="CA45" s="7">
        <v>0</v>
      </c>
      <c r="CB45" s="7">
        <v>0</v>
      </c>
      <c r="CC45" s="7">
        <v>0</v>
      </c>
      <c r="CD45" s="9">
        <f t="shared" si="10"/>
        <v>0</v>
      </c>
      <c r="CE45" s="7">
        <v>0</v>
      </c>
      <c r="CF45" s="7">
        <v>0</v>
      </c>
      <c r="CG45" s="7">
        <v>0</v>
      </c>
      <c r="CH45" s="7">
        <v>0</v>
      </c>
      <c r="CI45" s="9">
        <f t="shared" si="11"/>
        <v>0</v>
      </c>
      <c r="CJ45" s="7">
        <v>0</v>
      </c>
      <c r="CK45" s="7">
        <v>0</v>
      </c>
      <c r="CL45" s="7">
        <v>0</v>
      </c>
      <c r="CM45" s="7">
        <v>0</v>
      </c>
      <c r="CN45" s="9">
        <f t="shared" si="12"/>
        <v>2759</v>
      </c>
      <c r="CO45" s="7">
        <v>0</v>
      </c>
      <c r="CP45" s="7">
        <v>0</v>
      </c>
      <c r="CQ45" s="7">
        <v>0</v>
      </c>
      <c r="CR45" s="7">
        <v>2759</v>
      </c>
      <c r="CS45" s="9">
        <f t="shared" si="13"/>
        <v>376</v>
      </c>
      <c r="CT45" s="7">
        <v>0</v>
      </c>
      <c r="CU45" s="7">
        <v>0</v>
      </c>
      <c r="CV45" s="7">
        <v>0</v>
      </c>
      <c r="CW45" s="7">
        <v>376</v>
      </c>
      <c r="CX45" s="9">
        <f t="shared" si="14"/>
        <v>0</v>
      </c>
      <c r="CY45" s="7">
        <v>0</v>
      </c>
      <c r="CZ45" s="7">
        <v>0</v>
      </c>
      <c r="DA45" s="7">
        <v>0</v>
      </c>
      <c r="DB45" s="7">
        <v>0</v>
      </c>
      <c r="DC45" s="9">
        <f t="shared" si="15"/>
        <v>2759</v>
      </c>
      <c r="DD45" s="7">
        <v>0</v>
      </c>
      <c r="DE45" s="7">
        <v>0</v>
      </c>
      <c r="DF45" s="7">
        <v>0</v>
      </c>
      <c r="DG45" s="7">
        <v>2759</v>
      </c>
      <c r="DH45" s="9">
        <f t="shared" si="16"/>
        <v>376</v>
      </c>
      <c r="DI45" s="7">
        <v>0</v>
      </c>
      <c r="DJ45" s="7">
        <v>0</v>
      </c>
      <c r="DK45" s="7">
        <v>0</v>
      </c>
      <c r="DL45" s="7">
        <v>376</v>
      </c>
      <c r="DM45" s="9">
        <f t="shared" si="17"/>
        <v>0</v>
      </c>
      <c r="DN45" s="7">
        <v>0</v>
      </c>
      <c r="DO45" s="7">
        <v>0</v>
      </c>
      <c r="DP45" s="7">
        <v>0</v>
      </c>
      <c r="DQ45" s="7">
        <v>0</v>
      </c>
      <c r="DR45" s="7" t="s">
        <v>183</v>
      </c>
    </row>
    <row r="46" spans="1:122" ht="156.75" customHeight="1" x14ac:dyDescent="0.2">
      <c r="A46" s="6" t="s">
        <v>270</v>
      </c>
      <c r="B46" s="50" t="s">
        <v>0</v>
      </c>
      <c r="C46" s="51" t="s">
        <v>0</v>
      </c>
      <c r="D46" s="5" t="s">
        <v>0</v>
      </c>
      <c r="E46" s="5" t="s">
        <v>0</v>
      </c>
      <c r="F46" s="5" t="s">
        <v>0</v>
      </c>
      <c r="G46" s="5" t="s">
        <v>0</v>
      </c>
      <c r="H46" s="5" t="s">
        <v>0</v>
      </c>
      <c r="I46" s="5" t="s">
        <v>0</v>
      </c>
      <c r="J46" s="5" t="s">
        <v>0</v>
      </c>
      <c r="K46" s="5" t="s">
        <v>0</v>
      </c>
      <c r="L46" s="5" t="s">
        <v>0</v>
      </c>
      <c r="M46" s="5" t="s">
        <v>0</v>
      </c>
      <c r="N46" s="5" t="s">
        <v>264</v>
      </c>
      <c r="O46" s="5" t="s">
        <v>180</v>
      </c>
      <c r="P46" s="5" t="s">
        <v>249</v>
      </c>
      <c r="Q46" s="5" t="s">
        <v>265</v>
      </c>
      <c r="R46" s="5" t="s">
        <v>0</v>
      </c>
      <c r="S46" s="5" t="s">
        <v>0</v>
      </c>
      <c r="T46" s="5" t="s">
        <v>0</v>
      </c>
      <c r="U46" s="5" t="s">
        <v>0</v>
      </c>
      <c r="V46" s="5" t="s">
        <v>0</v>
      </c>
      <c r="W46" s="5" t="s">
        <v>0</v>
      </c>
      <c r="X46" s="5" t="s">
        <v>0</v>
      </c>
      <c r="Y46" s="5" t="s">
        <v>0</v>
      </c>
      <c r="Z46" s="16" t="s">
        <v>0</v>
      </c>
      <c r="AA46" s="18"/>
      <c r="AB46" s="17"/>
      <c r="AC46" s="5"/>
      <c r="AD46" s="5"/>
      <c r="AE46" s="5" t="s">
        <v>278</v>
      </c>
      <c r="AF46" s="9">
        <f t="shared" si="0"/>
        <v>157.80000000000001</v>
      </c>
      <c r="AG46" s="9">
        <f t="shared" si="1"/>
        <v>157.80000000000001</v>
      </c>
      <c r="AH46" s="7">
        <v>146.80000000000001</v>
      </c>
      <c r="AI46" s="7">
        <v>146.80000000000001</v>
      </c>
      <c r="AJ46" s="7">
        <v>9.4</v>
      </c>
      <c r="AK46" s="7">
        <v>9.4</v>
      </c>
      <c r="AL46" s="7">
        <v>0</v>
      </c>
      <c r="AM46" s="7">
        <v>0</v>
      </c>
      <c r="AN46" s="7">
        <v>1.6</v>
      </c>
      <c r="AO46" s="7">
        <v>1.6</v>
      </c>
      <c r="AP46" s="9">
        <f t="shared" si="2"/>
        <v>158</v>
      </c>
      <c r="AQ46" s="7">
        <v>145.5</v>
      </c>
      <c r="AR46" s="7">
        <v>10.9</v>
      </c>
      <c r="AS46" s="7">
        <v>0</v>
      </c>
      <c r="AT46" s="7">
        <v>1.6</v>
      </c>
      <c r="AU46" s="9">
        <f t="shared" si="3"/>
        <v>161.29999999999998</v>
      </c>
      <c r="AV46" s="7">
        <v>148.5</v>
      </c>
      <c r="AW46" s="7">
        <v>11.2</v>
      </c>
      <c r="AX46" s="7">
        <v>0</v>
      </c>
      <c r="AY46" s="7">
        <v>1.6</v>
      </c>
      <c r="AZ46" s="9">
        <f t="shared" si="4"/>
        <v>164.2</v>
      </c>
      <c r="BA46" s="7">
        <v>151.19999999999999</v>
      </c>
      <c r="BB46" s="7">
        <v>11.4</v>
      </c>
      <c r="BC46" s="7">
        <v>0</v>
      </c>
      <c r="BD46" s="7">
        <v>1.6</v>
      </c>
      <c r="BE46" s="9">
        <f t="shared" si="5"/>
        <v>164.2</v>
      </c>
      <c r="BF46" s="7">
        <v>151.19999999999999</v>
      </c>
      <c r="BG46" s="7">
        <v>11.4</v>
      </c>
      <c r="BH46" s="7">
        <v>0</v>
      </c>
      <c r="BI46" s="7">
        <v>1.6</v>
      </c>
      <c r="BJ46" s="9">
        <f t="shared" si="6"/>
        <v>0</v>
      </c>
      <c r="BK46" s="9">
        <f t="shared" si="7"/>
        <v>0</v>
      </c>
      <c r="BL46" s="7">
        <v>0</v>
      </c>
      <c r="BM46" s="7">
        <v>0</v>
      </c>
      <c r="BN46" s="7">
        <v>0</v>
      </c>
      <c r="BO46" s="7">
        <v>0</v>
      </c>
      <c r="BP46" s="7">
        <v>0</v>
      </c>
      <c r="BQ46" s="7">
        <v>0</v>
      </c>
      <c r="BR46" s="7">
        <v>0</v>
      </c>
      <c r="BS46" s="7">
        <v>0</v>
      </c>
      <c r="BT46" s="9">
        <f t="shared" si="8"/>
        <v>0</v>
      </c>
      <c r="BU46" s="7">
        <v>0</v>
      </c>
      <c r="BV46" s="7">
        <v>0</v>
      </c>
      <c r="BW46" s="7">
        <v>0</v>
      </c>
      <c r="BX46" s="7">
        <v>0</v>
      </c>
      <c r="BY46" s="9">
        <f t="shared" si="9"/>
        <v>0</v>
      </c>
      <c r="BZ46" s="7">
        <v>0</v>
      </c>
      <c r="CA46" s="7">
        <v>0</v>
      </c>
      <c r="CB46" s="7">
        <v>0</v>
      </c>
      <c r="CC46" s="7">
        <v>0</v>
      </c>
      <c r="CD46" s="9">
        <f t="shared" si="10"/>
        <v>0</v>
      </c>
      <c r="CE46" s="7">
        <v>0</v>
      </c>
      <c r="CF46" s="7">
        <v>0</v>
      </c>
      <c r="CG46" s="7">
        <v>0</v>
      </c>
      <c r="CH46" s="7">
        <v>0</v>
      </c>
      <c r="CI46" s="9">
        <f t="shared" si="11"/>
        <v>0</v>
      </c>
      <c r="CJ46" s="7">
        <v>0</v>
      </c>
      <c r="CK46" s="7">
        <v>0</v>
      </c>
      <c r="CL46" s="7">
        <v>0</v>
      </c>
      <c r="CM46" s="7">
        <v>0</v>
      </c>
      <c r="CN46" s="9">
        <f t="shared" si="12"/>
        <v>157.80000000000001</v>
      </c>
      <c r="CO46" s="7">
        <v>146.80000000000001</v>
      </c>
      <c r="CP46" s="7">
        <v>9.4</v>
      </c>
      <c r="CQ46" s="7">
        <v>0</v>
      </c>
      <c r="CR46" s="7">
        <v>1.6</v>
      </c>
      <c r="CS46" s="9">
        <f t="shared" si="13"/>
        <v>158</v>
      </c>
      <c r="CT46" s="7">
        <v>145.5</v>
      </c>
      <c r="CU46" s="7">
        <v>10.9</v>
      </c>
      <c r="CV46" s="7">
        <v>0</v>
      </c>
      <c r="CW46" s="7">
        <v>1.6</v>
      </c>
      <c r="CX46" s="9">
        <f t="shared" si="14"/>
        <v>161.29999999999998</v>
      </c>
      <c r="CY46" s="7">
        <v>148.5</v>
      </c>
      <c r="CZ46" s="7">
        <v>11.2</v>
      </c>
      <c r="DA46" s="7">
        <v>0</v>
      </c>
      <c r="DB46" s="7">
        <v>1.6</v>
      </c>
      <c r="DC46" s="9">
        <f t="shared" si="15"/>
        <v>0</v>
      </c>
      <c r="DD46" s="7">
        <v>0</v>
      </c>
      <c r="DE46" s="7">
        <v>0</v>
      </c>
      <c r="DF46" s="7">
        <v>0</v>
      </c>
      <c r="DG46" s="7">
        <v>0</v>
      </c>
      <c r="DH46" s="9">
        <f t="shared" si="16"/>
        <v>0</v>
      </c>
      <c r="DI46" s="7">
        <v>0</v>
      </c>
      <c r="DJ46" s="7">
        <v>0</v>
      </c>
      <c r="DK46" s="7">
        <v>0</v>
      </c>
      <c r="DL46" s="7">
        <v>0</v>
      </c>
      <c r="DM46" s="9">
        <f t="shared" si="17"/>
        <v>0</v>
      </c>
      <c r="DN46" s="7">
        <v>0</v>
      </c>
      <c r="DO46" s="7">
        <v>0</v>
      </c>
      <c r="DP46" s="7">
        <v>0</v>
      </c>
      <c r="DQ46" s="7">
        <v>0</v>
      </c>
      <c r="DR46" s="7" t="s">
        <v>183</v>
      </c>
    </row>
    <row r="47" spans="1:122" ht="132.4" customHeight="1" x14ac:dyDescent="0.2">
      <c r="A47" s="6" t="s">
        <v>286</v>
      </c>
      <c r="B47" s="50" t="s">
        <v>287</v>
      </c>
      <c r="C47" s="51" t="s">
        <v>288</v>
      </c>
      <c r="D47" s="5" t="s">
        <v>176</v>
      </c>
      <c r="E47" s="5" t="s">
        <v>289</v>
      </c>
      <c r="F47" s="5" t="s">
        <v>178</v>
      </c>
      <c r="G47" s="5" t="s">
        <v>0</v>
      </c>
      <c r="H47" s="5" t="s">
        <v>0</v>
      </c>
      <c r="I47" s="5" t="s">
        <v>0</v>
      </c>
      <c r="J47" s="5" t="s">
        <v>0</v>
      </c>
      <c r="K47" s="5" t="s">
        <v>0</v>
      </c>
      <c r="L47" s="5" t="s">
        <v>0</v>
      </c>
      <c r="M47" s="5" t="s">
        <v>0</v>
      </c>
      <c r="N47" s="5" t="s">
        <v>0</v>
      </c>
      <c r="O47" s="5" t="s">
        <v>0</v>
      </c>
      <c r="P47" s="5" t="s">
        <v>0</v>
      </c>
      <c r="Q47" s="5" t="s">
        <v>0</v>
      </c>
      <c r="R47" s="5" t="s">
        <v>0</v>
      </c>
      <c r="S47" s="5" t="s">
        <v>0</v>
      </c>
      <c r="T47" s="5" t="s">
        <v>0</v>
      </c>
      <c r="U47" s="5" t="s">
        <v>0</v>
      </c>
      <c r="V47" s="5" t="s">
        <v>0</v>
      </c>
      <c r="W47" s="5" t="s">
        <v>0</v>
      </c>
      <c r="X47" s="5" t="s">
        <v>290</v>
      </c>
      <c r="Y47" s="5" t="s">
        <v>180</v>
      </c>
      <c r="Z47" s="16" t="s">
        <v>291</v>
      </c>
      <c r="AA47" s="19" t="s">
        <v>610</v>
      </c>
      <c r="AB47" s="17" t="s">
        <v>180</v>
      </c>
      <c r="AC47" s="15">
        <v>44197</v>
      </c>
      <c r="AD47" s="5"/>
      <c r="AE47" s="5" t="s">
        <v>292</v>
      </c>
      <c r="AF47" s="9">
        <f t="shared" si="0"/>
        <v>4584.2</v>
      </c>
      <c r="AG47" s="9">
        <f t="shared" si="1"/>
        <v>3728.3</v>
      </c>
      <c r="AH47" s="7">
        <v>0</v>
      </c>
      <c r="AI47" s="7">
        <v>0</v>
      </c>
      <c r="AJ47" s="7">
        <v>0</v>
      </c>
      <c r="AK47" s="7">
        <v>0</v>
      </c>
      <c r="AL47" s="7">
        <v>0</v>
      </c>
      <c r="AM47" s="7">
        <v>0</v>
      </c>
      <c r="AN47" s="7">
        <v>4584.2</v>
      </c>
      <c r="AO47" s="7">
        <v>3728.3</v>
      </c>
      <c r="AP47" s="9">
        <f t="shared" si="2"/>
        <v>4039.9</v>
      </c>
      <c r="AQ47" s="7">
        <v>0</v>
      </c>
      <c r="AR47" s="7">
        <v>0</v>
      </c>
      <c r="AS47" s="7">
        <v>0</v>
      </c>
      <c r="AT47" s="7">
        <v>4039.9</v>
      </c>
      <c r="AU47" s="9">
        <f t="shared" si="3"/>
        <v>3809.9</v>
      </c>
      <c r="AV47" s="7">
        <v>0</v>
      </c>
      <c r="AW47" s="7">
        <v>0</v>
      </c>
      <c r="AX47" s="7">
        <v>0</v>
      </c>
      <c r="AY47" s="7">
        <v>3809.9</v>
      </c>
      <c r="AZ47" s="9">
        <f t="shared" si="4"/>
        <v>3809.9</v>
      </c>
      <c r="BA47" s="7">
        <v>0</v>
      </c>
      <c r="BB47" s="7">
        <v>0</v>
      </c>
      <c r="BC47" s="7">
        <v>0</v>
      </c>
      <c r="BD47" s="7">
        <v>3809.9</v>
      </c>
      <c r="BE47" s="9">
        <f t="shared" si="5"/>
        <v>3809.9</v>
      </c>
      <c r="BF47" s="7">
        <v>0</v>
      </c>
      <c r="BG47" s="7">
        <v>0</v>
      </c>
      <c r="BH47" s="7">
        <v>0</v>
      </c>
      <c r="BI47" s="7">
        <v>3809.9</v>
      </c>
      <c r="BJ47" s="9">
        <f t="shared" si="6"/>
        <v>4584.2</v>
      </c>
      <c r="BK47" s="9">
        <f t="shared" si="7"/>
        <v>3728.3</v>
      </c>
      <c r="BL47" s="7">
        <v>0</v>
      </c>
      <c r="BM47" s="7">
        <v>0</v>
      </c>
      <c r="BN47" s="7">
        <v>0</v>
      </c>
      <c r="BO47" s="7">
        <v>0</v>
      </c>
      <c r="BP47" s="7">
        <v>0</v>
      </c>
      <c r="BQ47" s="7">
        <v>0</v>
      </c>
      <c r="BR47" s="7">
        <v>4584.2</v>
      </c>
      <c r="BS47" s="7">
        <v>3728.3</v>
      </c>
      <c r="BT47" s="9">
        <f t="shared" si="8"/>
        <v>4039.9</v>
      </c>
      <c r="BU47" s="7">
        <v>0</v>
      </c>
      <c r="BV47" s="7">
        <v>0</v>
      </c>
      <c r="BW47" s="7">
        <v>0</v>
      </c>
      <c r="BX47" s="7">
        <v>4039.9</v>
      </c>
      <c r="BY47" s="9">
        <f t="shared" si="9"/>
        <v>3809.9</v>
      </c>
      <c r="BZ47" s="7">
        <v>0</v>
      </c>
      <c r="CA47" s="7">
        <v>0</v>
      </c>
      <c r="CB47" s="7">
        <v>0</v>
      </c>
      <c r="CC47" s="7">
        <v>3809.9</v>
      </c>
      <c r="CD47" s="9">
        <f t="shared" si="10"/>
        <v>3809.9</v>
      </c>
      <c r="CE47" s="7">
        <v>0</v>
      </c>
      <c r="CF47" s="7">
        <v>0</v>
      </c>
      <c r="CG47" s="7">
        <v>0</v>
      </c>
      <c r="CH47" s="7">
        <v>3809.9</v>
      </c>
      <c r="CI47" s="9">
        <f t="shared" si="11"/>
        <v>3809.9</v>
      </c>
      <c r="CJ47" s="7">
        <v>0</v>
      </c>
      <c r="CK47" s="7">
        <v>0</v>
      </c>
      <c r="CL47" s="7">
        <v>0</v>
      </c>
      <c r="CM47" s="7">
        <v>3809.9</v>
      </c>
      <c r="CN47" s="9">
        <f t="shared" si="12"/>
        <v>3728.3</v>
      </c>
      <c r="CO47" s="7">
        <v>0</v>
      </c>
      <c r="CP47" s="7">
        <v>0</v>
      </c>
      <c r="CQ47" s="7">
        <v>0</v>
      </c>
      <c r="CR47" s="7">
        <v>3728.3</v>
      </c>
      <c r="CS47" s="9">
        <f t="shared" si="13"/>
        <v>4039.9</v>
      </c>
      <c r="CT47" s="7">
        <v>0</v>
      </c>
      <c r="CU47" s="7">
        <v>0</v>
      </c>
      <c r="CV47" s="7">
        <v>0</v>
      </c>
      <c r="CW47" s="7">
        <v>4039.9</v>
      </c>
      <c r="CX47" s="9">
        <f t="shared" si="14"/>
        <v>3809.9</v>
      </c>
      <c r="CY47" s="7">
        <v>0</v>
      </c>
      <c r="CZ47" s="7">
        <v>0</v>
      </c>
      <c r="DA47" s="7">
        <v>0</v>
      </c>
      <c r="DB47" s="7">
        <v>3809.9</v>
      </c>
      <c r="DC47" s="9">
        <f t="shared" si="15"/>
        <v>3728.3</v>
      </c>
      <c r="DD47" s="7">
        <v>0</v>
      </c>
      <c r="DE47" s="7">
        <v>0</v>
      </c>
      <c r="DF47" s="7">
        <v>0</v>
      </c>
      <c r="DG47" s="7">
        <v>3728.3</v>
      </c>
      <c r="DH47" s="9">
        <f t="shared" si="16"/>
        <v>4039.9</v>
      </c>
      <c r="DI47" s="7">
        <v>0</v>
      </c>
      <c r="DJ47" s="7">
        <v>0</v>
      </c>
      <c r="DK47" s="7">
        <v>0</v>
      </c>
      <c r="DL47" s="7">
        <v>4039.9</v>
      </c>
      <c r="DM47" s="9">
        <f t="shared" si="17"/>
        <v>3809.9</v>
      </c>
      <c r="DN47" s="7">
        <v>0</v>
      </c>
      <c r="DO47" s="7">
        <v>0</v>
      </c>
      <c r="DP47" s="7">
        <v>0</v>
      </c>
      <c r="DQ47" s="7">
        <v>3809.9</v>
      </c>
      <c r="DR47" s="7" t="s">
        <v>183</v>
      </c>
    </row>
    <row r="48" spans="1:122" ht="302.25" customHeight="1" x14ac:dyDescent="0.2">
      <c r="A48" s="6" t="s">
        <v>286</v>
      </c>
      <c r="B48" s="50" t="s">
        <v>0</v>
      </c>
      <c r="C48" s="51" t="s">
        <v>0</v>
      </c>
      <c r="D48" s="5" t="s">
        <v>293</v>
      </c>
      <c r="E48" s="5" t="s">
        <v>180</v>
      </c>
      <c r="F48" s="5" t="s">
        <v>216</v>
      </c>
      <c r="G48" s="5" t="s">
        <v>0</v>
      </c>
      <c r="H48" s="5" t="s">
        <v>0</v>
      </c>
      <c r="I48" s="5" t="s">
        <v>0</v>
      </c>
      <c r="J48" s="5" t="s">
        <v>0</v>
      </c>
      <c r="K48" s="5" t="s">
        <v>0</v>
      </c>
      <c r="L48" s="5" t="s">
        <v>0</v>
      </c>
      <c r="M48" s="5" t="s">
        <v>0</v>
      </c>
      <c r="N48" s="5" t="s">
        <v>0</v>
      </c>
      <c r="O48" s="5" t="s">
        <v>0</v>
      </c>
      <c r="P48" s="5" t="s">
        <v>0</v>
      </c>
      <c r="Q48" s="5" t="s">
        <v>0</v>
      </c>
      <c r="R48" s="5" t="s">
        <v>0</v>
      </c>
      <c r="S48" s="5" t="s">
        <v>0</v>
      </c>
      <c r="T48" s="5" t="s">
        <v>0</v>
      </c>
      <c r="U48" s="5" t="s">
        <v>0</v>
      </c>
      <c r="V48" s="5" t="s">
        <v>0</v>
      </c>
      <c r="W48" s="5" t="s">
        <v>0</v>
      </c>
      <c r="X48" s="5" t="s">
        <v>294</v>
      </c>
      <c r="Y48" s="5" t="s">
        <v>180</v>
      </c>
      <c r="Z48" s="16" t="s">
        <v>295</v>
      </c>
      <c r="AA48" s="19" t="s">
        <v>611</v>
      </c>
      <c r="AB48" s="17" t="s">
        <v>180</v>
      </c>
      <c r="AC48" s="15">
        <v>44495</v>
      </c>
      <c r="AD48" s="5"/>
      <c r="AE48" s="5" t="s">
        <v>0</v>
      </c>
      <c r="AF48" s="9">
        <f t="shared" si="0"/>
        <v>0</v>
      </c>
      <c r="AG48" s="9">
        <f t="shared" si="1"/>
        <v>0</v>
      </c>
      <c r="AH48" s="7">
        <v>0</v>
      </c>
      <c r="AI48" s="7">
        <v>0</v>
      </c>
      <c r="AJ48" s="7">
        <v>0</v>
      </c>
      <c r="AK48" s="7">
        <v>0</v>
      </c>
      <c r="AL48" s="7">
        <v>0</v>
      </c>
      <c r="AM48" s="7">
        <v>0</v>
      </c>
      <c r="AN48" s="7">
        <v>0</v>
      </c>
      <c r="AO48" s="7">
        <v>0</v>
      </c>
      <c r="AP48" s="9">
        <f t="shared" si="2"/>
        <v>0</v>
      </c>
      <c r="AQ48" s="7">
        <v>0</v>
      </c>
      <c r="AR48" s="7">
        <v>0</v>
      </c>
      <c r="AS48" s="7">
        <v>0</v>
      </c>
      <c r="AT48" s="7">
        <v>0</v>
      </c>
      <c r="AU48" s="9">
        <f t="shared" si="3"/>
        <v>0</v>
      </c>
      <c r="AV48" s="7">
        <v>0</v>
      </c>
      <c r="AW48" s="7">
        <v>0</v>
      </c>
      <c r="AX48" s="7">
        <v>0</v>
      </c>
      <c r="AY48" s="7">
        <v>0</v>
      </c>
      <c r="AZ48" s="9">
        <f t="shared" si="4"/>
        <v>0</v>
      </c>
      <c r="BA48" s="7">
        <v>0</v>
      </c>
      <c r="BB48" s="7">
        <v>0</v>
      </c>
      <c r="BC48" s="7">
        <v>0</v>
      </c>
      <c r="BD48" s="7">
        <v>0</v>
      </c>
      <c r="BE48" s="9">
        <f t="shared" si="5"/>
        <v>0</v>
      </c>
      <c r="BF48" s="7">
        <v>0</v>
      </c>
      <c r="BG48" s="7">
        <v>0</v>
      </c>
      <c r="BH48" s="7">
        <v>0</v>
      </c>
      <c r="BI48" s="7">
        <v>0</v>
      </c>
      <c r="BJ48" s="9">
        <f t="shared" si="6"/>
        <v>0</v>
      </c>
      <c r="BK48" s="9">
        <f t="shared" si="7"/>
        <v>0</v>
      </c>
      <c r="BL48" s="7">
        <v>0</v>
      </c>
      <c r="BM48" s="7">
        <v>0</v>
      </c>
      <c r="BN48" s="7">
        <v>0</v>
      </c>
      <c r="BO48" s="7">
        <v>0</v>
      </c>
      <c r="BP48" s="7">
        <v>0</v>
      </c>
      <c r="BQ48" s="7">
        <v>0</v>
      </c>
      <c r="BR48" s="7">
        <v>0</v>
      </c>
      <c r="BS48" s="7">
        <v>0</v>
      </c>
      <c r="BT48" s="9">
        <f t="shared" si="8"/>
        <v>0</v>
      </c>
      <c r="BU48" s="7">
        <v>0</v>
      </c>
      <c r="BV48" s="7">
        <v>0</v>
      </c>
      <c r="BW48" s="7">
        <v>0</v>
      </c>
      <c r="BX48" s="7">
        <v>0</v>
      </c>
      <c r="BY48" s="9">
        <f t="shared" si="9"/>
        <v>0</v>
      </c>
      <c r="BZ48" s="7">
        <v>0</v>
      </c>
      <c r="CA48" s="7">
        <v>0</v>
      </c>
      <c r="CB48" s="7">
        <v>0</v>
      </c>
      <c r="CC48" s="7">
        <v>0</v>
      </c>
      <c r="CD48" s="9">
        <f t="shared" si="10"/>
        <v>0</v>
      </c>
      <c r="CE48" s="7">
        <v>0</v>
      </c>
      <c r="CF48" s="7">
        <v>0</v>
      </c>
      <c r="CG48" s="7">
        <v>0</v>
      </c>
      <c r="CH48" s="7">
        <v>0</v>
      </c>
      <c r="CI48" s="9">
        <f t="shared" si="11"/>
        <v>0</v>
      </c>
      <c r="CJ48" s="7">
        <v>0</v>
      </c>
      <c r="CK48" s="7">
        <v>0</v>
      </c>
      <c r="CL48" s="7">
        <v>0</v>
      </c>
      <c r="CM48" s="7">
        <v>0</v>
      </c>
      <c r="CN48" s="9">
        <f t="shared" si="12"/>
        <v>0</v>
      </c>
      <c r="CO48" s="7">
        <v>0</v>
      </c>
      <c r="CP48" s="7">
        <v>0</v>
      </c>
      <c r="CQ48" s="7">
        <v>0</v>
      </c>
      <c r="CR48" s="7">
        <v>0</v>
      </c>
      <c r="CS48" s="9">
        <f t="shared" si="13"/>
        <v>0</v>
      </c>
      <c r="CT48" s="7">
        <v>0</v>
      </c>
      <c r="CU48" s="7">
        <v>0</v>
      </c>
      <c r="CV48" s="7">
        <v>0</v>
      </c>
      <c r="CW48" s="7">
        <v>0</v>
      </c>
      <c r="CX48" s="9">
        <f t="shared" si="14"/>
        <v>0</v>
      </c>
      <c r="CY48" s="7">
        <v>0</v>
      </c>
      <c r="CZ48" s="7">
        <v>0</v>
      </c>
      <c r="DA48" s="7">
        <v>0</v>
      </c>
      <c r="DB48" s="7">
        <v>0</v>
      </c>
      <c r="DC48" s="9">
        <f t="shared" si="15"/>
        <v>0</v>
      </c>
      <c r="DD48" s="7">
        <v>0</v>
      </c>
      <c r="DE48" s="7">
        <v>0</v>
      </c>
      <c r="DF48" s="7">
        <v>0</v>
      </c>
      <c r="DG48" s="7">
        <v>0</v>
      </c>
      <c r="DH48" s="9">
        <f t="shared" si="16"/>
        <v>0</v>
      </c>
      <c r="DI48" s="7">
        <v>0</v>
      </c>
      <c r="DJ48" s="7">
        <v>0</v>
      </c>
      <c r="DK48" s="7">
        <v>0</v>
      </c>
      <c r="DL48" s="7">
        <v>0</v>
      </c>
      <c r="DM48" s="9">
        <f t="shared" si="17"/>
        <v>0</v>
      </c>
      <c r="DN48" s="7">
        <v>0</v>
      </c>
      <c r="DO48" s="7">
        <v>0</v>
      </c>
      <c r="DP48" s="7">
        <v>0</v>
      </c>
      <c r="DQ48" s="7">
        <v>0</v>
      </c>
      <c r="DR48" s="7" t="s">
        <v>0</v>
      </c>
    </row>
    <row r="49" spans="1:122" ht="120.4" customHeight="1" x14ac:dyDescent="0.2">
      <c r="A49" s="6" t="s">
        <v>286</v>
      </c>
      <c r="B49" s="50" t="s">
        <v>0</v>
      </c>
      <c r="C49" s="51" t="s">
        <v>0</v>
      </c>
      <c r="D49" s="5" t="s">
        <v>0</v>
      </c>
      <c r="E49" s="5" t="s">
        <v>0</v>
      </c>
      <c r="F49" s="5" t="s">
        <v>0</v>
      </c>
      <c r="G49" s="5" t="s">
        <v>0</v>
      </c>
      <c r="H49" s="5" t="s">
        <v>0</v>
      </c>
      <c r="I49" s="5" t="s">
        <v>0</v>
      </c>
      <c r="J49" s="5" t="s">
        <v>0</v>
      </c>
      <c r="K49" s="5" t="s">
        <v>0</v>
      </c>
      <c r="L49" s="5" t="s">
        <v>0</v>
      </c>
      <c r="M49" s="5" t="s">
        <v>0</v>
      </c>
      <c r="N49" s="5" t="s">
        <v>0</v>
      </c>
      <c r="O49" s="5" t="s">
        <v>0</v>
      </c>
      <c r="P49" s="5" t="s">
        <v>0</v>
      </c>
      <c r="Q49" s="5" t="s">
        <v>0</v>
      </c>
      <c r="R49" s="5" t="s">
        <v>0</v>
      </c>
      <c r="S49" s="5" t="s">
        <v>0</v>
      </c>
      <c r="T49" s="5" t="s">
        <v>0</v>
      </c>
      <c r="U49" s="5" t="s">
        <v>0</v>
      </c>
      <c r="V49" s="5" t="s">
        <v>0</v>
      </c>
      <c r="W49" s="5" t="s">
        <v>0</v>
      </c>
      <c r="X49" s="5" t="s">
        <v>296</v>
      </c>
      <c r="Y49" s="5" t="s">
        <v>297</v>
      </c>
      <c r="Z49" s="16" t="s">
        <v>298</v>
      </c>
      <c r="AA49" s="18"/>
      <c r="AB49" s="17"/>
      <c r="AC49" s="5"/>
      <c r="AD49" s="5"/>
      <c r="AE49" s="5" t="s">
        <v>0</v>
      </c>
      <c r="AF49" s="9">
        <f t="shared" si="0"/>
        <v>0</v>
      </c>
      <c r="AG49" s="9">
        <f t="shared" si="1"/>
        <v>0</v>
      </c>
      <c r="AH49" s="7">
        <v>0</v>
      </c>
      <c r="AI49" s="7">
        <v>0</v>
      </c>
      <c r="AJ49" s="7">
        <v>0</v>
      </c>
      <c r="AK49" s="7">
        <v>0</v>
      </c>
      <c r="AL49" s="7">
        <v>0</v>
      </c>
      <c r="AM49" s="7">
        <v>0</v>
      </c>
      <c r="AN49" s="7">
        <v>0</v>
      </c>
      <c r="AO49" s="7">
        <v>0</v>
      </c>
      <c r="AP49" s="9">
        <f t="shared" si="2"/>
        <v>0</v>
      </c>
      <c r="AQ49" s="7">
        <v>0</v>
      </c>
      <c r="AR49" s="7">
        <v>0</v>
      </c>
      <c r="AS49" s="7">
        <v>0</v>
      </c>
      <c r="AT49" s="7">
        <v>0</v>
      </c>
      <c r="AU49" s="9">
        <f t="shared" si="3"/>
        <v>0</v>
      </c>
      <c r="AV49" s="7">
        <v>0</v>
      </c>
      <c r="AW49" s="7">
        <v>0</v>
      </c>
      <c r="AX49" s="7">
        <v>0</v>
      </c>
      <c r="AY49" s="7">
        <v>0</v>
      </c>
      <c r="AZ49" s="9">
        <f t="shared" si="4"/>
        <v>0</v>
      </c>
      <c r="BA49" s="7">
        <v>0</v>
      </c>
      <c r="BB49" s="7">
        <v>0</v>
      </c>
      <c r="BC49" s="7">
        <v>0</v>
      </c>
      <c r="BD49" s="7">
        <v>0</v>
      </c>
      <c r="BE49" s="9">
        <f t="shared" si="5"/>
        <v>0</v>
      </c>
      <c r="BF49" s="7">
        <v>0</v>
      </c>
      <c r="BG49" s="7">
        <v>0</v>
      </c>
      <c r="BH49" s="7">
        <v>0</v>
      </c>
      <c r="BI49" s="7">
        <v>0</v>
      </c>
      <c r="BJ49" s="9">
        <f t="shared" si="6"/>
        <v>0</v>
      </c>
      <c r="BK49" s="9">
        <f t="shared" si="7"/>
        <v>0</v>
      </c>
      <c r="BL49" s="7">
        <v>0</v>
      </c>
      <c r="BM49" s="7">
        <v>0</v>
      </c>
      <c r="BN49" s="7">
        <v>0</v>
      </c>
      <c r="BO49" s="7">
        <v>0</v>
      </c>
      <c r="BP49" s="7">
        <v>0</v>
      </c>
      <c r="BQ49" s="7">
        <v>0</v>
      </c>
      <c r="BR49" s="7">
        <v>0</v>
      </c>
      <c r="BS49" s="7">
        <v>0</v>
      </c>
      <c r="BT49" s="9">
        <f t="shared" si="8"/>
        <v>0</v>
      </c>
      <c r="BU49" s="7">
        <v>0</v>
      </c>
      <c r="BV49" s="7">
        <v>0</v>
      </c>
      <c r="BW49" s="7">
        <v>0</v>
      </c>
      <c r="BX49" s="7">
        <v>0</v>
      </c>
      <c r="BY49" s="9">
        <f t="shared" si="9"/>
        <v>0</v>
      </c>
      <c r="BZ49" s="7">
        <v>0</v>
      </c>
      <c r="CA49" s="7">
        <v>0</v>
      </c>
      <c r="CB49" s="7">
        <v>0</v>
      </c>
      <c r="CC49" s="7">
        <v>0</v>
      </c>
      <c r="CD49" s="9">
        <f t="shared" si="10"/>
        <v>0</v>
      </c>
      <c r="CE49" s="7">
        <v>0</v>
      </c>
      <c r="CF49" s="7">
        <v>0</v>
      </c>
      <c r="CG49" s="7">
        <v>0</v>
      </c>
      <c r="CH49" s="7">
        <v>0</v>
      </c>
      <c r="CI49" s="9">
        <f t="shared" si="11"/>
        <v>0</v>
      </c>
      <c r="CJ49" s="7">
        <v>0</v>
      </c>
      <c r="CK49" s="7">
        <v>0</v>
      </c>
      <c r="CL49" s="7">
        <v>0</v>
      </c>
      <c r="CM49" s="7">
        <v>0</v>
      </c>
      <c r="CN49" s="9">
        <f t="shared" si="12"/>
        <v>0</v>
      </c>
      <c r="CO49" s="7">
        <v>0</v>
      </c>
      <c r="CP49" s="7">
        <v>0</v>
      </c>
      <c r="CQ49" s="7">
        <v>0</v>
      </c>
      <c r="CR49" s="7">
        <v>0</v>
      </c>
      <c r="CS49" s="9">
        <f t="shared" si="13"/>
        <v>0</v>
      </c>
      <c r="CT49" s="7">
        <v>0</v>
      </c>
      <c r="CU49" s="7">
        <v>0</v>
      </c>
      <c r="CV49" s="7">
        <v>0</v>
      </c>
      <c r="CW49" s="7">
        <v>0</v>
      </c>
      <c r="CX49" s="9">
        <f t="shared" si="14"/>
        <v>0</v>
      </c>
      <c r="CY49" s="7">
        <v>0</v>
      </c>
      <c r="CZ49" s="7">
        <v>0</v>
      </c>
      <c r="DA49" s="7">
        <v>0</v>
      </c>
      <c r="DB49" s="7">
        <v>0</v>
      </c>
      <c r="DC49" s="9">
        <f t="shared" si="15"/>
        <v>0</v>
      </c>
      <c r="DD49" s="7">
        <v>0</v>
      </c>
      <c r="DE49" s="7">
        <v>0</v>
      </c>
      <c r="DF49" s="7">
        <v>0</v>
      </c>
      <c r="DG49" s="7">
        <v>0</v>
      </c>
      <c r="DH49" s="9">
        <f t="shared" si="16"/>
        <v>0</v>
      </c>
      <c r="DI49" s="7">
        <v>0</v>
      </c>
      <c r="DJ49" s="7">
        <v>0</v>
      </c>
      <c r="DK49" s="7">
        <v>0</v>
      </c>
      <c r="DL49" s="7">
        <v>0</v>
      </c>
      <c r="DM49" s="9">
        <f t="shared" si="17"/>
        <v>0</v>
      </c>
      <c r="DN49" s="7">
        <v>0</v>
      </c>
      <c r="DO49" s="7">
        <v>0</v>
      </c>
      <c r="DP49" s="7">
        <v>0</v>
      </c>
      <c r="DQ49" s="7">
        <v>0</v>
      </c>
      <c r="DR49" s="7" t="s">
        <v>0</v>
      </c>
    </row>
    <row r="50" spans="1:122" ht="96.2" customHeight="1" x14ac:dyDescent="0.2">
      <c r="A50" s="6" t="s">
        <v>299</v>
      </c>
      <c r="B50" s="50" t="s">
        <v>300</v>
      </c>
      <c r="C50" s="51" t="s">
        <v>301</v>
      </c>
      <c r="D50" s="5" t="s">
        <v>273</v>
      </c>
      <c r="E50" s="5" t="s">
        <v>274</v>
      </c>
      <c r="F50" s="5" t="s">
        <v>275</v>
      </c>
      <c r="G50" s="5" t="s">
        <v>0</v>
      </c>
      <c r="H50" s="5" t="s">
        <v>0</v>
      </c>
      <c r="I50" s="5" t="s">
        <v>0</v>
      </c>
      <c r="J50" s="5" t="s">
        <v>0</v>
      </c>
      <c r="K50" s="5" t="s">
        <v>0</v>
      </c>
      <c r="L50" s="5" t="s">
        <v>0</v>
      </c>
      <c r="M50" s="5" t="s">
        <v>0</v>
      </c>
      <c r="N50" s="5" t="s">
        <v>0</v>
      </c>
      <c r="O50" s="5" t="s">
        <v>0</v>
      </c>
      <c r="P50" s="5" t="s">
        <v>0</v>
      </c>
      <c r="Q50" s="5" t="s">
        <v>0</v>
      </c>
      <c r="R50" s="5" t="s">
        <v>0</v>
      </c>
      <c r="S50" s="5" t="s">
        <v>0</v>
      </c>
      <c r="T50" s="5" t="s">
        <v>0</v>
      </c>
      <c r="U50" s="5" t="s">
        <v>0</v>
      </c>
      <c r="V50" s="5" t="s">
        <v>0</v>
      </c>
      <c r="W50" s="5" t="s">
        <v>0</v>
      </c>
      <c r="X50" s="5" t="s">
        <v>276</v>
      </c>
      <c r="Y50" s="5" t="s">
        <v>180</v>
      </c>
      <c r="Z50" s="16" t="s">
        <v>277</v>
      </c>
      <c r="AA50" s="19" t="s">
        <v>609</v>
      </c>
      <c r="AB50" s="20" t="s">
        <v>180</v>
      </c>
      <c r="AC50" s="20">
        <v>44197</v>
      </c>
      <c r="AD50" s="5"/>
      <c r="AE50" s="5" t="s">
        <v>278</v>
      </c>
      <c r="AF50" s="9">
        <f t="shared" si="0"/>
        <v>51990.9</v>
      </c>
      <c r="AG50" s="9">
        <f t="shared" si="1"/>
        <v>51990.9</v>
      </c>
      <c r="AH50" s="7">
        <v>0</v>
      </c>
      <c r="AI50" s="7">
        <v>0</v>
      </c>
      <c r="AJ50" s="7">
        <v>0</v>
      </c>
      <c r="AK50" s="7">
        <v>0</v>
      </c>
      <c r="AL50" s="7">
        <v>0</v>
      </c>
      <c r="AM50" s="7">
        <v>0</v>
      </c>
      <c r="AN50" s="7">
        <v>51990.9</v>
      </c>
      <c r="AO50" s="7">
        <v>51990.9</v>
      </c>
      <c r="AP50" s="9">
        <f t="shared" si="2"/>
        <v>56288</v>
      </c>
      <c r="AQ50" s="7">
        <v>0</v>
      </c>
      <c r="AR50" s="7">
        <v>0</v>
      </c>
      <c r="AS50" s="7">
        <v>0</v>
      </c>
      <c r="AT50" s="7">
        <v>56288</v>
      </c>
      <c r="AU50" s="9">
        <f t="shared" si="3"/>
        <v>55358.2</v>
      </c>
      <c r="AV50" s="7">
        <v>1453.3</v>
      </c>
      <c r="AW50" s="7">
        <v>109.4</v>
      </c>
      <c r="AX50" s="7">
        <v>0</v>
      </c>
      <c r="AY50" s="7">
        <v>53795.5</v>
      </c>
      <c r="AZ50" s="9">
        <f t="shared" si="4"/>
        <v>54632.4</v>
      </c>
      <c r="BA50" s="7">
        <v>782.6</v>
      </c>
      <c r="BB50" s="7">
        <v>58.9</v>
      </c>
      <c r="BC50" s="7">
        <v>0</v>
      </c>
      <c r="BD50" s="7">
        <v>53790.9</v>
      </c>
      <c r="BE50" s="9">
        <f t="shared" si="5"/>
        <v>54632.4</v>
      </c>
      <c r="BF50" s="7">
        <v>782.6</v>
      </c>
      <c r="BG50" s="7">
        <v>58.9</v>
      </c>
      <c r="BH50" s="7">
        <v>0</v>
      </c>
      <c r="BI50" s="7">
        <v>53790.9</v>
      </c>
      <c r="BJ50" s="9">
        <f t="shared" si="6"/>
        <v>51397.3</v>
      </c>
      <c r="BK50" s="9">
        <f t="shared" si="7"/>
        <v>51397.3</v>
      </c>
      <c r="BL50" s="7">
        <v>0</v>
      </c>
      <c r="BM50" s="7">
        <v>0</v>
      </c>
      <c r="BN50" s="7">
        <v>0</v>
      </c>
      <c r="BO50" s="7">
        <v>0</v>
      </c>
      <c r="BP50" s="7">
        <v>0</v>
      </c>
      <c r="BQ50" s="7">
        <v>0</v>
      </c>
      <c r="BR50" s="7">
        <v>51397.3</v>
      </c>
      <c r="BS50" s="7">
        <v>51397.3</v>
      </c>
      <c r="BT50" s="9">
        <f t="shared" si="8"/>
        <v>56288</v>
      </c>
      <c r="BU50" s="7">
        <v>0</v>
      </c>
      <c r="BV50" s="7">
        <v>0</v>
      </c>
      <c r="BW50" s="7">
        <v>0</v>
      </c>
      <c r="BX50" s="7">
        <v>56288</v>
      </c>
      <c r="BY50" s="9">
        <f t="shared" si="9"/>
        <v>53779.7</v>
      </c>
      <c r="BZ50" s="7">
        <v>0</v>
      </c>
      <c r="CA50" s="7">
        <v>0</v>
      </c>
      <c r="CB50" s="7">
        <v>0</v>
      </c>
      <c r="CC50" s="7">
        <v>53779.7</v>
      </c>
      <c r="CD50" s="9">
        <f t="shared" si="10"/>
        <v>53782.400000000001</v>
      </c>
      <c r="CE50" s="7">
        <v>0</v>
      </c>
      <c r="CF50" s="7">
        <v>0</v>
      </c>
      <c r="CG50" s="7">
        <v>0</v>
      </c>
      <c r="CH50" s="7">
        <v>53782.400000000001</v>
      </c>
      <c r="CI50" s="9">
        <f t="shared" si="11"/>
        <v>53782.400000000001</v>
      </c>
      <c r="CJ50" s="7">
        <v>0</v>
      </c>
      <c r="CK50" s="7">
        <v>0</v>
      </c>
      <c r="CL50" s="7">
        <v>0</v>
      </c>
      <c r="CM50" s="7">
        <v>53782.400000000001</v>
      </c>
      <c r="CN50" s="9">
        <f t="shared" si="12"/>
        <v>51990.9</v>
      </c>
      <c r="CO50" s="7">
        <v>0</v>
      </c>
      <c r="CP50" s="7">
        <v>0</v>
      </c>
      <c r="CQ50" s="7">
        <v>0</v>
      </c>
      <c r="CR50" s="7">
        <v>51990.9</v>
      </c>
      <c r="CS50" s="9">
        <f t="shared" si="13"/>
        <v>56288</v>
      </c>
      <c r="CT50" s="7">
        <v>0</v>
      </c>
      <c r="CU50" s="7">
        <v>0</v>
      </c>
      <c r="CV50" s="7">
        <v>0</v>
      </c>
      <c r="CW50" s="7">
        <v>56288</v>
      </c>
      <c r="CX50" s="9">
        <f t="shared" si="14"/>
        <v>55358.2</v>
      </c>
      <c r="CY50" s="7">
        <v>1453.3</v>
      </c>
      <c r="CZ50" s="7">
        <v>109.4</v>
      </c>
      <c r="DA50" s="7">
        <v>0</v>
      </c>
      <c r="DB50" s="7">
        <v>53795.5</v>
      </c>
      <c r="DC50" s="9">
        <f t="shared" si="15"/>
        <v>51397.3</v>
      </c>
      <c r="DD50" s="7">
        <v>0</v>
      </c>
      <c r="DE50" s="7">
        <v>0</v>
      </c>
      <c r="DF50" s="7">
        <v>0</v>
      </c>
      <c r="DG50" s="7">
        <v>51397.3</v>
      </c>
      <c r="DH50" s="9">
        <f t="shared" si="16"/>
        <v>56288</v>
      </c>
      <c r="DI50" s="7">
        <v>0</v>
      </c>
      <c r="DJ50" s="7">
        <v>0</v>
      </c>
      <c r="DK50" s="7">
        <v>0</v>
      </c>
      <c r="DL50" s="7">
        <v>56288</v>
      </c>
      <c r="DM50" s="9">
        <f t="shared" si="17"/>
        <v>53779.7</v>
      </c>
      <c r="DN50" s="7">
        <v>0</v>
      </c>
      <c r="DO50" s="7">
        <v>0</v>
      </c>
      <c r="DP50" s="7">
        <v>0</v>
      </c>
      <c r="DQ50" s="7">
        <v>53779.7</v>
      </c>
      <c r="DR50" s="7" t="s">
        <v>183</v>
      </c>
    </row>
    <row r="51" spans="1:122" ht="120.4" customHeight="1" x14ac:dyDescent="0.2">
      <c r="A51" s="6" t="s">
        <v>299</v>
      </c>
      <c r="B51" s="50" t="s">
        <v>0</v>
      </c>
      <c r="C51" s="51" t="s">
        <v>0</v>
      </c>
      <c r="D51" s="5" t="s">
        <v>176</v>
      </c>
      <c r="E51" s="5" t="s">
        <v>302</v>
      </c>
      <c r="F51" s="5" t="s">
        <v>178</v>
      </c>
      <c r="G51" s="5" t="s">
        <v>0</v>
      </c>
      <c r="H51" s="5" t="s">
        <v>0</v>
      </c>
      <c r="I51" s="5" t="s">
        <v>0</v>
      </c>
      <c r="J51" s="5" t="s">
        <v>0</v>
      </c>
      <c r="K51" s="5" t="s">
        <v>0</v>
      </c>
      <c r="L51" s="5" t="s">
        <v>0</v>
      </c>
      <c r="M51" s="5" t="s">
        <v>0</v>
      </c>
      <c r="N51" s="5" t="s">
        <v>0</v>
      </c>
      <c r="O51" s="5" t="s">
        <v>0</v>
      </c>
      <c r="P51" s="5" t="s">
        <v>0</v>
      </c>
      <c r="Q51" s="5" t="s">
        <v>0</v>
      </c>
      <c r="R51" s="5" t="s">
        <v>0</v>
      </c>
      <c r="S51" s="5" t="s">
        <v>0</v>
      </c>
      <c r="T51" s="5" t="s">
        <v>0</v>
      </c>
      <c r="U51" s="5" t="s">
        <v>0</v>
      </c>
      <c r="V51" s="5" t="s">
        <v>0</v>
      </c>
      <c r="W51" s="5" t="s">
        <v>0</v>
      </c>
      <c r="X51" s="5" t="s">
        <v>285</v>
      </c>
      <c r="Y51" s="5" t="s">
        <v>180</v>
      </c>
      <c r="Z51" s="16" t="s">
        <v>247</v>
      </c>
      <c r="AA51" s="18"/>
      <c r="AB51" s="17"/>
      <c r="AC51" s="5"/>
      <c r="AD51" s="5"/>
      <c r="AE51" s="5" t="s">
        <v>0</v>
      </c>
      <c r="AF51" s="9">
        <f t="shared" si="0"/>
        <v>0</v>
      </c>
      <c r="AG51" s="9">
        <f t="shared" si="1"/>
        <v>0</v>
      </c>
      <c r="AH51" s="7">
        <v>0</v>
      </c>
      <c r="AI51" s="7">
        <v>0</v>
      </c>
      <c r="AJ51" s="7">
        <v>0</v>
      </c>
      <c r="AK51" s="7">
        <v>0</v>
      </c>
      <c r="AL51" s="7">
        <v>0</v>
      </c>
      <c r="AM51" s="7">
        <v>0</v>
      </c>
      <c r="AN51" s="7">
        <v>0</v>
      </c>
      <c r="AO51" s="7">
        <v>0</v>
      </c>
      <c r="AP51" s="9">
        <f t="shared" si="2"/>
        <v>0</v>
      </c>
      <c r="AQ51" s="7">
        <v>0</v>
      </c>
      <c r="AR51" s="7">
        <v>0</v>
      </c>
      <c r="AS51" s="7">
        <v>0</v>
      </c>
      <c r="AT51" s="7">
        <v>0</v>
      </c>
      <c r="AU51" s="9">
        <f t="shared" si="3"/>
        <v>0</v>
      </c>
      <c r="AV51" s="7">
        <v>0</v>
      </c>
      <c r="AW51" s="7">
        <v>0</v>
      </c>
      <c r="AX51" s="7">
        <v>0</v>
      </c>
      <c r="AY51" s="7">
        <v>0</v>
      </c>
      <c r="AZ51" s="9">
        <f t="shared" si="4"/>
        <v>0</v>
      </c>
      <c r="BA51" s="7">
        <v>0</v>
      </c>
      <c r="BB51" s="7">
        <v>0</v>
      </c>
      <c r="BC51" s="7">
        <v>0</v>
      </c>
      <c r="BD51" s="7">
        <v>0</v>
      </c>
      <c r="BE51" s="9">
        <f t="shared" si="5"/>
        <v>0</v>
      </c>
      <c r="BF51" s="7">
        <v>0</v>
      </c>
      <c r="BG51" s="7">
        <v>0</v>
      </c>
      <c r="BH51" s="7">
        <v>0</v>
      </c>
      <c r="BI51" s="7">
        <v>0</v>
      </c>
      <c r="BJ51" s="9">
        <f t="shared" si="6"/>
        <v>0</v>
      </c>
      <c r="BK51" s="9">
        <f t="shared" si="7"/>
        <v>0</v>
      </c>
      <c r="BL51" s="7">
        <v>0</v>
      </c>
      <c r="BM51" s="7">
        <v>0</v>
      </c>
      <c r="BN51" s="7">
        <v>0</v>
      </c>
      <c r="BO51" s="7">
        <v>0</v>
      </c>
      <c r="BP51" s="7">
        <v>0</v>
      </c>
      <c r="BQ51" s="7">
        <v>0</v>
      </c>
      <c r="BR51" s="7">
        <v>0</v>
      </c>
      <c r="BS51" s="7">
        <v>0</v>
      </c>
      <c r="BT51" s="9">
        <f t="shared" si="8"/>
        <v>0</v>
      </c>
      <c r="BU51" s="7">
        <v>0</v>
      </c>
      <c r="BV51" s="7">
        <v>0</v>
      </c>
      <c r="BW51" s="7">
        <v>0</v>
      </c>
      <c r="BX51" s="7">
        <v>0</v>
      </c>
      <c r="BY51" s="9">
        <f t="shared" si="9"/>
        <v>0</v>
      </c>
      <c r="BZ51" s="7">
        <v>0</v>
      </c>
      <c r="CA51" s="7">
        <v>0</v>
      </c>
      <c r="CB51" s="7">
        <v>0</v>
      </c>
      <c r="CC51" s="7">
        <v>0</v>
      </c>
      <c r="CD51" s="9">
        <f t="shared" si="10"/>
        <v>0</v>
      </c>
      <c r="CE51" s="7">
        <v>0</v>
      </c>
      <c r="CF51" s="7">
        <v>0</v>
      </c>
      <c r="CG51" s="7">
        <v>0</v>
      </c>
      <c r="CH51" s="7">
        <v>0</v>
      </c>
      <c r="CI51" s="9">
        <f t="shared" si="11"/>
        <v>0</v>
      </c>
      <c r="CJ51" s="7">
        <v>0</v>
      </c>
      <c r="CK51" s="7">
        <v>0</v>
      </c>
      <c r="CL51" s="7">
        <v>0</v>
      </c>
      <c r="CM51" s="7">
        <v>0</v>
      </c>
      <c r="CN51" s="9">
        <f t="shared" si="12"/>
        <v>0</v>
      </c>
      <c r="CO51" s="7">
        <v>0</v>
      </c>
      <c r="CP51" s="7">
        <v>0</v>
      </c>
      <c r="CQ51" s="7">
        <v>0</v>
      </c>
      <c r="CR51" s="7">
        <v>0</v>
      </c>
      <c r="CS51" s="9">
        <f t="shared" si="13"/>
        <v>0</v>
      </c>
      <c r="CT51" s="7">
        <v>0</v>
      </c>
      <c r="CU51" s="7">
        <v>0</v>
      </c>
      <c r="CV51" s="7">
        <v>0</v>
      </c>
      <c r="CW51" s="7">
        <v>0</v>
      </c>
      <c r="CX51" s="9">
        <f t="shared" si="14"/>
        <v>0</v>
      </c>
      <c r="CY51" s="7">
        <v>0</v>
      </c>
      <c r="CZ51" s="7">
        <v>0</v>
      </c>
      <c r="DA51" s="7">
        <v>0</v>
      </c>
      <c r="DB51" s="7">
        <v>0</v>
      </c>
      <c r="DC51" s="9">
        <f t="shared" si="15"/>
        <v>0</v>
      </c>
      <c r="DD51" s="7">
        <v>0</v>
      </c>
      <c r="DE51" s="7">
        <v>0</v>
      </c>
      <c r="DF51" s="7">
        <v>0</v>
      </c>
      <c r="DG51" s="7">
        <v>0</v>
      </c>
      <c r="DH51" s="9">
        <f t="shared" si="16"/>
        <v>0</v>
      </c>
      <c r="DI51" s="7">
        <v>0</v>
      </c>
      <c r="DJ51" s="7">
        <v>0</v>
      </c>
      <c r="DK51" s="7">
        <v>0</v>
      </c>
      <c r="DL51" s="7">
        <v>0</v>
      </c>
      <c r="DM51" s="9">
        <f t="shared" si="17"/>
        <v>0</v>
      </c>
      <c r="DN51" s="7">
        <v>0</v>
      </c>
      <c r="DO51" s="7">
        <v>0</v>
      </c>
      <c r="DP51" s="7">
        <v>0</v>
      </c>
      <c r="DQ51" s="7">
        <v>0</v>
      </c>
      <c r="DR51" s="7" t="s">
        <v>0</v>
      </c>
    </row>
    <row r="52" spans="1:122" ht="156.75" customHeight="1" x14ac:dyDescent="0.2">
      <c r="A52" s="6" t="s">
        <v>299</v>
      </c>
      <c r="B52" s="50" t="s">
        <v>0</v>
      </c>
      <c r="C52" s="51" t="s">
        <v>0</v>
      </c>
      <c r="D52" s="5" t="s">
        <v>0</v>
      </c>
      <c r="E52" s="5" t="s">
        <v>0</v>
      </c>
      <c r="F52" s="5" t="s">
        <v>0</v>
      </c>
      <c r="G52" s="5" t="s">
        <v>0</v>
      </c>
      <c r="H52" s="5" t="s">
        <v>0</v>
      </c>
      <c r="I52" s="5" t="s">
        <v>0</v>
      </c>
      <c r="J52" s="5" t="s">
        <v>0</v>
      </c>
      <c r="K52" s="5" t="s">
        <v>0</v>
      </c>
      <c r="L52" s="5" t="s">
        <v>0</v>
      </c>
      <c r="M52" s="5" t="s">
        <v>0</v>
      </c>
      <c r="N52" s="5" t="s">
        <v>264</v>
      </c>
      <c r="O52" s="5" t="s">
        <v>180</v>
      </c>
      <c r="P52" s="5" t="s">
        <v>249</v>
      </c>
      <c r="Q52" s="5" t="s">
        <v>265</v>
      </c>
      <c r="R52" s="5" t="s">
        <v>0</v>
      </c>
      <c r="S52" s="5" t="s">
        <v>0</v>
      </c>
      <c r="T52" s="5" t="s">
        <v>0</v>
      </c>
      <c r="U52" s="5" t="s">
        <v>0</v>
      </c>
      <c r="V52" s="5" t="s">
        <v>0</v>
      </c>
      <c r="W52" s="5" t="s">
        <v>0</v>
      </c>
      <c r="X52" s="5" t="s">
        <v>0</v>
      </c>
      <c r="Y52" s="5" t="s">
        <v>0</v>
      </c>
      <c r="Z52" s="16" t="s">
        <v>0</v>
      </c>
      <c r="AA52" s="18"/>
      <c r="AB52" s="17"/>
      <c r="AC52" s="5"/>
      <c r="AD52" s="5"/>
      <c r="AE52" s="5" t="s">
        <v>278</v>
      </c>
      <c r="AF52" s="9">
        <f t="shared" si="0"/>
        <v>0</v>
      </c>
      <c r="AG52" s="9">
        <f t="shared" si="1"/>
        <v>0</v>
      </c>
      <c r="AH52" s="7">
        <v>0</v>
      </c>
      <c r="AI52" s="7">
        <v>0</v>
      </c>
      <c r="AJ52" s="7">
        <v>0</v>
      </c>
      <c r="AK52" s="7">
        <v>0</v>
      </c>
      <c r="AL52" s="7">
        <v>0</v>
      </c>
      <c r="AM52" s="7">
        <v>0</v>
      </c>
      <c r="AN52" s="7">
        <v>0</v>
      </c>
      <c r="AO52" s="7">
        <v>0</v>
      </c>
      <c r="AP52" s="9">
        <f t="shared" si="2"/>
        <v>0</v>
      </c>
      <c r="AQ52" s="7">
        <v>0</v>
      </c>
      <c r="AR52" s="7">
        <v>0</v>
      </c>
      <c r="AS52" s="7">
        <v>0</v>
      </c>
      <c r="AT52" s="7">
        <v>0</v>
      </c>
      <c r="AU52" s="9">
        <f t="shared" si="3"/>
        <v>1578.5</v>
      </c>
      <c r="AV52" s="7">
        <v>1453.3</v>
      </c>
      <c r="AW52" s="7">
        <v>109.4</v>
      </c>
      <c r="AX52" s="7">
        <v>0</v>
      </c>
      <c r="AY52" s="7">
        <v>15.8</v>
      </c>
      <c r="AZ52" s="9">
        <f t="shared" si="4"/>
        <v>850</v>
      </c>
      <c r="BA52" s="7">
        <v>782.6</v>
      </c>
      <c r="BB52" s="7">
        <v>58.9</v>
      </c>
      <c r="BC52" s="7">
        <v>0</v>
      </c>
      <c r="BD52" s="7">
        <v>8.5</v>
      </c>
      <c r="BE52" s="9">
        <f t="shared" si="5"/>
        <v>850</v>
      </c>
      <c r="BF52" s="7">
        <v>782.6</v>
      </c>
      <c r="BG52" s="7">
        <v>58.9</v>
      </c>
      <c r="BH52" s="7">
        <v>0</v>
      </c>
      <c r="BI52" s="7">
        <v>8.5</v>
      </c>
      <c r="BJ52" s="9">
        <f t="shared" si="6"/>
        <v>0</v>
      </c>
      <c r="BK52" s="9">
        <f t="shared" si="7"/>
        <v>0</v>
      </c>
      <c r="BL52" s="7">
        <v>0</v>
      </c>
      <c r="BM52" s="7">
        <v>0</v>
      </c>
      <c r="BN52" s="7">
        <v>0</v>
      </c>
      <c r="BO52" s="7">
        <v>0</v>
      </c>
      <c r="BP52" s="7">
        <v>0</v>
      </c>
      <c r="BQ52" s="7">
        <v>0</v>
      </c>
      <c r="BR52" s="7">
        <v>0</v>
      </c>
      <c r="BS52" s="7">
        <v>0</v>
      </c>
      <c r="BT52" s="9">
        <f t="shared" si="8"/>
        <v>0</v>
      </c>
      <c r="BU52" s="7">
        <v>0</v>
      </c>
      <c r="BV52" s="7">
        <v>0</v>
      </c>
      <c r="BW52" s="7">
        <v>0</v>
      </c>
      <c r="BX52" s="7">
        <v>0</v>
      </c>
      <c r="BY52" s="9">
        <f t="shared" si="9"/>
        <v>0</v>
      </c>
      <c r="BZ52" s="7">
        <v>0</v>
      </c>
      <c r="CA52" s="7">
        <v>0</v>
      </c>
      <c r="CB52" s="7">
        <v>0</v>
      </c>
      <c r="CC52" s="7">
        <v>0</v>
      </c>
      <c r="CD52" s="9">
        <f t="shared" si="10"/>
        <v>0</v>
      </c>
      <c r="CE52" s="7">
        <v>0</v>
      </c>
      <c r="CF52" s="7">
        <v>0</v>
      </c>
      <c r="CG52" s="7">
        <v>0</v>
      </c>
      <c r="CH52" s="7">
        <v>0</v>
      </c>
      <c r="CI52" s="9">
        <f t="shared" si="11"/>
        <v>0</v>
      </c>
      <c r="CJ52" s="7">
        <v>0</v>
      </c>
      <c r="CK52" s="7">
        <v>0</v>
      </c>
      <c r="CL52" s="7">
        <v>0</v>
      </c>
      <c r="CM52" s="7">
        <v>0</v>
      </c>
      <c r="CN52" s="9">
        <f t="shared" si="12"/>
        <v>0</v>
      </c>
      <c r="CO52" s="7">
        <v>0</v>
      </c>
      <c r="CP52" s="7">
        <v>0</v>
      </c>
      <c r="CQ52" s="7">
        <v>0</v>
      </c>
      <c r="CR52" s="7">
        <v>0</v>
      </c>
      <c r="CS52" s="9">
        <f t="shared" si="13"/>
        <v>0</v>
      </c>
      <c r="CT52" s="7">
        <v>0</v>
      </c>
      <c r="CU52" s="7">
        <v>0</v>
      </c>
      <c r="CV52" s="7">
        <v>0</v>
      </c>
      <c r="CW52" s="7">
        <v>0</v>
      </c>
      <c r="CX52" s="9">
        <f t="shared" si="14"/>
        <v>1578.5</v>
      </c>
      <c r="CY52" s="7">
        <v>1453.3</v>
      </c>
      <c r="CZ52" s="7">
        <v>109.4</v>
      </c>
      <c r="DA52" s="7">
        <v>0</v>
      </c>
      <c r="DB52" s="7">
        <v>15.8</v>
      </c>
      <c r="DC52" s="9">
        <f t="shared" si="15"/>
        <v>0</v>
      </c>
      <c r="DD52" s="7">
        <v>0</v>
      </c>
      <c r="DE52" s="7">
        <v>0</v>
      </c>
      <c r="DF52" s="7">
        <v>0</v>
      </c>
      <c r="DG52" s="7">
        <v>0</v>
      </c>
      <c r="DH52" s="9">
        <f t="shared" si="16"/>
        <v>0</v>
      </c>
      <c r="DI52" s="7">
        <v>0</v>
      </c>
      <c r="DJ52" s="7">
        <v>0</v>
      </c>
      <c r="DK52" s="7">
        <v>0</v>
      </c>
      <c r="DL52" s="7">
        <v>0</v>
      </c>
      <c r="DM52" s="9">
        <f t="shared" si="17"/>
        <v>0</v>
      </c>
      <c r="DN52" s="7">
        <v>0</v>
      </c>
      <c r="DO52" s="7">
        <v>0</v>
      </c>
      <c r="DP52" s="7">
        <v>0</v>
      </c>
      <c r="DQ52" s="7">
        <v>0</v>
      </c>
      <c r="DR52" s="7" t="s">
        <v>183</v>
      </c>
    </row>
    <row r="53" spans="1:122" ht="108.2" customHeight="1" x14ac:dyDescent="0.2">
      <c r="A53" s="6" t="s">
        <v>299</v>
      </c>
      <c r="B53" s="50" t="s">
        <v>0</v>
      </c>
      <c r="C53" s="51" t="s">
        <v>0</v>
      </c>
      <c r="D53" s="5" t="s">
        <v>0</v>
      </c>
      <c r="E53" s="5" t="s">
        <v>0</v>
      </c>
      <c r="F53" s="5" t="s">
        <v>0</v>
      </c>
      <c r="G53" s="5" t="s">
        <v>256</v>
      </c>
      <c r="H53" s="5" t="s">
        <v>180</v>
      </c>
      <c r="I53" s="5" t="s">
        <v>249</v>
      </c>
      <c r="J53" s="5" t="s">
        <v>58</v>
      </c>
      <c r="K53" s="5" t="s">
        <v>0</v>
      </c>
      <c r="L53" s="5" t="s">
        <v>0</v>
      </c>
      <c r="M53" s="5" t="s">
        <v>0</v>
      </c>
      <c r="N53" s="5" t="s">
        <v>0</v>
      </c>
      <c r="O53" s="5" t="s">
        <v>0</v>
      </c>
      <c r="P53" s="5" t="s">
        <v>0</v>
      </c>
      <c r="Q53" s="5" t="s">
        <v>0</v>
      </c>
      <c r="R53" s="5" t="s">
        <v>0</v>
      </c>
      <c r="S53" s="5" t="s">
        <v>0</v>
      </c>
      <c r="T53" s="5" t="s">
        <v>0</v>
      </c>
      <c r="U53" s="5" t="s">
        <v>0</v>
      </c>
      <c r="V53" s="5" t="s">
        <v>0</v>
      </c>
      <c r="W53" s="5" t="s">
        <v>0</v>
      </c>
      <c r="X53" s="5" t="s">
        <v>0</v>
      </c>
      <c r="Y53" s="5" t="s">
        <v>0</v>
      </c>
      <c r="Z53" s="16" t="s">
        <v>0</v>
      </c>
      <c r="AA53" s="18"/>
      <c r="AB53" s="17"/>
      <c r="AC53" s="5"/>
      <c r="AD53" s="5"/>
      <c r="AE53" s="5" t="s">
        <v>278</v>
      </c>
      <c r="AF53" s="9">
        <f t="shared" si="0"/>
        <v>6213</v>
      </c>
      <c r="AG53" s="9">
        <f t="shared" si="1"/>
        <v>6213</v>
      </c>
      <c r="AH53" s="7">
        <v>0</v>
      </c>
      <c r="AI53" s="7">
        <v>0</v>
      </c>
      <c r="AJ53" s="7">
        <v>0</v>
      </c>
      <c r="AK53" s="7">
        <v>0</v>
      </c>
      <c r="AL53" s="7">
        <v>0</v>
      </c>
      <c r="AM53" s="7">
        <v>0</v>
      </c>
      <c r="AN53" s="7">
        <v>6213</v>
      </c>
      <c r="AO53" s="7">
        <v>6213</v>
      </c>
      <c r="AP53" s="9">
        <f t="shared" si="2"/>
        <v>695.1</v>
      </c>
      <c r="AQ53" s="7">
        <v>0</v>
      </c>
      <c r="AR53" s="7">
        <v>0</v>
      </c>
      <c r="AS53" s="7">
        <v>0</v>
      </c>
      <c r="AT53" s="7">
        <v>695.1</v>
      </c>
      <c r="AU53" s="9">
        <f t="shared" si="3"/>
        <v>0</v>
      </c>
      <c r="AV53" s="7">
        <v>0</v>
      </c>
      <c r="AW53" s="7">
        <v>0</v>
      </c>
      <c r="AX53" s="7">
        <v>0</v>
      </c>
      <c r="AY53" s="7">
        <v>0</v>
      </c>
      <c r="AZ53" s="9">
        <f t="shared" si="4"/>
        <v>0</v>
      </c>
      <c r="BA53" s="7">
        <v>0</v>
      </c>
      <c r="BB53" s="7">
        <v>0</v>
      </c>
      <c r="BC53" s="7">
        <v>0</v>
      </c>
      <c r="BD53" s="7">
        <v>0</v>
      </c>
      <c r="BE53" s="9">
        <f t="shared" si="5"/>
        <v>0</v>
      </c>
      <c r="BF53" s="7">
        <v>0</v>
      </c>
      <c r="BG53" s="7">
        <v>0</v>
      </c>
      <c r="BH53" s="7">
        <v>0</v>
      </c>
      <c r="BI53" s="7">
        <v>0</v>
      </c>
      <c r="BJ53" s="9">
        <f t="shared" si="6"/>
        <v>6213</v>
      </c>
      <c r="BK53" s="9">
        <f t="shared" si="7"/>
        <v>6213</v>
      </c>
      <c r="BL53" s="7">
        <v>0</v>
      </c>
      <c r="BM53" s="7">
        <v>0</v>
      </c>
      <c r="BN53" s="7">
        <v>0</v>
      </c>
      <c r="BO53" s="7">
        <v>0</v>
      </c>
      <c r="BP53" s="7">
        <v>0</v>
      </c>
      <c r="BQ53" s="7">
        <v>0</v>
      </c>
      <c r="BR53" s="7">
        <v>6213</v>
      </c>
      <c r="BS53" s="7">
        <v>6213</v>
      </c>
      <c r="BT53" s="9">
        <f t="shared" si="8"/>
        <v>695.1</v>
      </c>
      <c r="BU53" s="7">
        <v>0</v>
      </c>
      <c r="BV53" s="7">
        <v>0</v>
      </c>
      <c r="BW53" s="7">
        <v>0</v>
      </c>
      <c r="BX53" s="7">
        <v>695.1</v>
      </c>
      <c r="BY53" s="9">
        <f t="shared" si="9"/>
        <v>0</v>
      </c>
      <c r="BZ53" s="7">
        <v>0</v>
      </c>
      <c r="CA53" s="7">
        <v>0</v>
      </c>
      <c r="CB53" s="7">
        <v>0</v>
      </c>
      <c r="CC53" s="7">
        <v>0</v>
      </c>
      <c r="CD53" s="9">
        <f t="shared" si="10"/>
        <v>0</v>
      </c>
      <c r="CE53" s="7">
        <v>0</v>
      </c>
      <c r="CF53" s="7">
        <v>0</v>
      </c>
      <c r="CG53" s="7">
        <v>0</v>
      </c>
      <c r="CH53" s="7">
        <v>0</v>
      </c>
      <c r="CI53" s="9">
        <f t="shared" si="11"/>
        <v>0</v>
      </c>
      <c r="CJ53" s="7">
        <v>0</v>
      </c>
      <c r="CK53" s="7">
        <v>0</v>
      </c>
      <c r="CL53" s="7">
        <v>0</v>
      </c>
      <c r="CM53" s="7">
        <v>0</v>
      </c>
      <c r="CN53" s="9">
        <f>CO53+CP53+CQ53+CR53</f>
        <v>6213</v>
      </c>
      <c r="CO53" s="7">
        <v>0</v>
      </c>
      <c r="CP53" s="7">
        <v>0</v>
      </c>
      <c r="CQ53" s="7">
        <v>0</v>
      </c>
      <c r="CR53" s="7">
        <v>6213</v>
      </c>
      <c r="CS53" s="9">
        <f t="shared" si="13"/>
        <v>695.1</v>
      </c>
      <c r="CT53" s="7">
        <v>0</v>
      </c>
      <c r="CU53" s="7">
        <v>0</v>
      </c>
      <c r="CV53" s="7">
        <v>0</v>
      </c>
      <c r="CW53" s="7">
        <v>695.1</v>
      </c>
      <c r="CX53" s="9">
        <f t="shared" si="14"/>
        <v>0</v>
      </c>
      <c r="CY53" s="7">
        <v>0</v>
      </c>
      <c r="CZ53" s="7">
        <v>0</v>
      </c>
      <c r="DA53" s="7">
        <v>0</v>
      </c>
      <c r="DB53" s="7">
        <v>0</v>
      </c>
      <c r="DC53" s="9">
        <f t="shared" si="15"/>
        <v>6213</v>
      </c>
      <c r="DD53" s="7">
        <v>0</v>
      </c>
      <c r="DE53" s="7">
        <v>0</v>
      </c>
      <c r="DF53" s="7">
        <v>0</v>
      </c>
      <c r="DG53" s="7">
        <v>6213</v>
      </c>
      <c r="DH53" s="9">
        <f t="shared" si="16"/>
        <v>695.1</v>
      </c>
      <c r="DI53" s="7">
        <v>0</v>
      </c>
      <c r="DJ53" s="7">
        <v>0</v>
      </c>
      <c r="DK53" s="7">
        <v>0</v>
      </c>
      <c r="DL53" s="7">
        <v>695.1</v>
      </c>
      <c r="DM53" s="9">
        <f t="shared" si="17"/>
        <v>0</v>
      </c>
      <c r="DN53" s="7">
        <v>0</v>
      </c>
      <c r="DO53" s="7">
        <v>0</v>
      </c>
      <c r="DP53" s="7">
        <v>0</v>
      </c>
      <c r="DQ53" s="7">
        <v>0</v>
      </c>
      <c r="DR53" s="7" t="s">
        <v>183</v>
      </c>
    </row>
    <row r="54" spans="1:122" ht="120.4" customHeight="1" x14ac:dyDescent="0.2">
      <c r="A54" s="6" t="s">
        <v>303</v>
      </c>
      <c r="B54" s="50" t="s">
        <v>304</v>
      </c>
      <c r="C54" s="51" t="s">
        <v>305</v>
      </c>
      <c r="D54" s="5" t="s">
        <v>176</v>
      </c>
      <c r="E54" s="5" t="s">
        <v>306</v>
      </c>
      <c r="F54" s="5" t="s">
        <v>178</v>
      </c>
      <c r="G54" s="5" t="s">
        <v>0</v>
      </c>
      <c r="H54" s="5" t="s">
        <v>0</v>
      </c>
      <c r="I54" s="5" t="s">
        <v>0</v>
      </c>
      <c r="J54" s="5" t="s">
        <v>0</v>
      </c>
      <c r="K54" s="5" t="s">
        <v>0</v>
      </c>
      <c r="L54" s="5" t="s">
        <v>0</v>
      </c>
      <c r="M54" s="5" t="s">
        <v>0</v>
      </c>
      <c r="N54" s="5" t="s">
        <v>0</v>
      </c>
      <c r="O54" s="5" t="s">
        <v>0</v>
      </c>
      <c r="P54" s="5" t="s">
        <v>0</v>
      </c>
      <c r="Q54" s="5" t="s">
        <v>0</v>
      </c>
      <c r="R54" s="5" t="s">
        <v>0</v>
      </c>
      <c r="S54" s="5" t="s">
        <v>0</v>
      </c>
      <c r="T54" s="5" t="s">
        <v>0</v>
      </c>
      <c r="U54" s="5" t="s">
        <v>0</v>
      </c>
      <c r="V54" s="5" t="s">
        <v>0</v>
      </c>
      <c r="W54" s="5" t="s">
        <v>0</v>
      </c>
      <c r="X54" s="5" t="s">
        <v>276</v>
      </c>
      <c r="Y54" s="5" t="s">
        <v>180</v>
      </c>
      <c r="Z54" s="16" t="s">
        <v>277</v>
      </c>
      <c r="AA54" s="19" t="s">
        <v>609</v>
      </c>
      <c r="AB54" s="17" t="s">
        <v>180</v>
      </c>
      <c r="AC54" s="15">
        <v>44197</v>
      </c>
      <c r="AD54" s="5"/>
      <c r="AE54" s="5" t="s">
        <v>278</v>
      </c>
      <c r="AF54" s="9">
        <f t="shared" si="0"/>
        <v>171.2</v>
      </c>
      <c r="AG54" s="9">
        <f t="shared" si="1"/>
        <v>171.2</v>
      </c>
      <c r="AH54" s="7">
        <v>0</v>
      </c>
      <c r="AI54" s="7">
        <v>0</v>
      </c>
      <c r="AJ54" s="7">
        <v>0</v>
      </c>
      <c r="AK54" s="7">
        <v>0</v>
      </c>
      <c r="AL54" s="7">
        <v>0</v>
      </c>
      <c r="AM54" s="7">
        <v>0</v>
      </c>
      <c r="AN54" s="7">
        <v>171.2</v>
      </c>
      <c r="AO54" s="7">
        <v>171.2</v>
      </c>
      <c r="AP54" s="9">
        <f t="shared" si="2"/>
        <v>100</v>
      </c>
      <c r="AQ54" s="7">
        <v>0</v>
      </c>
      <c r="AR54" s="7">
        <v>0</v>
      </c>
      <c r="AS54" s="7">
        <v>0</v>
      </c>
      <c r="AT54" s="7">
        <v>100</v>
      </c>
      <c r="AU54" s="9">
        <f t="shared" si="3"/>
        <v>50</v>
      </c>
      <c r="AV54" s="7">
        <v>0</v>
      </c>
      <c r="AW54" s="7">
        <v>0</v>
      </c>
      <c r="AX54" s="7">
        <v>0</v>
      </c>
      <c r="AY54" s="7">
        <v>50</v>
      </c>
      <c r="AZ54" s="9">
        <f t="shared" si="4"/>
        <v>50</v>
      </c>
      <c r="BA54" s="7">
        <v>0</v>
      </c>
      <c r="BB54" s="7">
        <v>0</v>
      </c>
      <c r="BC54" s="7">
        <v>0</v>
      </c>
      <c r="BD54" s="7">
        <v>50</v>
      </c>
      <c r="BE54" s="9">
        <f t="shared" si="5"/>
        <v>50</v>
      </c>
      <c r="BF54" s="7">
        <v>0</v>
      </c>
      <c r="BG54" s="7">
        <v>0</v>
      </c>
      <c r="BH54" s="7">
        <v>0</v>
      </c>
      <c r="BI54" s="7">
        <v>50</v>
      </c>
      <c r="BJ54" s="9">
        <f t="shared" si="6"/>
        <v>96.9</v>
      </c>
      <c r="BK54" s="9">
        <f t="shared" si="7"/>
        <v>96.9</v>
      </c>
      <c r="BL54" s="7">
        <v>0</v>
      </c>
      <c r="BM54" s="7">
        <v>0</v>
      </c>
      <c r="BN54" s="7">
        <v>0</v>
      </c>
      <c r="BO54" s="7">
        <v>0</v>
      </c>
      <c r="BP54" s="7">
        <v>0</v>
      </c>
      <c r="BQ54" s="7">
        <v>0</v>
      </c>
      <c r="BR54" s="7">
        <v>96.9</v>
      </c>
      <c r="BS54" s="7">
        <v>96.9</v>
      </c>
      <c r="BT54" s="9">
        <f t="shared" si="8"/>
        <v>100</v>
      </c>
      <c r="BU54" s="7">
        <v>0</v>
      </c>
      <c r="BV54" s="7">
        <v>0</v>
      </c>
      <c r="BW54" s="7">
        <v>0</v>
      </c>
      <c r="BX54" s="7">
        <v>100</v>
      </c>
      <c r="BY54" s="9">
        <f t="shared" si="9"/>
        <v>50</v>
      </c>
      <c r="BZ54" s="7">
        <v>0</v>
      </c>
      <c r="CA54" s="7">
        <v>0</v>
      </c>
      <c r="CB54" s="7">
        <v>0</v>
      </c>
      <c r="CC54" s="7">
        <v>50</v>
      </c>
      <c r="CD54" s="9">
        <f t="shared" si="10"/>
        <v>50</v>
      </c>
      <c r="CE54" s="7">
        <v>0</v>
      </c>
      <c r="CF54" s="7">
        <v>0</v>
      </c>
      <c r="CG54" s="7">
        <v>0</v>
      </c>
      <c r="CH54" s="7">
        <v>50</v>
      </c>
      <c r="CI54" s="9">
        <f t="shared" si="11"/>
        <v>50</v>
      </c>
      <c r="CJ54" s="7">
        <v>0</v>
      </c>
      <c r="CK54" s="7">
        <v>0</v>
      </c>
      <c r="CL54" s="7">
        <v>0</v>
      </c>
      <c r="CM54" s="7">
        <v>50</v>
      </c>
      <c r="CN54" s="9">
        <f t="shared" si="12"/>
        <v>171.2</v>
      </c>
      <c r="CO54" s="7">
        <v>0</v>
      </c>
      <c r="CP54" s="7">
        <v>0</v>
      </c>
      <c r="CQ54" s="7">
        <v>0</v>
      </c>
      <c r="CR54" s="7">
        <v>171.2</v>
      </c>
      <c r="CS54" s="9">
        <f t="shared" si="13"/>
        <v>100</v>
      </c>
      <c r="CT54" s="7">
        <v>0</v>
      </c>
      <c r="CU54" s="7">
        <v>0</v>
      </c>
      <c r="CV54" s="7">
        <v>0</v>
      </c>
      <c r="CW54" s="7">
        <v>100</v>
      </c>
      <c r="CX54" s="9">
        <f t="shared" si="14"/>
        <v>50</v>
      </c>
      <c r="CY54" s="7">
        <v>0</v>
      </c>
      <c r="CZ54" s="7">
        <v>0</v>
      </c>
      <c r="DA54" s="7">
        <v>0</v>
      </c>
      <c r="DB54" s="7">
        <v>50</v>
      </c>
      <c r="DC54" s="9">
        <f t="shared" si="15"/>
        <v>96.9</v>
      </c>
      <c r="DD54" s="7">
        <v>0</v>
      </c>
      <c r="DE54" s="7">
        <v>0</v>
      </c>
      <c r="DF54" s="7">
        <v>0</v>
      </c>
      <c r="DG54" s="7">
        <v>96.9</v>
      </c>
      <c r="DH54" s="9">
        <f t="shared" si="16"/>
        <v>100</v>
      </c>
      <c r="DI54" s="7">
        <v>0</v>
      </c>
      <c r="DJ54" s="7">
        <v>0</v>
      </c>
      <c r="DK54" s="7">
        <v>0</v>
      </c>
      <c r="DL54" s="7">
        <v>100</v>
      </c>
      <c r="DM54" s="9">
        <f t="shared" si="17"/>
        <v>50</v>
      </c>
      <c r="DN54" s="7">
        <v>0</v>
      </c>
      <c r="DO54" s="7">
        <v>0</v>
      </c>
      <c r="DP54" s="7">
        <v>0</v>
      </c>
      <c r="DQ54" s="7">
        <v>50</v>
      </c>
      <c r="DR54" s="7" t="s">
        <v>183</v>
      </c>
    </row>
    <row r="55" spans="1:122" ht="132.4" customHeight="1" x14ac:dyDescent="0.2">
      <c r="A55" s="6" t="s">
        <v>303</v>
      </c>
      <c r="B55" s="50" t="s">
        <v>0</v>
      </c>
      <c r="C55" s="51" t="s">
        <v>0</v>
      </c>
      <c r="D55" s="5" t="s">
        <v>307</v>
      </c>
      <c r="E55" s="5" t="s">
        <v>308</v>
      </c>
      <c r="F55" s="5" t="s">
        <v>309</v>
      </c>
      <c r="G55" s="5" t="s">
        <v>0</v>
      </c>
      <c r="H55" s="5" t="s">
        <v>0</v>
      </c>
      <c r="I55" s="5" t="s">
        <v>0</v>
      </c>
      <c r="J55" s="5" t="s">
        <v>0</v>
      </c>
      <c r="K55" s="5" t="s">
        <v>0</v>
      </c>
      <c r="L55" s="5" t="s">
        <v>0</v>
      </c>
      <c r="M55" s="5" t="s">
        <v>0</v>
      </c>
      <c r="N55" s="5" t="s">
        <v>0</v>
      </c>
      <c r="O55" s="5" t="s">
        <v>0</v>
      </c>
      <c r="P55" s="5" t="s">
        <v>0</v>
      </c>
      <c r="Q55" s="5" t="s">
        <v>0</v>
      </c>
      <c r="R55" s="5" t="s">
        <v>0</v>
      </c>
      <c r="S55" s="5" t="s">
        <v>0</v>
      </c>
      <c r="T55" s="5" t="s">
        <v>0</v>
      </c>
      <c r="U55" s="5" t="s">
        <v>0</v>
      </c>
      <c r="V55" s="5" t="s">
        <v>0</v>
      </c>
      <c r="W55" s="5" t="s">
        <v>0</v>
      </c>
      <c r="X55" s="5" t="s">
        <v>285</v>
      </c>
      <c r="Y55" s="5" t="s">
        <v>180</v>
      </c>
      <c r="Z55" s="16" t="s">
        <v>247</v>
      </c>
      <c r="AA55" s="18"/>
      <c r="AB55" s="17"/>
      <c r="AC55" s="5"/>
      <c r="AD55" s="5"/>
      <c r="AE55" s="5" t="s">
        <v>0</v>
      </c>
      <c r="AF55" s="9">
        <f t="shared" si="0"/>
        <v>0</v>
      </c>
      <c r="AG55" s="9">
        <f t="shared" si="1"/>
        <v>0</v>
      </c>
      <c r="AH55" s="7">
        <v>0</v>
      </c>
      <c r="AI55" s="7">
        <v>0</v>
      </c>
      <c r="AJ55" s="7">
        <v>0</v>
      </c>
      <c r="AK55" s="7">
        <v>0</v>
      </c>
      <c r="AL55" s="7">
        <v>0</v>
      </c>
      <c r="AM55" s="7">
        <v>0</v>
      </c>
      <c r="AN55" s="7">
        <v>0</v>
      </c>
      <c r="AO55" s="7">
        <v>0</v>
      </c>
      <c r="AP55" s="9">
        <f t="shared" si="2"/>
        <v>0</v>
      </c>
      <c r="AQ55" s="7">
        <v>0</v>
      </c>
      <c r="AR55" s="7">
        <v>0</v>
      </c>
      <c r="AS55" s="7">
        <v>0</v>
      </c>
      <c r="AT55" s="7">
        <v>0</v>
      </c>
      <c r="AU55" s="9">
        <f t="shared" si="3"/>
        <v>0</v>
      </c>
      <c r="AV55" s="7">
        <v>0</v>
      </c>
      <c r="AW55" s="7">
        <v>0</v>
      </c>
      <c r="AX55" s="7">
        <v>0</v>
      </c>
      <c r="AY55" s="7">
        <v>0</v>
      </c>
      <c r="AZ55" s="9">
        <f t="shared" si="4"/>
        <v>0</v>
      </c>
      <c r="BA55" s="7">
        <v>0</v>
      </c>
      <c r="BB55" s="7">
        <v>0</v>
      </c>
      <c r="BC55" s="7">
        <v>0</v>
      </c>
      <c r="BD55" s="7">
        <v>0</v>
      </c>
      <c r="BE55" s="9">
        <f t="shared" si="5"/>
        <v>0</v>
      </c>
      <c r="BF55" s="7">
        <v>0</v>
      </c>
      <c r="BG55" s="7">
        <v>0</v>
      </c>
      <c r="BH55" s="7">
        <v>0</v>
      </c>
      <c r="BI55" s="7">
        <v>0</v>
      </c>
      <c r="BJ55" s="9">
        <f t="shared" si="6"/>
        <v>0</v>
      </c>
      <c r="BK55" s="9">
        <f t="shared" si="7"/>
        <v>0</v>
      </c>
      <c r="BL55" s="7">
        <v>0</v>
      </c>
      <c r="BM55" s="7">
        <v>0</v>
      </c>
      <c r="BN55" s="7">
        <v>0</v>
      </c>
      <c r="BO55" s="7">
        <v>0</v>
      </c>
      <c r="BP55" s="7">
        <v>0</v>
      </c>
      <c r="BQ55" s="7">
        <v>0</v>
      </c>
      <c r="BR55" s="7">
        <v>0</v>
      </c>
      <c r="BS55" s="7">
        <v>0</v>
      </c>
      <c r="BT55" s="9">
        <f t="shared" si="8"/>
        <v>0</v>
      </c>
      <c r="BU55" s="7">
        <v>0</v>
      </c>
      <c r="BV55" s="7">
        <v>0</v>
      </c>
      <c r="BW55" s="7">
        <v>0</v>
      </c>
      <c r="BX55" s="7">
        <v>0</v>
      </c>
      <c r="BY55" s="9">
        <f t="shared" si="9"/>
        <v>0</v>
      </c>
      <c r="BZ55" s="7">
        <v>0</v>
      </c>
      <c r="CA55" s="7">
        <v>0</v>
      </c>
      <c r="CB55" s="7">
        <v>0</v>
      </c>
      <c r="CC55" s="7">
        <v>0</v>
      </c>
      <c r="CD55" s="9">
        <f t="shared" si="10"/>
        <v>0</v>
      </c>
      <c r="CE55" s="7">
        <v>0</v>
      </c>
      <c r="CF55" s="7">
        <v>0</v>
      </c>
      <c r="CG55" s="7">
        <v>0</v>
      </c>
      <c r="CH55" s="7">
        <v>0</v>
      </c>
      <c r="CI55" s="9">
        <f t="shared" si="11"/>
        <v>0</v>
      </c>
      <c r="CJ55" s="7">
        <v>0</v>
      </c>
      <c r="CK55" s="7">
        <v>0</v>
      </c>
      <c r="CL55" s="7">
        <v>0</v>
      </c>
      <c r="CM55" s="7">
        <v>0</v>
      </c>
      <c r="CN55" s="9">
        <f t="shared" si="12"/>
        <v>0</v>
      </c>
      <c r="CO55" s="7">
        <v>0</v>
      </c>
      <c r="CP55" s="7">
        <v>0</v>
      </c>
      <c r="CQ55" s="7">
        <v>0</v>
      </c>
      <c r="CR55" s="7">
        <v>0</v>
      </c>
      <c r="CS55" s="9">
        <f t="shared" si="13"/>
        <v>0</v>
      </c>
      <c r="CT55" s="7">
        <v>0</v>
      </c>
      <c r="CU55" s="7">
        <v>0</v>
      </c>
      <c r="CV55" s="7">
        <v>0</v>
      </c>
      <c r="CW55" s="7">
        <v>0</v>
      </c>
      <c r="CX55" s="9">
        <f t="shared" si="14"/>
        <v>0</v>
      </c>
      <c r="CY55" s="7">
        <v>0</v>
      </c>
      <c r="CZ55" s="7">
        <v>0</v>
      </c>
      <c r="DA55" s="7">
        <v>0</v>
      </c>
      <c r="DB55" s="7">
        <v>0</v>
      </c>
      <c r="DC55" s="9">
        <f t="shared" si="15"/>
        <v>0</v>
      </c>
      <c r="DD55" s="7">
        <v>0</v>
      </c>
      <c r="DE55" s="7">
        <v>0</v>
      </c>
      <c r="DF55" s="7">
        <v>0</v>
      </c>
      <c r="DG55" s="7">
        <v>0</v>
      </c>
      <c r="DH55" s="9">
        <f t="shared" si="16"/>
        <v>0</v>
      </c>
      <c r="DI55" s="7">
        <v>0</v>
      </c>
      <c r="DJ55" s="7">
        <v>0</v>
      </c>
      <c r="DK55" s="7">
        <v>0</v>
      </c>
      <c r="DL55" s="7">
        <v>0</v>
      </c>
      <c r="DM55" s="9">
        <f t="shared" si="17"/>
        <v>0</v>
      </c>
      <c r="DN55" s="7">
        <v>0</v>
      </c>
      <c r="DO55" s="7">
        <v>0</v>
      </c>
      <c r="DP55" s="7">
        <v>0</v>
      </c>
      <c r="DQ55" s="7">
        <v>0</v>
      </c>
      <c r="DR55" s="7" t="s">
        <v>0</v>
      </c>
    </row>
    <row r="56" spans="1:122" ht="120.4" customHeight="1" x14ac:dyDescent="0.2">
      <c r="A56" s="6" t="s">
        <v>310</v>
      </c>
      <c r="B56" s="50" t="s">
        <v>311</v>
      </c>
      <c r="C56" s="51" t="s">
        <v>312</v>
      </c>
      <c r="D56" s="5" t="s">
        <v>176</v>
      </c>
      <c r="E56" s="5" t="s">
        <v>313</v>
      </c>
      <c r="F56" s="5" t="s">
        <v>178</v>
      </c>
      <c r="G56" s="5" t="s">
        <v>0</v>
      </c>
      <c r="H56" s="5" t="s">
        <v>0</v>
      </c>
      <c r="I56" s="5" t="s">
        <v>0</v>
      </c>
      <c r="J56" s="5" t="s">
        <v>0</v>
      </c>
      <c r="K56" s="5" t="s">
        <v>0</v>
      </c>
      <c r="L56" s="5" t="s">
        <v>0</v>
      </c>
      <c r="M56" s="5" t="s">
        <v>0</v>
      </c>
      <c r="N56" s="5" t="s">
        <v>0</v>
      </c>
      <c r="O56" s="5" t="s">
        <v>0</v>
      </c>
      <c r="P56" s="5" t="s">
        <v>0</v>
      </c>
      <c r="Q56" s="5" t="s">
        <v>0</v>
      </c>
      <c r="R56" s="5" t="s">
        <v>0</v>
      </c>
      <c r="S56" s="5" t="s">
        <v>0</v>
      </c>
      <c r="T56" s="5" t="s">
        <v>0</v>
      </c>
      <c r="U56" s="5" t="s">
        <v>0</v>
      </c>
      <c r="V56" s="5" t="s">
        <v>0</v>
      </c>
      <c r="W56" s="5" t="s">
        <v>0</v>
      </c>
      <c r="X56" s="5" t="s">
        <v>314</v>
      </c>
      <c r="Y56" s="5" t="s">
        <v>180</v>
      </c>
      <c r="Z56" s="16" t="s">
        <v>315</v>
      </c>
      <c r="AA56" s="19" t="s">
        <v>609</v>
      </c>
      <c r="AB56" s="17" t="s">
        <v>180</v>
      </c>
      <c r="AC56" s="15">
        <v>46023</v>
      </c>
      <c r="AD56" s="5"/>
      <c r="AE56" s="5" t="s">
        <v>316</v>
      </c>
      <c r="AF56" s="9">
        <f t="shared" si="0"/>
        <v>79701</v>
      </c>
      <c r="AG56" s="9">
        <f t="shared" si="1"/>
        <v>79700.5</v>
      </c>
      <c r="AH56" s="7">
        <v>0</v>
      </c>
      <c r="AI56" s="7">
        <v>0</v>
      </c>
      <c r="AJ56" s="7">
        <v>26634</v>
      </c>
      <c r="AK56" s="7">
        <v>26634</v>
      </c>
      <c r="AL56" s="7">
        <v>0</v>
      </c>
      <c r="AM56" s="7">
        <v>0</v>
      </c>
      <c r="AN56" s="7">
        <v>53067</v>
      </c>
      <c r="AO56" s="7">
        <v>53066.5</v>
      </c>
      <c r="AP56" s="9">
        <f t="shared" si="2"/>
        <v>62361.100000000006</v>
      </c>
      <c r="AQ56" s="7">
        <v>0</v>
      </c>
      <c r="AR56" s="7">
        <v>2393.8000000000002</v>
      </c>
      <c r="AS56" s="7">
        <v>0</v>
      </c>
      <c r="AT56" s="7">
        <v>59967.3</v>
      </c>
      <c r="AU56" s="9">
        <f t="shared" si="3"/>
        <v>57744.4</v>
      </c>
      <c r="AV56" s="7">
        <v>2884</v>
      </c>
      <c r="AW56" s="7">
        <v>217.1</v>
      </c>
      <c r="AX56" s="7">
        <v>0</v>
      </c>
      <c r="AY56" s="7">
        <v>54643.3</v>
      </c>
      <c r="AZ56" s="9">
        <f t="shared" si="4"/>
        <v>85543.3</v>
      </c>
      <c r="BA56" s="7">
        <v>27097.4</v>
      </c>
      <c r="BB56" s="7">
        <v>2039.6</v>
      </c>
      <c r="BC56" s="7">
        <v>0</v>
      </c>
      <c r="BD56" s="7">
        <v>56406.3</v>
      </c>
      <c r="BE56" s="9">
        <f t="shared" si="5"/>
        <v>85543.3</v>
      </c>
      <c r="BF56" s="7">
        <v>27097.4</v>
      </c>
      <c r="BG56" s="7">
        <v>2039.6</v>
      </c>
      <c r="BH56" s="7">
        <v>0</v>
      </c>
      <c r="BI56" s="7">
        <v>56406.3</v>
      </c>
      <c r="BJ56" s="9">
        <f t="shared" si="6"/>
        <v>51079.5</v>
      </c>
      <c r="BK56" s="9">
        <f t="shared" si="7"/>
        <v>51079.5</v>
      </c>
      <c r="BL56" s="7">
        <v>0</v>
      </c>
      <c r="BM56" s="7">
        <v>0</v>
      </c>
      <c r="BN56" s="7">
        <v>54.5</v>
      </c>
      <c r="BO56" s="7">
        <v>54.5</v>
      </c>
      <c r="BP56" s="7">
        <v>0</v>
      </c>
      <c r="BQ56" s="7">
        <v>0</v>
      </c>
      <c r="BR56" s="7">
        <v>51025</v>
      </c>
      <c r="BS56" s="7">
        <v>51025</v>
      </c>
      <c r="BT56" s="9">
        <f t="shared" si="8"/>
        <v>59812</v>
      </c>
      <c r="BU56" s="7">
        <v>0</v>
      </c>
      <c r="BV56" s="7">
        <v>0</v>
      </c>
      <c r="BW56" s="7">
        <v>0</v>
      </c>
      <c r="BX56" s="7">
        <v>59812</v>
      </c>
      <c r="BY56" s="9">
        <f t="shared" si="9"/>
        <v>54612</v>
      </c>
      <c r="BZ56" s="7">
        <v>0</v>
      </c>
      <c r="CA56" s="7">
        <v>0</v>
      </c>
      <c r="CB56" s="7">
        <v>0</v>
      </c>
      <c r="CC56" s="7">
        <v>54612</v>
      </c>
      <c r="CD56" s="9">
        <f t="shared" si="10"/>
        <v>56112</v>
      </c>
      <c r="CE56" s="7">
        <v>0</v>
      </c>
      <c r="CF56" s="7">
        <v>0</v>
      </c>
      <c r="CG56" s="7">
        <v>0</v>
      </c>
      <c r="CH56" s="7">
        <v>56112</v>
      </c>
      <c r="CI56" s="9">
        <f t="shared" si="11"/>
        <v>56112</v>
      </c>
      <c r="CJ56" s="7">
        <v>0</v>
      </c>
      <c r="CK56" s="7">
        <v>0</v>
      </c>
      <c r="CL56" s="7">
        <v>0</v>
      </c>
      <c r="CM56" s="7">
        <v>56112</v>
      </c>
      <c r="CN56" s="9">
        <f t="shared" si="12"/>
        <v>79700.5</v>
      </c>
      <c r="CO56" s="7">
        <v>0</v>
      </c>
      <c r="CP56" s="7">
        <v>26634</v>
      </c>
      <c r="CQ56" s="7">
        <v>0</v>
      </c>
      <c r="CR56" s="7">
        <v>53066.5</v>
      </c>
      <c r="CS56" s="9">
        <f t="shared" si="13"/>
        <v>62361.100000000006</v>
      </c>
      <c r="CT56" s="7">
        <v>0</v>
      </c>
      <c r="CU56" s="7">
        <v>2393.8000000000002</v>
      </c>
      <c r="CV56" s="7">
        <v>0</v>
      </c>
      <c r="CW56" s="7">
        <v>59967.3</v>
      </c>
      <c r="CX56" s="9">
        <f t="shared" si="14"/>
        <v>57744.4</v>
      </c>
      <c r="CY56" s="7">
        <v>2884</v>
      </c>
      <c r="CZ56" s="7">
        <v>217.1</v>
      </c>
      <c r="DA56" s="7">
        <v>0</v>
      </c>
      <c r="DB56" s="7">
        <v>54643.3</v>
      </c>
      <c r="DC56" s="9">
        <f t="shared" si="15"/>
        <v>51079.5</v>
      </c>
      <c r="DD56" s="7">
        <v>0</v>
      </c>
      <c r="DE56" s="7">
        <v>54.5</v>
      </c>
      <c r="DF56" s="7">
        <v>0</v>
      </c>
      <c r="DG56" s="7">
        <v>51025</v>
      </c>
      <c r="DH56" s="9">
        <f t="shared" si="16"/>
        <v>59812</v>
      </c>
      <c r="DI56" s="7">
        <v>0</v>
      </c>
      <c r="DJ56" s="7">
        <v>0</v>
      </c>
      <c r="DK56" s="7">
        <v>0</v>
      </c>
      <c r="DL56" s="7">
        <v>59812</v>
      </c>
      <c r="DM56" s="9">
        <f t="shared" si="17"/>
        <v>54612</v>
      </c>
      <c r="DN56" s="7">
        <v>0</v>
      </c>
      <c r="DO56" s="7">
        <v>0</v>
      </c>
      <c r="DP56" s="7">
        <v>0</v>
      </c>
      <c r="DQ56" s="7">
        <v>54612</v>
      </c>
      <c r="DR56" s="7" t="s">
        <v>183</v>
      </c>
    </row>
    <row r="57" spans="1:122" ht="132.4" customHeight="1" x14ac:dyDescent="0.2">
      <c r="A57" s="6" t="s">
        <v>310</v>
      </c>
      <c r="B57" s="50" t="s">
        <v>0</v>
      </c>
      <c r="C57" s="51" t="s">
        <v>0</v>
      </c>
      <c r="D57" s="5" t="s">
        <v>317</v>
      </c>
      <c r="E57" s="5" t="s">
        <v>239</v>
      </c>
      <c r="F57" s="5" t="s">
        <v>318</v>
      </c>
      <c r="G57" s="5" t="s">
        <v>0</v>
      </c>
      <c r="H57" s="5" t="s">
        <v>0</v>
      </c>
      <c r="I57" s="5" t="s">
        <v>0</v>
      </c>
      <c r="J57" s="5" t="s">
        <v>0</v>
      </c>
      <c r="K57" s="5" t="s">
        <v>0</v>
      </c>
      <c r="L57" s="5" t="s">
        <v>0</v>
      </c>
      <c r="M57" s="5" t="s">
        <v>0</v>
      </c>
      <c r="N57" s="5" t="s">
        <v>0</v>
      </c>
      <c r="O57" s="5" t="s">
        <v>0</v>
      </c>
      <c r="P57" s="5" t="s">
        <v>0</v>
      </c>
      <c r="Q57" s="5" t="s">
        <v>0</v>
      </c>
      <c r="R57" s="5" t="s">
        <v>0</v>
      </c>
      <c r="S57" s="5" t="s">
        <v>0</v>
      </c>
      <c r="T57" s="5" t="s">
        <v>0</v>
      </c>
      <c r="U57" s="5" t="s">
        <v>0</v>
      </c>
      <c r="V57" s="5" t="s">
        <v>0</v>
      </c>
      <c r="W57" s="5" t="s">
        <v>0</v>
      </c>
      <c r="X57" s="5" t="s">
        <v>319</v>
      </c>
      <c r="Y57" s="5" t="s">
        <v>180</v>
      </c>
      <c r="Z57" s="16" t="s">
        <v>320</v>
      </c>
      <c r="AA57" s="18"/>
      <c r="AB57" s="17"/>
      <c r="AC57" s="5"/>
      <c r="AD57" s="5"/>
      <c r="AE57" s="5" t="s">
        <v>0</v>
      </c>
      <c r="AF57" s="9">
        <f t="shared" si="0"/>
        <v>0</v>
      </c>
      <c r="AG57" s="9">
        <f t="shared" si="1"/>
        <v>0</v>
      </c>
      <c r="AH57" s="7">
        <v>0</v>
      </c>
      <c r="AI57" s="7">
        <v>0</v>
      </c>
      <c r="AJ57" s="7">
        <v>0</v>
      </c>
      <c r="AK57" s="7">
        <v>0</v>
      </c>
      <c r="AL57" s="7">
        <v>0</v>
      </c>
      <c r="AM57" s="7">
        <v>0</v>
      </c>
      <c r="AN57" s="7">
        <v>0</v>
      </c>
      <c r="AO57" s="7">
        <v>0</v>
      </c>
      <c r="AP57" s="9">
        <f t="shared" si="2"/>
        <v>0</v>
      </c>
      <c r="AQ57" s="7">
        <v>0</v>
      </c>
      <c r="AR57" s="7">
        <v>0</v>
      </c>
      <c r="AS57" s="7">
        <v>0</v>
      </c>
      <c r="AT57" s="7">
        <v>0</v>
      </c>
      <c r="AU57" s="9">
        <f t="shared" si="3"/>
        <v>0</v>
      </c>
      <c r="AV57" s="7">
        <v>0</v>
      </c>
      <c r="AW57" s="7">
        <v>0</v>
      </c>
      <c r="AX57" s="7">
        <v>0</v>
      </c>
      <c r="AY57" s="7">
        <v>0</v>
      </c>
      <c r="AZ57" s="9">
        <f t="shared" si="4"/>
        <v>0</v>
      </c>
      <c r="BA57" s="7">
        <v>0</v>
      </c>
      <c r="BB57" s="7">
        <v>0</v>
      </c>
      <c r="BC57" s="7">
        <v>0</v>
      </c>
      <c r="BD57" s="7">
        <v>0</v>
      </c>
      <c r="BE57" s="9">
        <f t="shared" si="5"/>
        <v>0</v>
      </c>
      <c r="BF57" s="7">
        <v>0</v>
      </c>
      <c r="BG57" s="7">
        <v>0</v>
      </c>
      <c r="BH57" s="7">
        <v>0</v>
      </c>
      <c r="BI57" s="7">
        <v>0</v>
      </c>
      <c r="BJ57" s="9">
        <f t="shared" si="6"/>
        <v>0</v>
      </c>
      <c r="BK57" s="9">
        <f t="shared" si="7"/>
        <v>0</v>
      </c>
      <c r="BL57" s="7">
        <v>0</v>
      </c>
      <c r="BM57" s="7">
        <v>0</v>
      </c>
      <c r="BN57" s="7">
        <v>0</v>
      </c>
      <c r="BO57" s="7">
        <v>0</v>
      </c>
      <c r="BP57" s="7">
        <v>0</v>
      </c>
      <c r="BQ57" s="7">
        <v>0</v>
      </c>
      <c r="BR57" s="7">
        <v>0</v>
      </c>
      <c r="BS57" s="7">
        <v>0</v>
      </c>
      <c r="BT57" s="9">
        <f t="shared" si="8"/>
        <v>0</v>
      </c>
      <c r="BU57" s="7">
        <v>0</v>
      </c>
      <c r="BV57" s="7">
        <v>0</v>
      </c>
      <c r="BW57" s="7">
        <v>0</v>
      </c>
      <c r="BX57" s="7">
        <v>0</v>
      </c>
      <c r="BY57" s="9">
        <f t="shared" si="9"/>
        <v>0</v>
      </c>
      <c r="BZ57" s="7">
        <v>0</v>
      </c>
      <c r="CA57" s="7">
        <v>0</v>
      </c>
      <c r="CB57" s="7">
        <v>0</v>
      </c>
      <c r="CC57" s="7">
        <v>0</v>
      </c>
      <c r="CD57" s="9">
        <f t="shared" si="10"/>
        <v>0</v>
      </c>
      <c r="CE57" s="7">
        <v>0</v>
      </c>
      <c r="CF57" s="7">
        <v>0</v>
      </c>
      <c r="CG57" s="7">
        <v>0</v>
      </c>
      <c r="CH57" s="7">
        <v>0</v>
      </c>
      <c r="CI57" s="9">
        <f t="shared" si="11"/>
        <v>0</v>
      </c>
      <c r="CJ57" s="7">
        <v>0</v>
      </c>
      <c r="CK57" s="7">
        <v>0</v>
      </c>
      <c r="CL57" s="7">
        <v>0</v>
      </c>
      <c r="CM57" s="7">
        <v>0</v>
      </c>
      <c r="CN57" s="9">
        <f t="shared" si="12"/>
        <v>0</v>
      </c>
      <c r="CO57" s="7">
        <v>0</v>
      </c>
      <c r="CP57" s="7">
        <v>0</v>
      </c>
      <c r="CQ57" s="7">
        <v>0</v>
      </c>
      <c r="CR57" s="7">
        <v>0</v>
      </c>
      <c r="CS57" s="9">
        <f t="shared" si="13"/>
        <v>0</v>
      </c>
      <c r="CT57" s="7">
        <v>0</v>
      </c>
      <c r="CU57" s="7">
        <v>0</v>
      </c>
      <c r="CV57" s="7">
        <v>0</v>
      </c>
      <c r="CW57" s="7">
        <v>0</v>
      </c>
      <c r="CX57" s="9">
        <f t="shared" si="14"/>
        <v>0</v>
      </c>
      <c r="CY57" s="7">
        <v>0</v>
      </c>
      <c r="CZ57" s="7">
        <v>0</v>
      </c>
      <c r="DA57" s="7">
        <v>0</v>
      </c>
      <c r="DB57" s="7">
        <v>0</v>
      </c>
      <c r="DC57" s="9">
        <f t="shared" si="15"/>
        <v>0</v>
      </c>
      <c r="DD57" s="7">
        <v>0</v>
      </c>
      <c r="DE57" s="7">
        <v>0</v>
      </c>
      <c r="DF57" s="7">
        <v>0</v>
      </c>
      <c r="DG57" s="7">
        <v>0</v>
      </c>
      <c r="DH57" s="9">
        <f t="shared" si="16"/>
        <v>0</v>
      </c>
      <c r="DI57" s="7">
        <v>0</v>
      </c>
      <c r="DJ57" s="7">
        <v>0</v>
      </c>
      <c r="DK57" s="7">
        <v>0</v>
      </c>
      <c r="DL57" s="7">
        <v>0</v>
      </c>
      <c r="DM57" s="9">
        <f t="shared" si="17"/>
        <v>0</v>
      </c>
      <c r="DN57" s="7">
        <v>0</v>
      </c>
      <c r="DO57" s="7">
        <v>0</v>
      </c>
      <c r="DP57" s="7">
        <v>0</v>
      </c>
      <c r="DQ57" s="7">
        <v>0</v>
      </c>
      <c r="DR57" s="7" t="s">
        <v>0</v>
      </c>
    </row>
    <row r="58" spans="1:122" ht="168.95" customHeight="1" x14ac:dyDescent="0.2">
      <c r="A58" s="6" t="s">
        <v>310</v>
      </c>
      <c r="B58" s="50" t="s">
        <v>0</v>
      </c>
      <c r="C58" s="51" t="s">
        <v>0</v>
      </c>
      <c r="D58" s="5" t="s">
        <v>0</v>
      </c>
      <c r="E58" s="5" t="s">
        <v>0</v>
      </c>
      <c r="F58" s="5" t="s">
        <v>0</v>
      </c>
      <c r="G58" s="5" t="s">
        <v>251</v>
      </c>
      <c r="H58" s="5" t="s">
        <v>180</v>
      </c>
      <c r="I58" s="5" t="s">
        <v>249</v>
      </c>
      <c r="J58" s="5" t="s">
        <v>68</v>
      </c>
      <c r="K58" s="5" t="s">
        <v>0</v>
      </c>
      <c r="L58" s="5" t="s">
        <v>0</v>
      </c>
      <c r="M58" s="5" t="s">
        <v>0</v>
      </c>
      <c r="N58" s="5" t="s">
        <v>0</v>
      </c>
      <c r="O58" s="5" t="s">
        <v>0</v>
      </c>
      <c r="P58" s="5" t="s">
        <v>0</v>
      </c>
      <c r="Q58" s="5" t="s">
        <v>0</v>
      </c>
      <c r="R58" s="5" t="s">
        <v>0</v>
      </c>
      <c r="S58" s="5" t="s">
        <v>0</v>
      </c>
      <c r="T58" s="5" t="s">
        <v>0</v>
      </c>
      <c r="U58" s="5" t="s">
        <v>0</v>
      </c>
      <c r="V58" s="5" t="s">
        <v>0</v>
      </c>
      <c r="W58" s="5" t="s">
        <v>0</v>
      </c>
      <c r="X58" s="5" t="s">
        <v>0</v>
      </c>
      <c r="Y58" s="5" t="s">
        <v>0</v>
      </c>
      <c r="Z58" s="16" t="s">
        <v>0</v>
      </c>
      <c r="AA58" s="18"/>
      <c r="AB58" s="17"/>
      <c r="AC58" s="5"/>
      <c r="AD58" s="5"/>
      <c r="AE58" s="5" t="s">
        <v>321</v>
      </c>
      <c r="AF58" s="9">
        <f t="shared" si="0"/>
        <v>0</v>
      </c>
      <c r="AG58" s="9">
        <f t="shared" si="1"/>
        <v>0</v>
      </c>
      <c r="AH58" s="7">
        <v>0</v>
      </c>
      <c r="AI58" s="7">
        <v>0</v>
      </c>
      <c r="AJ58" s="7">
        <v>0</v>
      </c>
      <c r="AK58" s="7">
        <v>0</v>
      </c>
      <c r="AL58" s="7">
        <v>0</v>
      </c>
      <c r="AM58" s="7">
        <v>0</v>
      </c>
      <c r="AN58" s="7">
        <v>0</v>
      </c>
      <c r="AO58" s="7">
        <v>0</v>
      </c>
      <c r="AP58" s="9">
        <f t="shared" si="2"/>
        <v>21.1</v>
      </c>
      <c r="AQ58" s="7">
        <v>0</v>
      </c>
      <c r="AR58" s="7">
        <v>0</v>
      </c>
      <c r="AS58" s="7">
        <v>0</v>
      </c>
      <c r="AT58" s="7">
        <v>21.1</v>
      </c>
      <c r="AU58" s="9">
        <f t="shared" si="3"/>
        <v>0</v>
      </c>
      <c r="AV58" s="7">
        <v>0</v>
      </c>
      <c r="AW58" s="7">
        <v>0</v>
      </c>
      <c r="AX58" s="7">
        <v>0</v>
      </c>
      <c r="AY58" s="7">
        <v>0</v>
      </c>
      <c r="AZ58" s="9">
        <f t="shared" si="4"/>
        <v>0</v>
      </c>
      <c r="BA58" s="7">
        <v>0</v>
      </c>
      <c r="BB58" s="7">
        <v>0</v>
      </c>
      <c r="BC58" s="7">
        <v>0</v>
      </c>
      <c r="BD58" s="7">
        <v>0</v>
      </c>
      <c r="BE58" s="9">
        <f t="shared" si="5"/>
        <v>0</v>
      </c>
      <c r="BF58" s="7">
        <v>0</v>
      </c>
      <c r="BG58" s="7">
        <v>0</v>
      </c>
      <c r="BH58" s="7">
        <v>0</v>
      </c>
      <c r="BI58" s="7">
        <v>0</v>
      </c>
      <c r="BJ58" s="9">
        <f t="shared" si="6"/>
        <v>0</v>
      </c>
      <c r="BK58" s="9">
        <f t="shared" si="7"/>
        <v>0</v>
      </c>
      <c r="BL58" s="7">
        <v>0</v>
      </c>
      <c r="BM58" s="7">
        <v>0</v>
      </c>
      <c r="BN58" s="7">
        <v>0</v>
      </c>
      <c r="BO58" s="7">
        <v>0</v>
      </c>
      <c r="BP58" s="7">
        <v>0</v>
      </c>
      <c r="BQ58" s="7">
        <v>0</v>
      </c>
      <c r="BR58" s="7">
        <v>0</v>
      </c>
      <c r="BS58" s="7">
        <v>0</v>
      </c>
      <c r="BT58" s="9">
        <f t="shared" si="8"/>
        <v>0</v>
      </c>
      <c r="BU58" s="7">
        <v>0</v>
      </c>
      <c r="BV58" s="7">
        <v>0</v>
      </c>
      <c r="BW58" s="7">
        <v>0</v>
      </c>
      <c r="BX58" s="7">
        <v>0</v>
      </c>
      <c r="BY58" s="9">
        <f t="shared" si="9"/>
        <v>0</v>
      </c>
      <c r="BZ58" s="7">
        <v>0</v>
      </c>
      <c r="CA58" s="7">
        <v>0</v>
      </c>
      <c r="CB58" s="7">
        <v>0</v>
      </c>
      <c r="CC58" s="7">
        <v>0</v>
      </c>
      <c r="CD58" s="9">
        <f t="shared" si="10"/>
        <v>0</v>
      </c>
      <c r="CE58" s="7">
        <v>0</v>
      </c>
      <c r="CF58" s="7">
        <v>0</v>
      </c>
      <c r="CG58" s="7">
        <v>0</v>
      </c>
      <c r="CH58" s="7">
        <v>0</v>
      </c>
      <c r="CI58" s="9">
        <f t="shared" si="11"/>
        <v>0</v>
      </c>
      <c r="CJ58" s="7">
        <v>0</v>
      </c>
      <c r="CK58" s="7">
        <v>0</v>
      </c>
      <c r="CL58" s="7">
        <v>0</v>
      </c>
      <c r="CM58" s="7">
        <v>0</v>
      </c>
      <c r="CN58" s="9">
        <f t="shared" si="12"/>
        <v>0</v>
      </c>
      <c r="CO58" s="7">
        <v>0</v>
      </c>
      <c r="CP58" s="7">
        <v>0</v>
      </c>
      <c r="CQ58" s="7">
        <v>0</v>
      </c>
      <c r="CR58" s="7">
        <v>0</v>
      </c>
      <c r="CS58" s="9">
        <f t="shared" si="13"/>
        <v>21.1</v>
      </c>
      <c r="CT58" s="7">
        <v>0</v>
      </c>
      <c r="CU58" s="7">
        <v>0</v>
      </c>
      <c r="CV58" s="7">
        <v>0</v>
      </c>
      <c r="CW58" s="7">
        <v>21.1</v>
      </c>
      <c r="CX58" s="9">
        <f t="shared" si="14"/>
        <v>0</v>
      </c>
      <c r="CY58" s="7">
        <v>0</v>
      </c>
      <c r="CZ58" s="7">
        <v>0</v>
      </c>
      <c r="DA58" s="7">
        <v>0</v>
      </c>
      <c r="DB58" s="7">
        <v>0</v>
      </c>
      <c r="DC58" s="9">
        <f t="shared" si="15"/>
        <v>0</v>
      </c>
      <c r="DD58" s="7">
        <v>0</v>
      </c>
      <c r="DE58" s="7">
        <v>0</v>
      </c>
      <c r="DF58" s="7">
        <v>0</v>
      </c>
      <c r="DG58" s="7">
        <v>0</v>
      </c>
      <c r="DH58" s="9">
        <f t="shared" si="16"/>
        <v>0</v>
      </c>
      <c r="DI58" s="7">
        <v>0</v>
      </c>
      <c r="DJ58" s="7">
        <v>0</v>
      </c>
      <c r="DK58" s="7">
        <v>0</v>
      </c>
      <c r="DL58" s="7">
        <v>0</v>
      </c>
      <c r="DM58" s="9">
        <f t="shared" si="17"/>
        <v>0</v>
      </c>
      <c r="DN58" s="7">
        <v>0</v>
      </c>
      <c r="DO58" s="7">
        <v>0</v>
      </c>
      <c r="DP58" s="7">
        <v>0</v>
      </c>
      <c r="DQ58" s="7">
        <v>0</v>
      </c>
      <c r="DR58" s="7" t="s">
        <v>183</v>
      </c>
    </row>
    <row r="59" spans="1:122" ht="168.95" customHeight="1" x14ac:dyDescent="0.2">
      <c r="A59" s="6" t="s">
        <v>310</v>
      </c>
      <c r="B59" s="50" t="s">
        <v>0</v>
      </c>
      <c r="C59" s="51" t="s">
        <v>0</v>
      </c>
      <c r="D59" s="5" t="s">
        <v>0</v>
      </c>
      <c r="E59" s="5" t="s">
        <v>0</v>
      </c>
      <c r="F59" s="5" t="s">
        <v>0</v>
      </c>
      <c r="G59" s="5" t="s">
        <v>0</v>
      </c>
      <c r="H59" s="5" t="s">
        <v>0</v>
      </c>
      <c r="I59" s="5" t="s">
        <v>0</v>
      </c>
      <c r="J59" s="5" t="s">
        <v>0</v>
      </c>
      <c r="K59" s="5" t="s">
        <v>0</v>
      </c>
      <c r="L59" s="5" t="s">
        <v>0</v>
      </c>
      <c r="M59" s="5" t="s">
        <v>0</v>
      </c>
      <c r="N59" s="5" t="s">
        <v>322</v>
      </c>
      <c r="O59" s="5" t="s">
        <v>180</v>
      </c>
      <c r="P59" s="5" t="s">
        <v>249</v>
      </c>
      <c r="Q59" s="5" t="s">
        <v>54</v>
      </c>
      <c r="R59" s="5" t="s">
        <v>0</v>
      </c>
      <c r="S59" s="5" t="s">
        <v>0</v>
      </c>
      <c r="T59" s="5" t="s">
        <v>0</v>
      </c>
      <c r="U59" s="5" t="s">
        <v>0</v>
      </c>
      <c r="V59" s="5" t="s">
        <v>0</v>
      </c>
      <c r="W59" s="5" t="s">
        <v>0</v>
      </c>
      <c r="X59" s="5" t="s">
        <v>0</v>
      </c>
      <c r="Y59" s="5" t="s">
        <v>0</v>
      </c>
      <c r="Z59" s="16" t="s">
        <v>0</v>
      </c>
      <c r="AA59" s="18"/>
      <c r="AB59" s="17"/>
      <c r="AC59" s="5"/>
      <c r="AD59" s="5"/>
      <c r="AE59" s="5" t="s">
        <v>321</v>
      </c>
      <c r="AF59" s="9">
        <f t="shared" si="0"/>
        <v>0</v>
      </c>
      <c r="AG59" s="9">
        <f t="shared" si="1"/>
        <v>0</v>
      </c>
      <c r="AH59" s="7">
        <v>0</v>
      </c>
      <c r="AI59" s="7">
        <v>0</v>
      </c>
      <c r="AJ59" s="7">
        <v>0</v>
      </c>
      <c r="AK59" s="7">
        <v>0</v>
      </c>
      <c r="AL59" s="7">
        <v>0</v>
      </c>
      <c r="AM59" s="7">
        <v>0</v>
      </c>
      <c r="AN59" s="7">
        <v>0</v>
      </c>
      <c r="AO59" s="7">
        <v>0</v>
      </c>
      <c r="AP59" s="9">
        <f t="shared" si="2"/>
        <v>0</v>
      </c>
      <c r="AQ59" s="7">
        <v>0</v>
      </c>
      <c r="AR59" s="7">
        <v>0</v>
      </c>
      <c r="AS59" s="7">
        <v>0</v>
      </c>
      <c r="AT59" s="7">
        <v>0</v>
      </c>
      <c r="AU59" s="9">
        <f t="shared" si="3"/>
        <v>3132.4</v>
      </c>
      <c r="AV59" s="7">
        <v>2884</v>
      </c>
      <c r="AW59" s="7">
        <v>217.1</v>
      </c>
      <c r="AX59" s="7">
        <v>0</v>
      </c>
      <c r="AY59" s="7">
        <v>31.3</v>
      </c>
      <c r="AZ59" s="9">
        <f t="shared" si="4"/>
        <v>29431.3</v>
      </c>
      <c r="BA59" s="7">
        <v>27097.4</v>
      </c>
      <c r="BB59" s="7">
        <v>2039.6</v>
      </c>
      <c r="BC59" s="7">
        <v>0</v>
      </c>
      <c r="BD59" s="7">
        <v>294.3</v>
      </c>
      <c r="BE59" s="9">
        <f t="shared" si="5"/>
        <v>29431.3</v>
      </c>
      <c r="BF59" s="7">
        <v>27097.4</v>
      </c>
      <c r="BG59" s="7">
        <v>2039.6</v>
      </c>
      <c r="BH59" s="7">
        <v>0</v>
      </c>
      <c r="BI59" s="7">
        <v>294.3</v>
      </c>
      <c r="BJ59" s="9">
        <f t="shared" si="6"/>
        <v>0</v>
      </c>
      <c r="BK59" s="9">
        <f t="shared" si="7"/>
        <v>0</v>
      </c>
      <c r="BL59" s="7">
        <v>0</v>
      </c>
      <c r="BM59" s="7">
        <v>0</v>
      </c>
      <c r="BN59" s="7">
        <v>0</v>
      </c>
      <c r="BO59" s="7">
        <v>0</v>
      </c>
      <c r="BP59" s="7">
        <v>0</v>
      </c>
      <c r="BQ59" s="7">
        <v>0</v>
      </c>
      <c r="BR59" s="7">
        <v>0</v>
      </c>
      <c r="BS59" s="7">
        <v>0</v>
      </c>
      <c r="BT59" s="9">
        <f t="shared" si="8"/>
        <v>0</v>
      </c>
      <c r="BU59" s="7">
        <v>0</v>
      </c>
      <c r="BV59" s="7">
        <v>0</v>
      </c>
      <c r="BW59" s="7">
        <v>0</v>
      </c>
      <c r="BX59" s="7">
        <v>0</v>
      </c>
      <c r="BY59" s="9">
        <f t="shared" si="9"/>
        <v>0</v>
      </c>
      <c r="BZ59" s="7">
        <v>0</v>
      </c>
      <c r="CA59" s="7">
        <v>0</v>
      </c>
      <c r="CB59" s="7">
        <v>0</v>
      </c>
      <c r="CC59" s="7">
        <v>0</v>
      </c>
      <c r="CD59" s="9">
        <f t="shared" si="10"/>
        <v>0</v>
      </c>
      <c r="CE59" s="7">
        <v>0</v>
      </c>
      <c r="CF59" s="7">
        <v>0</v>
      </c>
      <c r="CG59" s="7">
        <v>0</v>
      </c>
      <c r="CH59" s="7">
        <v>0</v>
      </c>
      <c r="CI59" s="9">
        <f t="shared" si="11"/>
        <v>0</v>
      </c>
      <c r="CJ59" s="7">
        <v>0</v>
      </c>
      <c r="CK59" s="7">
        <v>0</v>
      </c>
      <c r="CL59" s="7">
        <v>0</v>
      </c>
      <c r="CM59" s="7">
        <v>0</v>
      </c>
      <c r="CN59" s="9">
        <f t="shared" si="12"/>
        <v>0</v>
      </c>
      <c r="CO59" s="7">
        <v>0</v>
      </c>
      <c r="CP59" s="7">
        <v>0</v>
      </c>
      <c r="CQ59" s="7">
        <v>0</v>
      </c>
      <c r="CR59" s="7">
        <v>0</v>
      </c>
      <c r="CS59" s="9">
        <f t="shared" si="13"/>
        <v>0</v>
      </c>
      <c r="CT59" s="7">
        <v>0</v>
      </c>
      <c r="CU59" s="7">
        <v>0</v>
      </c>
      <c r="CV59" s="7">
        <v>0</v>
      </c>
      <c r="CW59" s="7">
        <v>0</v>
      </c>
      <c r="CX59" s="9">
        <f t="shared" si="14"/>
        <v>3132.4</v>
      </c>
      <c r="CY59" s="7">
        <v>2884</v>
      </c>
      <c r="CZ59" s="7">
        <v>217.1</v>
      </c>
      <c r="DA59" s="7">
        <v>0</v>
      </c>
      <c r="DB59" s="7">
        <v>31.3</v>
      </c>
      <c r="DC59" s="9">
        <f t="shared" si="15"/>
        <v>0</v>
      </c>
      <c r="DD59" s="7">
        <v>0</v>
      </c>
      <c r="DE59" s="7">
        <v>0</v>
      </c>
      <c r="DF59" s="7">
        <v>0</v>
      </c>
      <c r="DG59" s="7">
        <v>0</v>
      </c>
      <c r="DH59" s="9">
        <f t="shared" si="16"/>
        <v>0</v>
      </c>
      <c r="DI59" s="7">
        <v>0</v>
      </c>
      <c r="DJ59" s="7">
        <v>0</v>
      </c>
      <c r="DK59" s="7">
        <v>0</v>
      </c>
      <c r="DL59" s="7">
        <v>0</v>
      </c>
      <c r="DM59" s="9">
        <f t="shared" si="17"/>
        <v>0</v>
      </c>
      <c r="DN59" s="7">
        <v>0</v>
      </c>
      <c r="DO59" s="7">
        <v>0</v>
      </c>
      <c r="DP59" s="7">
        <v>0</v>
      </c>
      <c r="DQ59" s="7">
        <v>0</v>
      </c>
      <c r="DR59" s="7" t="s">
        <v>183</v>
      </c>
    </row>
    <row r="60" spans="1:122" ht="120.4" customHeight="1" x14ac:dyDescent="0.2">
      <c r="A60" s="6" t="s">
        <v>323</v>
      </c>
      <c r="B60" s="50" t="s">
        <v>324</v>
      </c>
      <c r="C60" s="51" t="s">
        <v>325</v>
      </c>
      <c r="D60" s="5" t="s">
        <v>176</v>
      </c>
      <c r="E60" s="5" t="s">
        <v>326</v>
      </c>
      <c r="F60" s="5" t="s">
        <v>178</v>
      </c>
      <c r="G60" s="5" t="s">
        <v>0</v>
      </c>
      <c r="H60" s="5" t="s">
        <v>0</v>
      </c>
      <c r="I60" s="5" t="s">
        <v>0</v>
      </c>
      <c r="J60" s="5" t="s">
        <v>0</v>
      </c>
      <c r="K60" s="5" t="s">
        <v>0</v>
      </c>
      <c r="L60" s="5" t="s">
        <v>0</v>
      </c>
      <c r="M60" s="5" t="s">
        <v>0</v>
      </c>
      <c r="N60" s="5" t="s">
        <v>0</v>
      </c>
      <c r="O60" s="5" t="s">
        <v>0</v>
      </c>
      <c r="P60" s="5" t="s">
        <v>0</v>
      </c>
      <c r="Q60" s="5" t="s">
        <v>0</v>
      </c>
      <c r="R60" s="5" t="s">
        <v>0</v>
      </c>
      <c r="S60" s="5" t="s">
        <v>0</v>
      </c>
      <c r="T60" s="5" t="s">
        <v>0</v>
      </c>
      <c r="U60" s="5" t="s">
        <v>0</v>
      </c>
      <c r="V60" s="5" t="s">
        <v>0</v>
      </c>
      <c r="W60" s="5" t="s">
        <v>0</v>
      </c>
      <c r="X60" s="5" t="s">
        <v>327</v>
      </c>
      <c r="Y60" s="5" t="s">
        <v>180</v>
      </c>
      <c r="Z60" s="16" t="s">
        <v>328</v>
      </c>
      <c r="AA60" s="19" t="s">
        <v>609</v>
      </c>
      <c r="AB60" s="17" t="s">
        <v>180</v>
      </c>
      <c r="AC60" s="15">
        <v>46023</v>
      </c>
      <c r="AD60" s="5"/>
      <c r="AE60" s="5" t="s">
        <v>329</v>
      </c>
      <c r="AF60" s="9">
        <f t="shared" si="0"/>
        <v>3945.2</v>
      </c>
      <c r="AG60" s="9">
        <f t="shared" si="1"/>
        <v>3942.1</v>
      </c>
      <c r="AH60" s="7">
        <v>0</v>
      </c>
      <c r="AI60" s="7">
        <v>0</v>
      </c>
      <c r="AJ60" s="7">
        <v>0</v>
      </c>
      <c r="AK60" s="7">
        <v>0</v>
      </c>
      <c r="AL60" s="7">
        <v>0</v>
      </c>
      <c r="AM60" s="7">
        <v>0</v>
      </c>
      <c r="AN60" s="7">
        <v>3945.2</v>
      </c>
      <c r="AO60" s="7">
        <v>3942.1</v>
      </c>
      <c r="AP60" s="9">
        <f t="shared" si="2"/>
        <v>2726.3</v>
      </c>
      <c r="AQ60" s="7">
        <v>0</v>
      </c>
      <c r="AR60" s="7">
        <v>0</v>
      </c>
      <c r="AS60" s="7">
        <v>0</v>
      </c>
      <c r="AT60" s="7">
        <v>2726.3</v>
      </c>
      <c r="AU60" s="9">
        <f t="shared" si="3"/>
        <v>100</v>
      </c>
      <c r="AV60" s="7">
        <v>0</v>
      </c>
      <c r="AW60" s="7">
        <v>0</v>
      </c>
      <c r="AX60" s="7">
        <v>0</v>
      </c>
      <c r="AY60" s="7">
        <v>100</v>
      </c>
      <c r="AZ60" s="9">
        <f t="shared" si="4"/>
        <v>100</v>
      </c>
      <c r="BA60" s="7">
        <v>0</v>
      </c>
      <c r="BB60" s="7">
        <v>0</v>
      </c>
      <c r="BC60" s="7">
        <v>0</v>
      </c>
      <c r="BD60" s="7">
        <v>100</v>
      </c>
      <c r="BE60" s="9">
        <f t="shared" si="5"/>
        <v>100</v>
      </c>
      <c r="BF60" s="7">
        <v>0</v>
      </c>
      <c r="BG60" s="7">
        <v>0</v>
      </c>
      <c r="BH60" s="7">
        <v>0</v>
      </c>
      <c r="BI60" s="7">
        <v>100</v>
      </c>
      <c r="BJ60" s="9">
        <f t="shared" si="6"/>
        <v>3945.2</v>
      </c>
      <c r="BK60" s="9">
        <f t="shared" si="7"/>
        <v>3942.1</v>
      </c>
      <c r="BL60" s="7">
        <v>0</v>
      </c>
      <c r="BM60" s="7">
        <v>0</v>
      </c>
      <c r="BN60" s="7">
        <v>0</v>
      </c>
      <c r="BO60" s="7">
        <v>0</v>
      </c>
      <c r="BP60" s="7">
        <v>0</v>
      </c>
      <c r="BQ60" s="7">
        <v>0</v>
      </c>
      <c r="BR60" s="7">
        <v>3945.2</v>
      </c>
      <c r="BS60" s="7">
        <v>3942.1</v>
      </c>
      <c r="BT60" s="9">
        <f t="shared" si="8"/>
        <v>2726.3</v>
      </c>
      <c r="BU60" s="7">
        <v>0</v>
      </c>
      <c r="BV60" s="7">
        <v>0</v>
      </c>
      <c r="BW60" s="7">
        <v>0</v>
      </c>
      <c r="BX60" s="7">
        <v>2726.3</v>
      </c>
      <c r="BY60" s="9">
        <f t="shared" si="9"/>
        <v>100</v>
      </c>
      <c r="BZ60" s="7">
        <v>0</v>
      </c>
      <c r="CA60" s="7">
        <v>0</v>
      </c>
      <c r="CB60" s="7">
        <v>0</v>
      </c>
      <c r="CC60" s="7">
        <v>100</v>
      </c>
      <c r="CD60" s="9">
        <f t="shared" si="10"/>
        <v>100</v>
      </c>
      <c r="CE60" s="7">
        <v>0</v>
      </c>
      <c r="CF60" s="7">
        <v>0</v>
      </c>
      <c r="CG60" s="7">
        <v>0</v>
      </c>
      <c r="CH60" s="7">
        <v>100</v>
      </c>
      <c r="CI60" s="9">
        <f t="shared" si="11"/>
        <v>100</v>
      </c>
      <c r="CJ60" s="7">
        <v>0</v>
      </c>
      <c r="CK60" s="7">
        <v>0</v>
      </c>
      <c r="CL60" s="7">
        <v>0</v>
      </c>
      <c r="CM60" s="7">
        <v>100</v>
      </c>
      <c r="CN60" s="9">
        <f t="shared" si="12"/>
        <v>3942.1</v>
      </c>
      <c r="CO60" s="7">
        <v>0</v>
      </c>
      <c r="CP60" s="7">
        <v>0</v>
      </c>
      <c r="CQ60" s="7">
        <v>0</v>
      </c>
      <c r="CR60" s="7">
        <v>3942.1</v>
      </c>
      <c r="CS60" s="9">
        <f t="shared" si="13"/>
        <v>2726.3</v>
      </c>
      <c r="CT60" s="7">
        <v>0</v>
      </c>
      <c r="CU60" s="7">
        <v>0</v>
      </c>
      <c r="CV60" s="7">
        <v>0</v>
      </c>
      <c r="CW60" s="7">
        <v>2726.3</v>
      </c>
      <c r="CX60" s="9">
        <f t="shared" si="14"/>
        <v>100</v>
      </c>
      <c r="CY60" s="7">
        <v>0</v>
      </c>
      <c r="CZ60" s="7">
        <v>0</v>
      </c>
      <c r="DA60" s="7">
        <v>0</v>
      </c>
      <c r="DB60" s="7">
        <v>100</v>
      </c>
      <c r="DC60" s="9">
        <f t="shared" si="15"/>
        <v>3942.1</v>
      </c>
      <c r="DD60" s="7">
        <v>0</v>
      </c>
      <c r="DE60" s="7">
        <v>0</v>
      </c>
      <c r="DF60" s="7">
        <v>0</v>
      </c>
      <c r="DG60" s="7">
        <v>3942.1</v>
      </c>
      <c r="DH60" s="9">
        <f t="shared" si="16"/>
        <v>2726.3</v>
      </c>
      <c r="DI60" s="7">
        <v>0</v>
      </c>
      <c r="DJ60" s="7">
        <v>0</v>
      </c>
      <c r="DK60" s="7">
        <v>0</v>
      </c>
      <c r="DL60" s="7">
        <v>2726.3</v>
      </c>
      <c r="DM60" s="9">
        <f t="shared" si="17"/>
        <v>100</v>
      </c>
      <c r="DN60" s="7">
        <v>0</v>
      </c>
      <c r="DO60" s="7">
        <v>0</v>
      </c>
      <c r="DP60" s="7">
        <v>0</v>
      </c>
      <c r="DQ60" s="7">
        <v>100</v>
      </c>
      <c r="DR60" s="7" t="s">
        <v>183</v>
      </c>
    </row>
    <row r="61" spans="1:122" ht="108.2" customHeight="1" x14ac:dyDescent="0.2">
      <c r="A61" s="6" t="s">
        <v>323</v>
      </c>
      <c r="B61" s="50" t="s">
        <v>0</v>
      </c>
      <c r="C61" s="51" t="s">
        <v>0</v>
      </c>
      <c r="D61" s="5" t="s">
        <v>231</v>
      </c>
      <c r="E61" s="5" t="s">
        <v>232</v>
      </c>
      <c r="F61" s="5" t="s">
        <v>233</v>
      </c>
      <c r="G61" s="5" t="s">
        <v>0</v>
      </c>
      <c r="H61" s="5" t="s">
        <v>0</v>
      </c>
      <c r="I61" s="5" t="s">
        <v>0</v>
      </c>
      <c r="J61" s="5" t="s">
        <v>0</v>
      </c>
      <c r="K61" s="5" t="s">
        <v>0</v>
      </c>
      <c r="L61" s="5" t="s">
        <v>0</v>
      </c>
      <c r="M61" s="5" t="s">
        <v>0</v>
      </c>
      <c r="N61" s="5" t="s">
        <v>0</v>
      </c>
      <c r="O61" s="5" t="s">
        <v>0</v>
      </c>
      <c r="P61" s="5" t="s">
        <v>0</v>
      </c>
      <c r="Q61" s="5" t="s">
        <v>0</v>
      </c>
      <c r="R61" s="5" t="s">
        <v>0</v>
      </c>
      <c r="S61" s="5" t="s">
        <v>0</v>
      </c>
      <c r="T61" s="5" t="s">
        <v>0</v>
      </c>
      <c r="U61" s="5" t="s">
        <v>0</v>
      </c>
      <c r="V61" s="5" t="s">
        <v>0</v>
      </c>
      <c r="W61" s="5" t="s">
        <v>0</v>
      </c>
      <c r="X61" s="5" t="s">
        <v>330</v>
      </c>
      <c r="Y61" s="5" t="s">
        <v>180</v>
      </c>
      <c r="Z61" s="16" t="s">
        <v>331</v>
      </c>
      <c r="AA61" s="18"/>
      <c r="AB61" s="17"/>
      <c r="AC61" s="5"/>
      <c r="AD61" s="5"/>
      <c r="AE61" s="5" t="s">
        <v>0</v>
      </c>
      <c r="AF61" s="9">
        <f t="shared" si="0"/>
        <v>0</v>
      </c>
      <c r="AG61" s="9">
        <f t="shared" si="1"/>
        <v>0</v>
      </c>
      <c r="AH61" s="7">
        <v>0</v>
      </c>
      <c r="AI61" s="7">
        <v>0</v>
      </c>
      <c r="AJ61" s="7">
        <v>0</v>
      </c>
      <c r="AK61" s="7">
        <v>0</v>
      </c>
      <c r="AL61" s="7">
        <v>0</v>
      </c>
      <c r="AM61" s="7">
        <v>0</v>
      </c>
      <c r="AN61" s="7">
        <v>0</v>
      </c>
      <c r="AO61" s="7">
        <v>0</v>
      </c>
      <c r="AP61" s="9">
        <f t="shared" si="2"/>
        <v>0</v>
      </c>
      <c r="AQ61" s="7">
        <v>0</v>
      </c>
      <c r="AR61" s="7">
        <v>0</v>
      </c>
      <c r="AS61" s="7">
        <v>0</v>
      </c>
      <c r="AT61" s="7">
        <v>0</v>
      </c>
      <c r="AU61" s="9">
        <f t="shared" si="3"/>
        <v>0</v>
      </c>
      <c r="AV61" s="7">
        <v>0</v>
      </c>
      <c r="AW61" s="7">
        <v>0</v>
      </c>
      <c r="AX61" s="7">
        <v>0</v>
      </c>
      <c r="AY61" s="7">
        <v>0</v>
      </c>
      <c r="AZ61" s="9">
        <f t="shared" si="4"/>
        <v>0</v>
      </c>
      <c r="BA61" s="7">
        <v>0</v>
      </c>
      <c r="BB61" s="7">
        <v>0</v>
      </c>
      <c r="BC61" s="7">
        <v>0</v>
      </c>
      <c r="BD61" s="7">
        <v>0</v>
      </c>
      <c r="BE61" s="9">
        <f t="shared" si="5"/>
        <v>0</v>
      </c>
      <c r="BF61" s="7">
        <v>0</v>
      </c>
      <c r="BG61" s="7">
        <v>0</v>
      </c>
      <c r="BH61" s="7">
        <v>0</v>
      </c>
      <c r="BI61" s="7">
        <v>0</v>
      </c>
      <c r="BJ61" s="9">
        <f t="shared" si="6"/>
        <v>0</v>
      </c>
      <c r="BK61" s="9">
        <f t="shared" si="7"/>
        <v>0</v>
      </c>
      <c r="BL61" s="7">
        <v>0</v>
      </c>
      <c r="BM61" s="7">
        <v>0</v>
      </c>
      <c r="BN61" s="7">
        <v>0</v>
      </c>
      <c r="BO61" s="7">
        <v>0</v>
      </c>
      <c r="BP61" s="7">
        <v>0</v>
      </c>
      <c r="BQ61" s="7">
        <v>0</v>
      </c>
      <c r="BR61" s="7">
        <v>0</v>
      </c>
      <c r="BS61" s="7">
        <v>0</v>
      </c>
      <c r="BT61" s="9">
        <f t="shared" si="8"/>
        <v>0</v>
      </c>
      <c r="BU61" s="7">
        <v>0</v>
      </c>
      <c r="BV61" s="7">
        <v>0</v>
      </c>
      <c r="BW61" s="7">
        <v>0</v>
      </c>
      <c r="BX61" s="7">
        <v>0</v>
      </c>
      <c r="BY61" s="9">
        <f t="shared" si="9"/>
        <v>0</v>
      </c>
      <c r="BZ61" s="7">
        <v>0</v>
      </c>
      <c r="CA61" s="7">
        <v>0</v>
      </c>
      <c r="CB61" s="7">
        <v>0</v>
      </c>
      <c r="CC61" s="7">
        <v>0</v>
      </c>
      <c r="CD61" s="9">
        <f t="shared" si="10"/>
        <v>0</v>
      </c>
      <c r="CE61" s="7">
        <v>0</v>
      </c>
      <c r="CF61" s="7">
        <v>0</v>
      </c>
      <c r="CG61" s="7">
        <v>0</v>
      </c>
      <c r="CH61" s="7">
        <v>0</v>
      </c>
      <c r="CI61" s="9">
        <f t="shared" si="11"/>
        <v>0</v>
      </c>
      <c r="CJ61" s="7">
        <v>0</v>
      </c>
      <c r="CK61" s="7">
        <v>0</v>
      </c>
      <c r="CL61" s="7">
        <v>0</v>
      </c>
      <c r="CM61" s="7">
        <v>0</v>
      </c>
      <c r="CN61" s="9">
        <f t="shared" si="12"/>
        <v>0</v>
      </c>
      <c r="CO61" s="7">
        <v>0</v>
      </c>
      <c r="CP61" s="7">
        <v>0</v>
      </c>
      <c r="CQ61" s="7">
        <v>0</v>
      </c>
      <c r="CR61" s="7">
        <v>0</v>
      </c>
      <c r="CS61" s="9">
        <f t="shared" si="13"/>
        <v>0</v>
      </c>
      <c r="CT61" s="7">
        <v>0</v>
      </c>
      <c r="CU61" s="7">
        <v>0</v>
      </c>
      <c r="CV61" s="7">
        <v>0</v>
      </c>
      <c r="CW61" s="7">
        <v>0</v>
      </c>
      <c r="CX61" s="9">
        <f t="shared" si="14"/>
        <v>0</v>
      </c>
      <c r="CY61" s="7">
        <v>0</v>
      </c>
      <c r="CZ61" s="7">
        <v>0</v>
      </c>
      <c r="DA61" s="7">
        <v>0</v>
      </c>
      <c r="DB61" s="7">
        <v>0</v>
      </c>
      <c r="DC61" s="9">
        <f t="shared" si="15"/>
        <v>0</v>
      </c>
      <c r="DD61" s="7">
        <v>0</v>
      </c>
      <c r="DE61" s="7">
        <v>0</v>
      </c>
      <c r="DF61" s="7">
        <v>0</v>
      </c>
      <c r="DG61" s="7">
        <v>0</v>
      </c>
      <c r="DH61" s="9">
        <f t="shared" si="16"/>
        <v>0</v>
      </c>
      <c r="DI61" s="7">
        <v>0</v>
      </c>
      <c r="DJ61" s="7">
        <v>0</v>
      </c>
      <c r="DK61" s="7">
        <v>0</v>
      </c>
      <c r="DL61" s="7">
        <v>0</v>
      </c>
      <c r="DM61" s="9">
        <f t="shared" si="17"/>
        <v>0</v>
      </c>
      <c r="DN61" s="7">
        <v>0</v>
      </c>
      <c r="DO61" s="7">
        <v>0</v>
      </c>
      <c r="DP61" s="7">
        <v>0</v>
      </c>
      <c r="DQ61" s="7">
        <v>0</v>
      </c>
      <c r="DR61" s="7" t="s">
        <v>0</v>
      </c>
    </row>
    <row r="62" spans="1:122" ht="71.849999999999994" customHeight="1" x14ac:dyDescent="0.2">
      <c r="A62" s="6" t="s">
        <v>323</v>
      </c>
      <c r="B62" s="50" t="s">
        <v>0</v>
      </c>
      <c r="C62" s="51" t="s">
        <v>0</v>
      </c>
      <c r="D62" s="5" t="s">
        <v>332</v>
      </c>
      <c r="E62" s="5" t="s">
        <v>333</v>
      </c>
      <c r="F62" s="5" t="s">
        <v>334</v>
      </c>
      <c r="G62" s="5" t="s">
        <v>0</v>
      </c>
      <c r="H62" s="5" t="s">
        <v>0</v>
      </c>
      <c r="I62" s="5" t="s">
        <v>0</v>
      </c>
      <c r="J62" s="5" t="s">
        <v>0</v>
      </c>
      <c r="K62" s="5" t="s">
        <v>0</v>
      </c>
      <c r="L62" s="5" t="s">
        <v>0</v>
      </c>
      <c r="M62" s="5" t="s">
        <v>0</v>
      </c>
      <c r="N62" s="5" t="s">
        <v>0</v>
      </c>
      <c r="O62" s="5" t="s">
        <v>0</v>
      </c>
      <c r="P62" s="5" t="s">
        <v>0</v>
      </c>
      <c r="Q62" s="5" t="s">
        <v>0</v>
      </c>
      <c r="R62" s="5" t="s">
        <v>0</v>
      </c>
      <c r="S62" s="5" t="s">
        <v>0</v>
      </c>
      <c r="T62" s="5" t="s">
        <v>0</v>
      </c>
      <c r="U62" s="5" t="s">
        <v>0</v>
      </c>
      <c r="V62" s="5" t="s">
        <v>0</v>
      </c>
      <c r="W62" s="5" t="s">
        <v>0</v>
      </c>
      <c r="X62" s="5" t="s">
        <v>0</v>
      </c>
      <c r="Y62" s="5" t="s">
        <v>0</v>
      </c>
      <c r="Z62" s="16" t="s">
        <v>0</v>
      </c>
      <c r="AA62" s="18"/>
      <c r="AB62" s="17"/>
      <c r="AC62" s="5"/>
      <c r="AD62" s="5"/>
      <c r="AE62" s="5" t="s">
        <v>0</v>
      </c>
      <c r="AF62" s="9">
        <f t="shared" si="0"/>
        <v>0</v>
      </c>
      <c r="AG62" s="9">
        <f t="shared" si="1"/>
        <v>0</v>
      </c>
      <c r="AH62" s="7">
        <v>0</v>
      </c>
      <c r="AI62" s="7">
        <v>0</v>
      </c>
      <c r="AJ62" s="7">
        <v>0</v>
      </c>
      <c r="AK62" s="7">
        <v>0</v>
      </c>
      <c r="AL62" s="7">
        <v>0</v>
      </c>
      <c r="AM62" s="7">
        <v>0</v>
      </c>
      <c r="AN62" s="7">
        <v>0</v>
      </c>
      <c r="AO62" s="7">
        <v>0</v>
      </c>
      <c r="AP62" s="9">
        <f t="shared" si="2"/>
        <v>0</v>
      </c>
      <c r="AQ62" s="7">
        <v>0</v>
      </c>
      <c r="AR62" s="7">
        <v>0</v>
      </c>
      <c r="AS62" s="7">
        <v>0</v>
      </c>
      <c r="AT62" s="7">
        <v>0</v>
      </c>
      <c r="AU62" s="9">
        <f t="shared" si="3"/>
        <v>0</v>
      </c>
      <c r="AV62" s="7">
        <v>0</v>
      </c>
      <c r="AW62" s="7">
        <v>0</v>
      </c>
      <c r="AX62" s="7">
        <v>0</v>
      </c>
      <c r="AY62" s="7">
        <v>0</v>
      </c>
      <c r="AZ62" s="9">
        <f t="shared" si="4"/>
        <v>0</v>
      </c>
      <c r="BA62" s="7">
        <v>0</v>
      </c>
      <c r="BB62" s="7">
        <v>0</v>
      </c>
      <c r="BC62" s="7">
        <v>0</v>
      </c>
      <c r="BD62" s="7">
        <v>0</v>
      </c>
      <c r="BE62" s="9">
        <f t="shared" si="5"/>
        <v>0</v>
      </c>
      <c r="BF62" s="7">
        <v>0</v>
      </c>
      <c r="BG62" s="7">
        <v>0</v>
      </c>
      <c r="BH62" s="7">
        <v>0</v>
      </c>
      <c r="BI62" s="7">
        <v>0</v>
      </c>
      <c r="BJ62" s="9">
        <f t="shared" si="6"/>
        <v>0</v>
      </c>
      <c r="BK62" s="9">
        <f t="shared" si="7"/>
        <v>0</v>
      </c>
      <c r="BL62" s="7">
        <v>0</v>
      </c>
      <c r="BM62" s="7">
        <v>0</v>
      </c>
      <c r="BN62" s="7">
        <v>0</v>
      </c>
      <c r="BO62" s="7">
        <v>0</v>
      </c>
      <c r="BP62" s="7">
        <v>0</v>
      </c>
      <c r="BQ62" s="7">
        <v>0</v>
      </c>
      <c r="BR62" s="7">
        <v>0</v>
      </c>
      <c r="BS62" s="7">
        <v>0</v>
      </c>
      <c r="BT62" s="9">
        <f t="shared" si="8"/>
        <v>0</v>
      </c>
      <c r="BU62" s="7">
        <v>0</v>
      </c>
      <c r="BV62" s="7">
        <v>0</v>
      </c>
      <c r="BW62" s="7">
        <v>0</v>
      </c>
      <c r="BX62" s="7">
        <v>0</v>
      </c>
      <c r="BY62" s="9">
        <f t="shared" si="9"/>
        <v>0</v>
      </c>
      <c r="BZ62" s="7">
        <v>0</v>
      </c>
      <c r="CA62" s="7">
        <v>0</v>
      </c>
      <c r="CB62" s="7">
        <v>0</v>
      </c>
      <c r="CC62" s="7">
        <v>0</v>
      </c>
      <c r="CD62" s="9">
        <f t="shared" si="10"/>
        <v>0</v>
      </c>
      <c r="CE62" s="7">
        <v>0</v>
      </c>
      <c r="CF62" s="7">
        <v>0</v>
      </c>
      <c r="CG62" s="7">
        <v>0</v>
      </c>
      <c r="CH62" s="7">
        <v>0</v>
      </c>
      <c r="CI62" s="9">
        <f t="shared" si="11"/>
        <v>0</v>
      </c>
      <c r="CJ62" s="7">
        <v>0</v>
      </c>
      <c r="CK62" s="7">
        <v>0</v>
      </c>
      <c r="CL62" s="7">
        <v>0</v>
      </c>
      <c r="CM62" s="7">
        <v>0</v>
      </c>
      <c r="CN62" s="9">
        <f t="shared" si="12"/>
        <v>0</v>
      </c>
      <c r="CO62" s="7">
        <v>0</v>
      </c>
      <c r="CP62" s="7">
        <v>0</v>
      </c>
      <c r="CQ62" s="7">
        <v>0</v>
      </c>
      <c r="CR62" s="7">
        <v>0</v>
      </c>
      <c r="CS62" s="9">
        <f t="shared" si="13"/>
        <v>0</v>
      </c>
      <c r="CT62" s="7">
        <v>0</v>
      </c>
      <c r="CU62" s="7">
        <v>0</v>
      </c>
      <c r="CV62" s="7">
        <v>0</v>
      </c>
      <c r="CW62" s="7">
        <v>0</v>
      </c>
      <c r="CX62" s="9">
        <f t="shared" si="14"/>
        <v>0</v>
      </c>
      <c r="CY62" s="7">
        <v>0</v>
      </c>
      <c r="CZ62" s="7">
        <v>0</v>
      </c>
      <c r="DA62" s="7">
        <v>0</v>
      </c>
      <c r="DB62" s="7">
        <v>0</v>
      </c>
      <c r="DC62" s="9">
        <f t="shared" si="15"/>
        <v>0</v>
      </c>
      <c r="DD62" s="7">
        <v>0</v>
      </c>
      <c r="DE62" s="7">
        <v>0</v>
      </c>
      <c r="DF62" s="7">
        <v>0</v>
      </c>
      <c r="DG62" s="7">
        <v>0</v>
      </c>
      <c r="DH62" s="9">
        <f t="shared" si="16"/>
        <v>0</v>
      </c>
      <c r="DI62" s="7">
        <v>0</v>
      </c>
      <c r="DJ62" s="7">
        <v>0</v>
      </c>
      <c r="DK62" s="7">
        <v>0</v>
      </c>
      <c r="DL62" s="7">
        <v>0</v>
      </c>
      <c r="DM62" s="9">
        <f t="shared" si="17"/>
        <v>0</v>
      </c>
      <c r="DN62" s="7">
        <v>0</v>
      </c>
      <c r="DO62" s="7">
        <v>0</v>
      </c>
      <c r="DP62" s="7">
        <v>0</v>
      </c>
      <c r="DQ62" s="7">
        <v>0</v>
      </c>
      <c r="DR62" s="7" t="s">
        <v>0</v>
      </c>
    </row>
    <row r="63" spans="1:122" ht="180.95" customHeight="1" x14ac:dyDescent="0.2">
      <c r="A63" s="6" t="s">
        <v>335</v>
      </c>
      <c r="B63" s="50" t="s">
        <v>336</v>
      </c>
      <c r="C63" s="51" t="s">
        <v>337</v>
      </c>
      <c r="D63" s="5" t="s">
        <v>176</v>
      </c>
      <c r="E63" s="5" t="s">
        <v>338</v>
      </c>
      <c r="F63" s="5" t="s">
        <v>178</v>
      </c>
      <c r="G63" s="5" t="s">
        <v>0</v>
      </c>
      <c r="H63" s="5" t="s">
        <v>0</v>
      </c>
      <c r="I63" s="5" t="s">
        <v>0</v>
      </c>
      <c r="J63" s="5" t="s">
        <v>0</v>
      </c>
      <c r="K63" s="5" t="s">
        <v>0</v>
      </c>
      <c r="L63" s="5" t="s">
        <v>0</v>
      </c>
      <c r="M63" s="5" t="s">
        <v>0</v>
      </c>
      <c r="N63" s="5" t="s">
        <v>0</v>
      </c>
      <c r="O63" s="5" t="s">
        <v>0</v>
      </c>
      <c r="P63" s="5" t="s">
        <v>0</v>
      </c>
      <c r="Q63" s="5" t="s">
        <v>0</v>
      </c>
      <c r="R63" s="5" t="s">
        <v>0</v>
      </c>
      <c r="S63" s="5" t="s">
        <v>0</v>
      </c>
      <c r="T63" s="5" t="s">
        <v>0</v>
      </c>
      <c r="U63" s="5" t="s">
        <v>0</v>
      </c>
      <c r="V63" s="5" t="s">
        <v>0</v>
      </c>
      <c r="W63" s="5" t="s">
        <v>0</v>
      </c>
      <c r="X63" s="5" t="s">
        <v>339</v>
      </c>
      <c r="Y63" s="5" t="s">
        <v>180</v>
      </c>
      <c r="Z63" s="16" t="s">
        <v>247</v>
      </c>
      <c r="AA63" s="19" t="s">
        <v>599</v>
      </c>
      <c r="AB63" s="17" t="s">
        <v>180</v>
      </c>
      <c r="AC63" s="15">
        <v>44197</v>
      </c>
      <c r="AD63" s="5"/>
      <c r="AE63" s="5" t="s">
        <v>340</v>
      </c>
      <c r="AF63" s="9">
        <f t="shared" si="0"/>
        <v>50569.899999999994</v>
      </c>
      <c r="AG63" s="9">
        <f t="shared" si="1"/>
        <v>45575.399999999994</v>
      </c>
      <c r="AH63" s="7">
        <v>15829.3</v>
      </c>
      <c r="AI63" s="7">
        <v>15829.3</v>
      </c>
      <c r="AJ63" s="7">
        <v>17529.900000000001</v>
      </c>
      <c r="AK63" s="7">
        <v>17529.900000000001</v>
      </c>
      <c r="AL63" s="7">
        <v>0</v>
      </c>
      <c r="AM63" s="7">
        <v>0</v>
      </c>
      <c r="AN63" s="7">
        <v>17210.7</v>
      </c>
      <c r="AO63" s="7">
        <v>12216.2</v>
      </c>
      <c r="AP63" s="9">
        <f t="shared" si="2"/>
        <v>6999.2</v>
      </c>
      <c r="AQ63" s="7">
        <v>0</v>
      </c>
      <c r="AR63" s="7">
        <v>6681.7</v>
      </c>
      <c r="AS63" s="7">
        <v>0</v>
      </c>
      <c r="AT63" s="7">
        <v>317.5</v>
      </c>
      <c r="AU63" s="9">
        <f t="shared" si="3"/>
        <v>200</v>
      </c>
      <c r="AV63" s="7">
        <v>0</v>
      </c>
      <c r="AW63" s="7">
        <v>0</v>
      </c>
      <c r="AX63" s="7">
        <v>0</v>
      </c>
      <c r="AY63" s="7">
        <v>200</v>
      </c>
      <c r="AZ63" s="9">
        <f t="shared" si="4"/>
        <v>3700</v>
      </c>
      <c r="BA63" s="7">
        <v>2307.6</v>
      </c>
      <c r="BB63" s="7">
        <v>1157.4000000000001</v>
      </c>
      <c r="BC63" s="7">
        <v>0</v>
      </c>
      <c r="BD63" s="7">
        <v>235</v>
      </c>
      <c r="BE63" s="9">
        <f t="shared" si="5"/>
        <v>200</v>
      </c>
      <c r="BF63" s="7">
        <v>0</v>
      </c>
      <c r="BG63" s="7">
        <v>0</v>
      </c>
      <c r="BH63" s="7">
        <v>0</v>
      </c>
      <c r="BI63" s="7">
        <v>200</v>
      </c>
      <c r="BJ63" s="9">
        <f t="shared" si="6"/>
        <v>507</v>
      </c>
      <c r="BK63" s="9">
        <f t="shared" si="7"/>
        <v>505.6</v>
      </c>
      <c r="BL63" s="7">
        <v>0</v>
      </c>
      <c r="BM63" s="7">
        <v>0</v>
      </c>
      <c r="BN63" s="7">
        <v>0</v>
      </c>
      <c r="BO63" s="7">
        <v>0</v>
      </c>
      <c r="BP63" s="7">
        <v>0</v>
      </c>
      <c r="BQ63" s="7">
        <v>0</v>
      </c>
      <c r="BR63" s="7">
        <v>507</v>
      </c>
      <c r="BS63" s="7">
        <v>505.6</v>
      </c>
      <c r="BT63" s="9">
        <f t="shared" si="8"/>
        <v>250</v>
      </c>
      <c r="BU63" s="7">
        <v>0</v>
      </c>
      <c r="BV63" s="7">
        <v>0</v>
      </c>
      <c r="BW63" s="7">
        <v>0</v>
      </c>
      <c r="BX63" s="7">
        <v>250</v>
      </c>
      <c r="BY63" s="9">
        <f t="shared" si="9"/>
        <v>200</v>
      </c>
      <c r="BZ63" s="7">
        <v>0</v>
      </c>
      <c r="CA63" s="7">
        <v>0</v>
      </c>
      <c r="CB63" s="7">
        <v>0</v>
      </c>
      <c r="CC63" s="7">
        <v>200</v>
      </c>
      <c r="CD63" s="9">
        <f t="shared" si="10"/>
        <v>200</v>
      </c>
      <c r="CE63" s="7">
        <v>0</v>
      </c>
      <c r="CF63" s="7">
        <v>0</v>
      </c>
      <c r="CG63" s="7">
        <v>0</v>
      </c>
      <c r="CH63" s="7">
        <v>200</v>
      </c>
      <c r="CI63" s="9">
        <f t="shared" si="11"/>
        <v>200</v>
      </c>
      <c r="CJ63" s="7">
        <v>0</v>
      </c>
      <c r="CK63" s="7">
        <v>0</v>
      </c>
      <c r="CL63" s="7">
        <v>0</v>
      </c>
      <c r="CM63" s="7">
        <v>200</v>
      </c>
      <c r="CN63" s="9">
        <f t="shared" si="12"/>
        <v>45575.399999999994</v>
      </c>
      <c r="CO63" s="7">
        <v>15829.3</v>
      </c>
      <c r="CP63" s="7">
        <v>17529.900000000001</v>
      </c>
      <c r="CQ63" s="7">
        <v>0</v>
      </c>
      <c r="CR63" s="7">
        <v>12216.2</v>
      </c>
      <c r="CS63" s="9">
        <f t="shared" si="13"/>
        <v>6999.2</v>
      </c>
      <c r="CT63" s="7">
        <v>0</v>
      </c>
      <c r="CU63" s="7">
        <v>6681.7</v>
      </c>
      <c r="CV63" s="7">
        <v>0</v>
      </c>
      <c r="CW63" s="7">
        <v>317.5</v>
      </c>
      <c r="CX63" s="9">
        <f t="shared" si="14"/>
        <v>200</v>
      </c>
      <c r="CY63" s="7">
        <v>0</v>
      </c>
      <c r="CZ63" s="7">
        <v>0</v>
      </c>
      <c r="DA63" s="7">
        <v>0</v>
      </c>
      <c r="DB63" s="7">
        <v>200</v>
      </c>
      <c r="DC63" s="9">
        <f t="shared" si="15"/>
        <v>505.6</v>
      </c>
      <c r="DD63" s="7">
        <v>0</v>
      </c>
      <c r="DE63" s="7">
        <v>0</v>
      </c>
      <c r="DF63" s="7">
        <v>0</v>
      </c>
      <c r="DG63" s="7">
        <v>505.6</v>
      </c>
      <c r="DH63" s="9">
        <f t="shared" si="16"/>
        <v>250</v>
      </c>
      <c r="DI63" s="7">
        <v>0</v>
      </c>
      <c r="DJ63" s="7">
        <v>0</v>
      </c>
      <c r="DK63" s="7">
        <v>0</v>
      </c>
      <c r="DL63" s="7">
        <v>250</v>
      </c>
      <c r="DM63" s="9">
        <f t="shared" si="17"/>
        <v>200</v>
      </c>
      <c r="DN63" s="7">
        <v>0</v>
      </c>
      <c r="DO63" s="7">
        <v>0</v>
      </c>
      <c r="DP63" s="7">
        <v>0</v>
      </c>
      <c r="DQ63" s="7">
        <v>200</v>
      </c>
      <c r="DR63" s="7" t="s">
        <v>183</v>
      </c>
    </row>
    <row r="64" spans="1:122" ht="71.849999999999994" customHeight="1" x14ac:dyDescent="0.2">
      <c r="A64" s="6" t="s">
        <v>335</v>
      </c>
      <c r="B64" s="50" t="s">
        <v>0</v>
      </c>
      <c r="C64" s="51" t="s">
        <v>0</v>
      </c>
      <c r="D64" s="5" t="s">
        <v>341</v>
      </c>
      <c r="E64" s="5" t="s">
        <v>342</v>
      </c>
      <c r="F64" s="5" t="s">
        <v>343</v>
      </c>
      <c r="G64" s="5" t="s">
        <v>0</v>
      </c>
      <c r="H64" s="5" t="s">
        <v>0</v>
      </c>
      <c r="I64" s="5" t="s">
        <v>0</v>
      </c>
      <c r="J64" s="5" t="s">
        <v>0</v>
      </c>
      <c r="K64" s="5" t="s">
        <v>0</v>
      </c>
      <c r="L64" s="5" t="s">
        <v>0</v>
      </c>
      <c r="M64" s="5" t="s">
        <v>0</v>
      </c>
      <c r="N64" s="5" t="s">
        <v>0</v>
      </c>
      <c r="O64" s="5" t="s">
        <v>0</v>
      </c>
      <c r="P64" s="5" t="s">
        <v>0</v>
      </c>
      <c r="Q64" s="5" t="s">
        <v>0</v>
      </c>
      <c r="R64" s="5" t="s">
        <v>0</v>
      </c>
      <c r="S64" s="5" t="s">
        <v>0</v>
      </c>
      <c r="T64" s="5" t="s">
        <v>0</v>
      </c>
      <c r="U64" s="5" t="s">
        <v>0</v>
      </c>
      <c r="V64" s="5" t="s">
        <v>0</v>
      </c>
      <c r="W64" s="5" t="s">
        <v>0</v>
      </c>
      <c r="X64" s="5" t="s">
        <v>0</v>
      </c>
      <c r="Y64" s="5" t="s">
        <v>0</v>
      </c>
      <c r="Z64" s="16" t="s">
        <v>0</v>
      </c>
      <c r="AA64" s="18"/>
      <c r="AB64" s="17"/>
      <c r="AC64" s="5"/>
      <c r="AD64" s="5"/>
      <c r="AE64" s="5" t="s">
        <v>0</v>
      </c>
      <c r="AF64" s="9">
        <f t="shared" si="0"/>
        <v>0</v>
      </c>
      <c r="AG64" s="9">
        <f t="shared" si="1"/>
        <v>0</v>
      </c>
      <c r="AH64" s="7">
        <v>0</v>
      </c>
      <c r="AI64" s="7">
        <v>0</v>
      </c>
      <c r="AJ64" s="7">
        <v>0</v>
      </c>
      <c r="AK64" s="7">
        <v>0</v>
      </c>
      <c r="AL64" s="7">
        <v>0</v>
      </c>
      <c r="AM64" s="7">
        <v>0</v>
      </c>
      <c r="AN64" s="7">
        <v>0</v>
      </c>
      <c r="AO64" s="7">
        <v>0</v>
      </c>
      <c r="AP64" s="9">
        <f t="shared" si="2"/>
        <v>0</v>
      </c>
      <c r="AQ64" s="7">
        <v>0</v>
      </c>
      <c r="AR64" s="7">
        <v>0</v>
      </c>
      <c r="AS64" s="7">
        <v>0</v>
      </c>
      <c r="AT64" s="7">
        <v>0</v>
      </c>
      <c r="AU64" s="9">
        <f t="shared" si="3"/>
        <v>0</v>
      </c>
      <c r="AV64" s="7">
        <v>0</v>
      </c>
      <c r="AW64" s="7">
        <v>0</v>
      </c>
      <c r="AX64" s="7">
        <v>0</v>
      </c>
      <c r="AY64" s="7">
        <v>0</v>
      </c>
      <c r="AZ64" s="9">
        <f t="shared" si="4"/>
        <v>0</v>
      </c>
      <c r="BA64" s="7">
        <v>0</v>
      </c>
      <c r="BB64" s="7">
        <v>0</v>
      </c>
      <c r="BC64" s="7">
        <v>0</v>
      </c>
      <c r="BD64" s="7">
        <v>0</v>
      </c>
      <c r="BE64" s="9">
        <f t="shared" si="5"/>
        <v>0</v>
      </c>
      <c r="BF64" s="7">
        <v>0</v>
      </c>
      <c r="BG64" s="7">
        <v>0</v>
      </c>
      <c r="BH64" s="7">
        <v>0</v>
      </c>
      <c r="BI64" s="7">
        <v>0</v>
      </c>
      <c r="BJ64" s="9">
        <f t="shared" si="6"/>
        <v>0</v>
      </c>
      <c r="BK64" s="9">
        <f t="shared" si="7"/>
        <v>0</v>
      </c>
      <c r="BL64" s="7">
        <v>0</v>
      </c>
      <c r="BM64" s="7">
        <v>0</v>
      </c>
      <c r="BN64" s="7">
        <v>0</v>
      </c>
      <c r="BO64" s="7">
        <v>0</v>
      </c>
      <c r="BP64" s="7">
        <v>0</v>
      </c>
      <c r="BQ64" s="7">
        <v>0</v>
      </c>
      <c r="BR64" s="7">
        <v>0</v>
      </c>
      <c r="BS64" s="7">
        <v>0</v>
      </c>
      <c r="BT64" s="9">
        <f t="shared" si="8"/>
        <v>0</v>
      </c>
      <c r="BU64" s="7">
        <v>0</v>
      </c>
      <c r="BV64" s="7">
        <v>0</v>
      </c>
      <c r="BW64" s="7">
        <v>0</v>
      </c>
      <c r="BX64" s="7">
        <v>0</v>
      </c>
      <c r="BY64" s="9">
        <f t="shared" si="9"/>
        <v>0</v>
      </c>
      <c r="BZ64" s="7">
        <v>0</v>
      </c>
      <c r="CA64" s="7">
        <v>0</v>
      </c>
      <c r="CB64" s="7">
        <v>0</v>
      </c>
      <c r="CC64" s="7">
        <v>0</v>
      </c>
      <c r="CD64" s="9">
        <f t="shared" si="10"/>
        <v>0</v>
      </c>
      <c r="CE64" s="7">
        <v>0</v>
      </c>
      <c r="CF64" s="7">
        <v>0</v>
      </c>
      <c r="CG64" s="7">
        <v>0</v>
      </c>
      <c r="CH64" s="7">
        <v>0</v>
      </c>
      <c r="CI64" s="9">
        <f t="shared" si="11"/>
        <v>0</v>
      </c>
      <c r="CJ64" s="7">
        <v>0</v>
      </c>
      <c r="CK64" s="7">
        <v>0</v>
      </c>
      <c r="CL64" s="7">
        <v>0</v>
      </c>
      <c r="CM64" s="7">
        <v>0</v>
      </c>
      <c r="CN64" s="9">
        <f t="shared" si="12"/>
        <v>0</v>
      </c>
      <c r="CO64" s="7">
        <v>0</v>
      </c>
      <c r="CP64" s="7">
        <v>0</v>
      </c>
      <c r="CQ64" s="7">
        <v>0</v>
      </c>
      <c r="CR64" s="7">
        <v>0</v>
      </c>
      <c r="CS64" s="9">
        <f t="shared" si="13"/>
        <v>0</v>
      </c>
      <c r="CT64" s="7">
        <v>0</v>
      </c>
      <c r="CU64" s="7">
        <v>0</v>
      </c>
      <c r="CV64" s="7">
        <v>0</v>
      </c>
      <c r="CW64" s="7">
        <v>0</v>
      </c>
      <c r="CX64" s="9">
        <f t="shared" si="14"/>
        <v>0</v>
      </c>
      <c r="CY64" s="7">
        <v>0</v>
      </c>
      <c r="CZ64" s="7">
        <v>0</v>
      </c>
      <c r="DA64" s="7">
        <v>0</v>
      </c>
      <c r="DB64" s="7">
        <v>0</v>
      </c>
      <c r="DC64" s="9">
        <f t="shared" si="15"/>
        <v>0</v>
      </c>
      <c r="DD64" s="7">
        <v>0</v>
      </c>
      <c r="DE64" s="7">
        <v>0</v>
      </c>
      <c r="DF64" s="7">
        <v>0</v>
      </c>
      <c r="DG64" s="7">
        <v>0</v>
      </c>
      <c r="DH64" s="9">
        <f t="shared" si="16"/>
        <v>0</v>
      </c>
      <c r="DI64" s="7">
        <v>0</v>
      </c>
      <c r="DJ64" s="7">
        <v>0</v>
      </c>
      <c r="DK64" s="7">
        <v>0</v>
      </c>
      <c r="DL64" s="7">
        <v>0</v>
      </c>
      <c r="DM64" s="9">
        <f t="shared" si="17"/>
        <v>0</v>
      </c>
      <c r="DN64" s="7">
        <v>0</v>
      </c>
      <c r="DO64" s="7">
        <v>0</v>
      </c>
      <c r="DP64" s="7">
        <v>0</v>
      </c>
      <c r="DQ64" s="7">
        <v>0</v>
      </c>
      <c r="DR64" s="7" t="s">
        <v>0</v>
      </c>
    </row>
    <row r="65" spans="1:122" ht="193.15" customHeight="1" x14ac:dyDescent="0.2">
      <c r="A65" s="6" t="s">
        <v>335</v>
      </c>
      <c r="B65" s="50" t="s">
        <v>0</v>
      </c>
      <c r="C65" s="51" t="s">
        <v>0</v>
      </c>
      <c r="D65" s="5" t="s">
        <v>0</v>
      </c>
      <c r="E65" s="5" t="s">
        <v>0</v>
      </c>
      <c r="F65" s="5" t="s">
        <v>0</v>
      </c>
      <c r="G65" s="5" t="s">
        <v>344</v>
      </c>
      <c r="H65" s="5" t="s">
        <v>180</v>
      </c>
      <c r="I65" s="5" t="s">
        <v>249</v>
      </c>
      <c r="J65" s="5" t="s">
        <v>60</v>
      </c>
      <c r="K65" s="5" t="s">
        <v>0</v>
      </c>
      <c r="L65" s="5" t="s">
        <v>0</v>
      </c>
      <c r="M65" s="5" t="s">
        <v>0</v>
      </c>
      <c r="N65" s="5" t="s">
        <v>0</v>
      </c>
      <c r="O65" s="5" t="s">
        <v>0</v>
      </c>
      <c r="P65" s="5" t="s">
        <v>0</v>
      </c>
      <c r="Q65" s="5" t="s">
        <v>0</v>
      </c>
      <c r="R65" s="5" t="s">
        <v>0</v>
      </c>
      <c r="S65" s="5" t="s">
        <v>0</v>
      </c>
      <c r="T65" s="5" t="s">
        <v>0</v>
      </c>
      <c r="U65" s="5" t="s">
        <v>0</v>
      </c>
      <c r="V65" s="5" t="s">
        <v>0</v>
      </c>
      <c r="W65" s="5" t="s">
        <v>0</v>
      </c>
      <c r="X65" s="5" t="s">
        <v>0</v>
      </c>
      <c r="Y65" s="5" t="s">
        <v>0</v>
      </c>
      <c r="Z65" s="16" t="s">
        <v>0</v>
      </c>
      <c r="AA65" s="18"/>
      <c r="AB65" s="17"/>
      <c r="AC65" s="5"/>
      <c r="AD65" s="5"/>
      <c r="AE65" s="5" t="s">
        <v>340</v>
      </c>
      <c r="AF65" s="9">
        <f t="shared" si="0"/>
        <v>24008</v>
      </c>
      <c r="AG65" s="9">
        <f t="shared" si="1"/>
        <v>24008</v>
      </c>
      <c r="AH65" s="7">
        <v>15829.3</v>
      </c>
      <c r="AI65" s="7">
        <v>15829.3</v>
      </c>
      <c r="AJ65" s="7">
        <v>7938.6</v>
      </c>
      <c r="AK65" s="7">
        <v>7938.6</v>
      </c>
      <c r="AL65" s="7">
        <v>0</v>
      </c>
      <c r="AM65" s="7">
        <v>0</v>
      </c>
      <c r="AN65" s="7">
        <v>240.1</v>
      </c>
      <c r="AO65" s="7">
        <v>240.1</v>
      </c>
      <c r="AP65" s="9">
        <f t="shared" si="2"/>
        <v>6749.2</v>
      </c>
      <c r="AQ65" s="7">
        <v>0</v>
      </c>
      <c r="AR65" s="7">
        <v>6681.7</v>
      </c>
      <c r="AS65" s="7">
        <v>0</v>
      </c>
      <c r="AT65" s="7">
        <v>67.5</v>
      </c>
      <c r="AU65" s="9">
        <f t="shared" si="3"/>
        <v>0</v>
      </c>
      <c r="AV65" s="7">
        <v>0</v>
      </c>
      <c r="AW65" s="7">
        <v>0</v>
      </c>
      <c r="AX65" s="7">
        <v>0</v>
      </c>
      <c r="AY65" s="7">
        <v>0</v>
      </c>
      <c r="AZ65" s="9">
        <f t="shared" si="4"/>
        <v>3500</v>
      </c>
      <c r="BA65" s="7">
        <v>2307.6</v>
      </c>
      <c r="BB65" s="7">
        <v>1157.4000000000001</v>
      </c>
      <c r="BC65" s="7">
        <v>0</v>
      </c>
      <c r="BD65" s="7">
        <v>35</v>
      </c>
      <c r="BE65" s="9">
        <f t="shared" si="5"/>
        <v>0</v>
      </c>
      <c r="BF65" s="7">
        <v>0</v>
      </c>
      <c r="BG65" s="7">
        <v>0</v>
      </c>
      <c r="BH65" s="7">
        <v>0</v>
      </c>
      <c r="BI65" s="7">
        <v>0</v>
      </c>
      <c r="BJ65" s="9">
        <f t="shared" si="6"/>
        <v>0</v>
      </c>
      <c r="BK65" s="9">
        <f t="shared" si="7"/>
        <v>0</v>
      </c>
      <c r="BL65" s="7">
        <v>0</v>
      </c>
      <c r="BM65" s="7">
        <v>0</v>
      </c>
      <c r="BN65" s="7">
        <v>0</v>
      </c>
      <c r="BO65" s="7">
        <v>0</v>
      </c>
      <c r="BP65" s="7">
        <v>0</v>
      </c>
      <c r="BQ65" s="7">
        <v>0</v>
      </c>
      <c r="BR65" s="7">
        <v>0</v>
      </c>
      <c r="BS65" s="7">
        <v>0</v>
      </c>
      <c r="BT65" s="9">
        <f t="shared" si="8"/>
        <v>0</v>
      </c>
      <c r="BU65" s="7">
        <v>0</v>
      </c>
      <c r="BV65" s="7">
        <v>0</v>
      </c>
      <c r="BW65" s="7">
        <v>0</v>
      </c>
      <c r="BX65" s="7">
        <v>0</v>
      </c>
      <c r="BY65" s="9">
        <f t="shared" si="9"/>
        <v>0</v>
      </c>
      <c r="BZ65" s="7">
        <v>0</v>
      </c>
      <c r="CA65" s="7">
        <v>0</v>
      </c>
      <c r="CB65" s="7">
        <v>0</v>
      </c>
      <c r="CC65" s="7">
        <v>0</v>
      </c>
      <c r="CD65" s="9">
        <f t="shared" si="10"/>
        <v>0</v>
      </c>
      <c r="CE65" s="7">
        <v>0</v>
      </c>
      <c r="CF65" s="7">
        <v>0</v>
      </c>
      <c r="CG65" s="7">
        <v>0</v>
      </c>
      <c r="CH65" s="7">
        <v>0</v>
      </c>
      <c r="CI65" s="9">
        <f t="shared" si="11"/>
        <v>0</v>
      </c>
      <c r="CJ65" s="7">
        <v>0</v>
      </c>
      <c r="CK65" s="7">
        <v>0</v>
      </c>
      <c r="CL65" s="7">
        <v>0</v>
      </c>
      <c r="CM65" s="7">
        <v>0</v>
      </c>
      <c r="CN65" s="9">
        <f t="shared" si="12"/>
        <v>24008</v>
      </c>
      <c r="CO65" s="7">
        <v>15829.3</v>
      </c>
      <c r="CP65" s="7">
        <v>7938.6</v>
      </c>
      <c r="CQ65" s="7">
        <v>0</v>
      </c>
      <c r="CR65" s="7">
        <v>240.1</v>
      </c>
      <c r="CS65" s="9">
        <f t="shared" si="13"/>
        <v>6749.2</v>
      </c>
      <c r="CT65" s="7">
        <v>0</v>
      </c>
      <c r="CU65" s="7">
        <v>6681.7</v>
      </c>
      <c r="CV65" s="7">
        <v>0</v>
      </c>
      <c r="CW65" s="7">
        <v>67.5</v>
      </c>
      <c r="CX65" s="9">
        <f t="shared" si="14"/>
        <v>0</v>
      </c>
      <c r="CY65" s="7">
        <v>0</v>
      </c>
      <c r="CZ65" s="7">
        <v>0</v>
      </c>
      <c r="DA65" s="7">
        <v>0</v>
      </c>
      <c r="DB65" s="7">
        <v>0</v>
      </c>
      <c r="DC65" s="9">
        <f t="shared" si="15"/>
        <v>0</v>
      </c>
      <c r="DD65" s="7">
        <v>0</v>
      </c>
      <c r="DE65" s="7">
        <v>0</v>
      </c>
      <c r="DF65" s="7">
        <v>0</v>
      </c>
      <c r="DG65" s="7">
        <v>0</v>
      </c>
      <c r="DH65" s="9">
        <f t="shared" si="16"/>
        <v>0</v>
      </c>
      <c r="DI65" s="7">
        <v>0</v>
      </c>
      <c r="DJ65" s="7">
        <v>0</v>
      </c>
      <c r="DK65" s="7">
        <v>0</v>
      </c>
      <c r="DL65" s="7">
        <v>0</v>
      </c>
      <c r="DM65" s="9">
        <f t="shared" si="17"/>
        <v>0</v>
      </c>
      <c r="DN65" s="7">
        <v>0</v>
      </c>
      <c r="DO65" s="7">
        <v>0</v>
      </c>
      <c r="DP65" s="7">
        <v>0</v>
      </c>
      <c r="DQ65" s="7">
        <v>0</v>
      </c>
      <c r="DR65" s="7" t="s">
        <v>183</v>
      </c>
    </row>
    <row r="66" spans="1:122" ht="229.5" customHeight="1" x14ac:dyDescent="0.2">
      <c r="A66" s="6" t="s">
        <v>335</v>
      </c>
      <c r="B66" s="50" t="s">
        <v>0</v>
      </c>
      <c r="C66" s="51" t="s">
        <v>0</v>
      </c>
      <c r="D66" s="5" t="s">
        <v>0</v>
      </c>
      <c r="E66" s="5" t="s">
        <v>0</v>
      </c>
      <c r="F66" s="5" t="s">
        <v>0</v>
      </c>
      <c r="G66" s="5" t="s">
        <v>0</v>
      </c>
      <c r="H66" s="5" t="s">
        <v>0</v>
      </c>
      <c r="I66" s="5" t="s">
        <v>0</v>
      </c>
      <c r="J66" s="5" t="s">
        <v>0</v>
      </c>
      <c r="K66" s="5" t="s">
        <v>0</v>
      </c>
      <c r="L66" s="5" t="s">
        <v>0</v>
      </c>
      <c r="M66" s="5" t="s">
        <v>0</v>
      </c>
      <c r="N66" s="5" t="s">
        <v>345</v>
      </c>
      <c r="O66" s="5" t="s">
        <v>180</v>
      </c>
      <c r="P66" s="5" t="s">
        <v>249</v>
      </c>
      <c r="Q66" s="5" t="s">
        <v>346</v>
      </c>
      <c r="R66" s="5" t="s">
        <v>0</v>
      </c>
      <c r="S66" s="5" t="s">
        <v>0</v>
      </c>
      <c r="T66" s="5" t="s">
        <v>0</v>
      </c>
      <c r="U66" s="5" t="s">
        <v>0</v>
      </c>
      <c r="V66" s="5" t="s">
        <v>0</v>
      </c>
      <c r="W66" s="5" t="s">
        <v>0</v>
      </c>
      <c r="X66" s="5" t="s">
        <v>0</v>
      </c>
      <c r="Y66" s="5" t="s">
        <v>0</v>
      </c>
      <c r="Z66" s="16" t="s">
        <v>0</v>
      </c>
      <c r="AA66" s="18"/>
      <c r="AB66" s="17"/>
      <c r="AC66" s="5"/>
      <c r="AD66" s="5"/>
      <c r="AE66" s="5" t="s">
        <v>340</v>
      </c>
      <c r="AF66" s="9">
        <f t="shared" si="0"/>
        <v>24008</v>
      </c>
      <c r="AG66" s="9">
        <f t="shared" si="1"/>
        <v>24008</v>
      </c>
      <c r="AH66" s="7">
        <v>15829.3</v>
      </c>
      <c r="AI66" s="7">
        <v>15829.3</v>
      </c>
      <c r="AJ66" s="7">
        <v>7938.6</v>
      </c>
      <c r="AK66" s="7">
        <v>7938.6</v>
      </c>
      <c r="AL66" s="7">
        <v>0</v>
      </c>
      <c r="AM66" s="7">
        <v>0</v>
      </c>
      <c r="AN66" s="7">
        <v>240.1</v>
      </c>
      <c r="AO66" s="7">
        <v>240.1</v>
      </c>
      <c r="AP66" s="9">
        <f t="shared" si="2"/>
        <v>6749.2</v>
      </c>
      <c r="AQ66" s="7">
        <v>0</v>
      </c>
      <c r="AR66" s="7">
        <v>6681.7</v>
      </c>
      <c r="AS66" s="7">
        <v>0</v>
      </c>
      <c r="AT66" s="7">
        <v>67.5</v>
      </c>
      <c r="AU66" s="9">
        <f t="shared" si="3"/>
        <v>0</v>
      </c>
      <c r="AV66" s="7">
        <v>0</v>
      </c>
      <c r="AW66" s="7">
        <v>0</v>
      </c>
      <c r="AX66" s="7">
        <v>0</v>
      </c>
      <c r="AY66" s="7">
        <v>0</v>
      </c>
      <c r="AZ66" s="9">
        <f t="shared" si="4"/>
        <v>3500</v>
      </c>
      <c r="BA66" s="7">
        <v>2307.6</v>
      </c>
      <c r="BB66" s="7">
        <v>1157.4000000000001</v>
      </c>
      <c r="BC66" s="7">
        <v>0</v>
      </c>
      <c r="BD66" s="7">
        <v>35</v>
      </c>
      <c r="BE66" s="9">
        <f t="shared" si="5"/>
        <v>0</v>
      </c>
      <c r="BF66" s="7">
        <v>0</v>
      </c>
      <c r="BG66" s="7">
        <v>0</v>
      </c>
      <c r="BH66" s="7">
        <v>0</v>
      </c>
      <c r="BI66" s="7">
        <v>0</v>
      </c>
      <c r="BJ66" s="9">
        <f t="shared" si="6"/>
        <v>0</v>
      </c>
      <c r="BK66" s="9">
        <f t="shared" si="7"/>
        <v>0</v>
      </c>
      <c r="BL66" s="7">
        <v>0</v>
      </c>
      <c r="BM66" s="7">
        <v>0</v>
      </c>
      <c r="BN66" s="7">
        <v>0</v>
      </c>
      <c r="BO66" s="7">
        <v>0</v>
      </c>
      <c r="BP66" s="7">
        <v>0</v>
      </c>
      <c r="BQ66" s="7">
        <v>0</v>
      </c>
      <c r="BR66" s="7">
        <v>0</v>
      </c>
      <c r="BS66" s="7">
        <v>0</v>
      </c>
      <c r="BT66" s="9">
        <f t="shared" si="8"/>
        <v>0</v>
      </c>
      <c r="BU66" s="7">
        <v>0</v>
      </c>
      <c r="BV66" s="7">
        <v>0</v>
      </c>
      <c r="BW66" s="7">
        <v>0</v>
      </c>
      <c r="BX66" s="7">
        <v>0</v>
      </c>
      <c r="BY66" s="9">
        <f t="shared" si="9"/>
        <v>0</v>
      </c>
      <c r="BZ66" s="7">
        <v>0</v>
      </c>
      <c r="CA66" s="7">
        <v>0</v>
      </c>
      <c r="CB66" s="7">
        <v>0</v>
      </c>
      <c r="CC66" s="7">
        <v>0</v>
      </c>
      <c r="CD66" s="9">
        <f t="shared" si="10"/>
        <v>0</v>
      </c>
      <c r="CE66" s="7">
        <v>0</v>
      </c>
      <c r="CF66" s="7">
        <v>0</v>
      </c>
      <c r="CG66" s="7">
        <v>0</v>
      </c>
      <c r="CH66" s="7">
        <v>0</v>
      </c>
      <c r="CI66" s="9">
        <f t="shared" si="11"/>
        <v>0</v>
      </c>
      <c r="CJ66" s="7">
        <v>0</v>
      </c>
      <c r="CK66" s="7">
        <v>0</v>
      </c>
      <c r="CL66" s="7">
        <v>0</v>
      </c>
      <c r="CM66" s="7">
        <v>0</v>
      </c>
      <c r="CN66" s="9">
        <f t="shared" si="12"/>
        <v>24008</v>
      </c>
      <c r="CO66" s="7">
        <v>15829.3</v>
      </c>
      <c r="CP66" s="7">
        <v>7938.6</v>
      </c>
      <c r="CQ66" s="7">
        <v>0</v>
      </c>
      <c r="CR66" s="7">
        <v>240.1</v>
      </c>
      <c r="CS66" s="9">
        <f t="shared" si="13"/>
        <v>6749.2</v>
      </c>
      <c r="CT66" s="7">
        <v>0</v>
      </c>
      <c r="CU66" s="7">
        <v>6681.7</v>
      </c>
      <c r="CV66" s="7">
        <v>0</v>
      </c>
      <c r="CW66" s="7">
        <v>67.5</v>
      </c>
      <c r="CX66" s="9">
        <f t="shared" si="14"/>
        <v>0</v>
      </c>
      <c r="CY66" s="7">
        <v>0</v>
      </c>
      <c r="CZ66" s="7">
        <v>0</v>
      </c>
      <c r="DA66" s="7">
        <v>0</v>
      </c>
      <c r="DB66" s="7">
        <v>0</v>
      </c>
      <c r="DC66" s="9">
        <f t="shared" si="15"/>
        <v>0</v>
      </c>
      <c r="DD66" s="7">
        <v>0</v>
      </c>
      <c r="DE66" s="7">
        <v>0</v>
      </c>
      <c r="DF66" s="7">
        <v>0</v>
      </c>
      <c r="DG66" s="7">
        <v>0</v>
      </c>
      <c r="DH66" s="9">
        <f t="shared" si="16"/>
        <v>0</v>
      </c>
      <c r="DI66" s="7">
        <v>0</v>
      </c>
      <c r="DJ66" s="7">
        <v>0</v>
      </c>
      <c r="DK66" s="7">
        <v>0</v>
      </c>
      <c r="DL66" s="7">
        <v>0</v>
      </c>
      <c r="DM66" s="9">
        <f t="shared" si="17"/>
        <v>0</v>
      </c>
      <c r="DN66" s="7">
        <v>0</v>
      </c>
      <c r="DO66" s="7">
        <v>0</v>
      </c>
      <c r="DP66" s="7">
        <v>0</v>
      </c>
      <c r="DQ66" s="7">
        <v>0</v>
      </c>
      <c r="DR66" s="7" t="s">
        <v>183</v>
      </c>
    </row>
    <row r="67" spans="1:122" ht="120.4" customHeight="1" x14ac:dyDescent="0.2">
      <c r="A67" s="6" t="s">
        <v>347</v>
      </c>
      <c r="B67" s="50" t="s">
        <v>348</v>
      </c>
      <c r="C67" s="51" t="s">
        <v>349</v>
      </c>
      <c r="D67" s="5" t="s">
        <v>176</v>
      </c>
      <c r="E67" s="5" t="s">
        <v>350</v>
      </c>
      <c r="F67" s="5" t="s">
        <v>178</v>
      </c>
      <c r="G67" s="5" t="s">
        <v>0</v>
      </c>
      <c r="H67" s="5" t="s">
        <v>0</v>
      </c>
      <c r="I67" s="5" t="s">
        <v>0</v>
      </c>
      <c r="J67" s="5" t="s">
        <v>0</v>
      </c>
      <c r="K67" s="5" t="s">
        <v>0</v>
      </c>
      <c r="L67" s="5" t="s">
        <v>0</v>
      </c>
      <c r="M67" s="5" t="s">
        <v>0</v>
      </c>
      <c r="N67" s="5" t="s">
        <v>0</v>
      </c>
      <c r="O67" s="5" t="s">
        <v>0</v>
      </c>
      <c r="P67" s="5" t="s">
        <v>0</v>
      </c>
      <c r="Q67" s="5" t="s">
        <v>0</v>
      </c>
      <c r="R67" s="5" t="s">
        <v>0</v>
      </c>
      <c r="S67" s="5" t="s">
        <v>0</v>
      </c>
      <c r="T67" s="5" t="s">
        <v>0</v>
      </c>
      <c r="U67" s="5" t="s">
        <v>0</v>
      </c>
      <c r="V67" s="5" t="s">
        <v>0</v>
      </c>
      <c r="W67" s="5" t="s">
        <v>0</v>
      </c>
      <c r="X67" s="5" t="s">
        <v>0</v>
      </c>
      <c r="Y67" s="5" t="s">
        <v>0</v>
      </c>
      <c r="Z67" s="16" t="s">
        <v>0</v>
      </c>
      <c r="AA67" s="19" t="s">
        <v>612</v>
      </c>
      <c r="AB67" s="17" t="s">
        <v>180</v>
      </c>
      <c r="AC67" s="15">
        <v>46112</v>
      </c>
      <c r="AD67" s="5"/>
      <c r="AE67" s="5" t="s">
        <v>329</v>
      </c>
      <c r="AF67" s="9">
        <f t="shared" si="0"/>
        <v>29819.3</v>
      </c>
      <c r="AG67" s="9">
        <f t="shared" si="1"/>
        <v>26786.2</v>
      </c>
      <c r="AH67" s="7">
        <v>0</v>
      </c>
      <c r="AI67" s="7">
        <v>0</v>
      </c>
      <c r="AJ67" s="7">
        <v>291.3</v>
      </c>
      <c r="AK67" s="7">
        <v>291.3</v>
      </c>
      <c r="AL67" s="7">
        <v>0</v>
      </c>
      <c r="AM67" s="7">
        <v>0</v>
      </c>
      <c r="AN67" s="7">
        <v>29528</v>
      </c>
      <c r="AO67" s="7">
        <v>26494.9</v>
      </c>
      <c r="AP67" s="9">
        <f t="shared" si="2"/>
        <v>33147.300000000003</v>
      </c>
      <c r="AQ67" s="7">
        <v>13986.7</v>
      </c>
      <c r="AR67" s="7">
        <v>193.4</v>
      </c>
      <c r="AS67" s="7">
        <v>0</v>
      </c>
      <c r="AT67" s="7">
        <v>18967.2</v>
      </c>
      <c r="AU67" s="9">
        <f t="shared" si="3"/>
        <v>26486.199999999997</v>
      </c>
      <c r="AV67" s="7">
        <v>12076.4</v>
      </c>
      <c r="AW67" s="7">
        <v>122</v>
      </c>
      <c r="AX67" s="7">
        <v>0</v>
      </c>
      <c r="AY67" s="7">
        <v>14287.8</v>
      </c>
      <c r="AZ67" s="9">
        <f t="shared" si="4"/>
        <v>31319.699999999997</v>
      </c>
      <c r="BA67" s="7">
        <v>16085.5</v>
      </c>
      <c r="BB67" s="7">
        <v>403.6</v>
      </c>
      <c r="BC67" s="7">
        <v>0</v>
      </c>
      <c r="BD67" s="7">
        <v>14830.6</v>
      </c>
      <c r="BE67" s="9">
        <f t="shared" si="5"/>
        <v>27301</v>
      </c>
      <c r="BF67" s="7">
        <v>12385.5</v>
      </c>
      <c r="BG67" s="7">
        <v>125.1</v>
      </c>
      <c r="BH67" s="7">
        <v>0</v>
      </c>
      <c r="BI67" s="7">
        <v>14790.4</v>
      </c>
      <c r="BJ67" s="9">
        <f t="shared" si="6"/>
        <v>25514.7</v>
      </c>
      <c r="BK67" s="9">
        <f t="shared" si="7"/>
        <v>22481.599999999999</v>
      </c>
      <c r="BL67" s="7">
        <v>0</v>
      </c>
      <c r="BM67" s="7">
        <v>0</v>
      </c>
      <c r="BN67" s="7">
        <v>291.3</v>
      </c>
      <c r="BO67" s="7">
        <v>291.3</v>
      </c>
      <c r="BP67" s="7">
        <v>0</v>
      </c>
      <c r="BQ67" s="7">
        <v>0</v>
      </c>
      <c r="BR67" s="7">
        <v>25223.4</v>
      </c>
      <c r="BS67" s="7">
        <v>22190.3</v>
      </c>
      <c r="BT67" s="9">
        <f t="shared" si="8"/>
        <v>33147.300000000003</v>
      </c>
      <c r="BU67" s="7">
        <v>13986.7</v>
      </c>
      <c r="BV67" s="7">
        <v>193.4</v>
      </c>
      <c r="BW67" s="7">
        <v>0</v>
      </c>
      <c r="BX67" s="7">
        <v>18967.2</v>
      </c>
      <c r="BY67" s="9">
        <f t="shared" si="9"/>
        <v>26486.199999999997</v>
      </c>
      <c r="BZ67" s="7">
        <v>12076.4</v>
      </c>
      <c r="CA67" s="7">
        <v>122</v>
      </c>
      <c r="CB67" s="7">
        <v>0</v>
      </c>
      <c r="CC67" s="7">
        <v>14287.8</v>
      </c>
      <c r="CD67" s="9">
        <f t="shared" si="10"/>
        <v>31319.699999999997</v>
      </c>
      <c r="CE67" s="7">
        <v>16085.5</v>
      </c>
      <c r="CF67" s="7">
        <v>403.6</v>
      </c>
      <c r="CG67" s="7">
        <v>0</v>
      </c>
      <c r="CH67" s="7">
        <v>14830.6</v>
      </c>
      <c r="CI67" s="9">
        <f t="shared" si="11"/>
        <v>27301</v>
      </c>
      <c r="CJ67" s="7">
        <v>12385.5</v>
      </c>
      <c r="CK67" s="7">
        <v>125.1</v>
      </c>
      <c r="CL67" s="7">
        <v>0</v>
      </c>
      <c r="CM67" s="7">
        <v>14790.4</v>
      </c>
      <c r="CN67" s="9">
        <f t="shared" si="12"/>
        <v>26786.2</v>
      </c>
      <c r="CO67" s="7">
        <v>0</v>
      </c>
      <c r="CP67" s="7">
        <v>291.3</v>
      </c>
      <c r="CQ67" s="7">
        <v>0</v>
      </c>
      <c r="CR67" s="7">
        <v>26494.9</v>
      </c>
      <c r="CS67" s="9">
        <f t="shared" si="13"/>
        <v>33147.300000000003</v>
      </c>
      <c r="CT67" s="7">
        <v>13986.7</v>
      </c>
      <c r="CU67" s="7">
        <v>193.4</v>
      </c>
      <c r="CV67" s="7">
        <v>0</v>
      </c>
      <c r="CW67" s="7">
        <v>18967.2</v>
      </c>
      <c r="CX67" s="9">
        <f t="shared" si="14"/>
        <v>26486.199999999997</v>
      </c>
      <c r="CY67" s="7">
        <v>12076.4</v>
      </c>
      <c r="CZ67" s="7">
        <v>122</v>
      </c>
      <c r="DA67" s="7">
        <v>0</v>
      </c>
      <c r="DB67" s="7">
        <v>14287.8</v>
      </c>
      <c r="DC67" s="9">
        <f t="shared" si="15"/>
        <v>22481.599999999999</v>
      </c>
      <c r="DD67" s="7">
        <v>0</v>
      </c>
      <c r="DE67" s="7">
        <v>291.3</v>
      </c>
      <c r="DF67" s="7">
        <v>0</v>
      </c>
      <c r="DG67" s="7">
        <v>22190.3</v>
      </c>
      <c r="DH67" s="9">
        <f t="shared" si="16"/>
        <v>33147.300000000003</v>
      </c>
      <c r="DI67" s="7">
        <v>13986.7</v>
      </c>
      <c r="DJ67" s="7">
        <v>193.4</v>
      </c>
      <c r="DK67" s="7">
        <v>0</v>
      </c>
      <c r="DL67" s="7">
        <v>18967.2</v>
      </c>
      <c r="DM67" s="9">
        <f t="shared" si="17"/>
        <v>26486.199999999997</v>
      </c>
      <c r="DN67" s="7">
        <v>12076.4</v>
      </c>
      <c r="DO67" s="7">
        <v>122</v>
      </c>
      <c r="DP67" s="7">
        <v>0</v>
      </c>
      <c r="DQ67" s="7">
        <v>14287.8</v>
      </c>
      <c r="DR67" s="7" t="s">
        <v>183</v>
      </c>
    </row>
    <row r="68" spans="1:122" ht="127.5" x14ac:dyDescent="0.2">
      <c r="A68" s="6" t="s">
        <v>347</v>
      </c>
      <c r="B68" s="50" t="s">
        <v>0</v>
      </c>
      <c r="C68" s="51" t="s">
        <v>0</v>
      </c>
      <c r="D68" s="5" t="s">
        <v>351</v>
      </c>
      <c r="E68" s="5" t="s">
        <v>333</v>
      </c>
      <c r="F68" s="5" t="s">
        <v>352</v>
      </c>
      <c r="G68" s="5" t="s">
        <v>0</v>
      </c>
      <c r="H68" s="5" t="s">
        <v>0</v>
      </c>
      <c r="I68" s="5" t="s">
        <v>0</v>
      </c>
      <c r="J68" s="5" t="s">
        <v>0</v>
      </c>
      <c r="K68" s="5" t="s">
        <v>0</v>
      </c>
      <c r="L68" s="5" t="s">
        <v>0</v>
      </c>
      <c r="M68" s="5" t="s">
        <v>0</v>
      </c>
      <c r="N68" s="5" t="s">
        <v>0</v>
      </c>
      <c r="O68" s="5" t="s">
        <v>0</v>
      </c>
      <c r="P68" s="5" t="s">
        <v>0</v>
      </c>
      <c r="Q68" s="5" t="s">
        <v>0</v>
      </c>
      <c r="R68" s="5" t="s">
        <v>0</v>
      </c>
      <c r="S68" s="5" t="s">
        <v>0</v>
      </c>
      <c r="T68" s="5" t="s">
        <v>0</v>
      </c>
      <c r="U68" s="5" t="s">
        <v>0</v>
      </c>
      <c r="V68" s="5" t="s">
        <v>0</v>
      </c>
      <c r="W68" s="5" t="s">
        <v>0</v>
      </c>
      <c r="X68" s="5" t="s">
        <v>0</v>
      </c>
      <c r="Y68" s="5" t="s">
        <v>0</v>
      </c>
      <c r="Z68" s="16" t="s">
        <v>0</v>
      </c>
      <c r="AA68" s="19" t="s">
        <v>613</v>
      </c>
      <c r="AB68" s="17" t="s">
        <v>180</v>
      </c>
      <c r="AC68" s="15">
        <v>46023</v>
      </c>
      <c r="AD68" s="5"/>
      <c r="AE68" s="5" t="s">
        <v>0</v>
      </c>
      <c r="AF68" s="9">
        <f t="shared" si="0"/>
        <v>0</v>
      </c>
      <c r="AG68" s="9">
        <f t="shared" si="1"/>
        <v>0</v>
      </c>
      <c r="AH68" s="7">
        <v>0</v>
      </c>
      <c r="AI68" s="7">
        <v>0</v>
      </c>
      <c r="AJ68" s="7">
        <v>0</v>
      </c>
      <c r="AK68" s="7">
        <v>0</v>
      </c>
      <c r="AL68" s="7">
        <v>0</v>
      </c>
      <c r="AM68" s="7">
        <v>0</v>
      </c>
      <c r="AN68" s="7">
        <v>0</v>
      </c>
      <c r="AO68" s="7">
        <v>0</v>
      </c>
      <c r="AP68" s="9">
        <f t="shared" si="2"/>
        <v>0</v>
      </c>
      <c r="AQ68" s="7">
        <v>0</v>
      </c>
      <c r="AR68" s="7">
        <v>0</v>
      </c>
      <c r="AS68" s="7">
        <v>0</v>
      </c>
      <c r="AT68" s="7">
        <v>0</v>
      </c>
      <c r="AU68" s="9">
        <f t="shared" si="3"/>
        <v>0</v>
      </c>
      <c r="AV68" s="7">
        <v>0</v>
      </c>
      <c r="AW68" s="7">
        <v>0</v>
      </c>
      <c r="AX68" s="7">
        <v>0</v>
      </c>
      <c r="AY68" s="7">
        <v>0</v>
      </c>
      <c r="AZ68" s="9">
        <f t="shared" si="4"/>
        <v>0</v>
      </c>
      <c r="BA68" s="7">
        <v>0</v>
      </c>
      <c r="BB68" s="7">
        <v>0</v>
      </c>
      <c r="BC68" s="7">
        <v>0</v>
      </c>
      <c r="BD68" s="7">
        <v>0</v>
      </c>
      <c r="BE68" s="9">
        <f t="shared" si="5"/>
        <v>0</v>
      </c>
      <c r="BF68" s="7">
        <v>0</v>
      </c>
      <c r="BG68" s="7">
        <v>0</v>
      </c>
      <c r="BH68" s="7">
        <v>0</v>
      </c>
      <c r="BI68" s="7">
        <v>0</v>
      </c>
      <c r="BJ68" s="9">
        <f t="shared" si="6"/>
        <v>0</v>
      </c>
      <c r="BK68" s="9">
        <f t="shared" si="7"/>
        <v>0</v>
      </c>
      <c r="BL68" s="7">
        <v>0</v>
      </c>
      <c r="BM68" s="7">
        <v>0</v>
      </c>
      <c r="BN68" s="7">
        <v>0</v>
      </c>
      <c r="BO68" s="7">
        <v>0</v>
      </c>
      <c r="BP68" s="7">
        <v>0</v>
      </c>
      <c r="BQ68" s="7">
        <v>0</v>
      </c>
      <c r="BR68" s="7">
        <v>0</v>
      </c>
      <c r="BS68" s="7">
        <v>0</v>
      </c>
      <c r="BT68" s="9">
        <f t="shared" si="8"/>
        <v>0</v>
      </c>
      <c r="BU68" s="7">
        <v>0</v>
      </c>
      <c r="BV68" s="7">
        <v>0</v>
      </c>
      <c r="BW68" s="7">
        <v>0</v>
      </c>
      <c r="BX68" s="7">
        <v>0</v>
      </c>
      <c r="BY68" s="9">
        <f t="shared" si="9"/>
        <v>0</v>
      </c>
      <c r="BZ68" s="7">
        <v>0</v>
      </c>
      <c r="CA68" s="7">
        <v>0</v>
      </c>
      <c r="CB68" s="7">
        <v>0</v>
      </c>
      <c r="CC68" s="7">
        <v>0</v>
      </c>
      <c r="CD68" s="9">
        <f t="shared" si="10"/>
        <v>0</v>
      </c>
      <c r="CE68" s="7">
        <v>0</v>
      </c>
      <c r="CF68" s="7">
        <v>0</v>
      </c>
      <c r="CG68" s="7">
        <v>0</v>
      </c>
      <c r="CH68" s="7">
        <v>0</v>
      </c>
      <c r="CI68" s="9">
        <f t="shared" si="11"/>
        <v>0</v>
      </c>
      <c r="CJ68" s="7">
        <v>0</v>
      </c>
      <c r="CK68" s="7">
        <v>0</v>
      </c>
      <c r="CL68" s="7">
        <v>0</v>
      </c>
      <c r="CM68" s="7">
        <v>0</v>
      </c>
      <c r="CN68" s="9">
        <f t="shared" si="12"/>
        <v>0</v>
      </c>
      <c r="CO68" s="7">
        <v>0</v>
      </c>
      <c r="CP68" s="7">
        <v>0</v>
      </c>
      <c r="CQ68" s="7">
        <v>0</v>
      </c>
      <c r="CR68" s="7">
        <v>0</v>
      </c>
      <c r="CS68" s="9">
        <f t="shared" si="13"/>
        <v>0</v>
      </c>
      <c r="CT68" s="7">
        <v>0</v>
      </c>
      <c r="CU68" s="7">
        <v>0</v>
      </c>
      <c r="CV68" s="7">
        <v>0</v>
      </c>
      <c r="CW68" s="7">
        <v>0</v>
      </c>
      <c r="CX68" s="9">
        <f t="shared" si="14"/>
        <v>0</v>
      </c>
      <c r="CY68" s="7">
        <v>0</v>
      </c>
      <c r="CZ68" s="7">
        <v>0</v>
      </c>
      <c r="DA68" s="7">
        <v>0</v>
      </c>
      <c r="DB68" s="7">
        <v>0</v>
      </c>
      <c r="DC68" s="9">
        <f t="shared" si="15"/>
        <v>0</v>
      </c>
      <c r="DD68" s="7">
        <v>0</v>
      </c>
      <c r="DE68" s="7">
        <v>0</v>
      </c>
      <c r="DF68" s="7">
        <v>0</v>
      </c>
      <c r="DG68" s="7">
        <v>0</v>
      </c>
      <c r="DH68" s="9">
        <f t="shared" si="16"/>
        <v>0</v>
      </c>
      <c r="DI68" s="7">
        <v>0</v>
      </c>
      <c r="DJ68" s="7">
        <v>0</v>
      </c>
      <c r="DK68" s="7">
        <v>0</v>
      </c>
      <c r="DL68" s="7">
        <v>0</v>
      </c>
      <c r="DM68" s="9">
        <f t="shared" si="17"/>
        <v>0</v>
      </c>
      <c r="DN68" s="7">
        <v>0</v>
      </c>
      <c r="DO68" s="7">
        <v>0</v>
      </c>
      <c r="DP68" s="7">
        <v>0</v>
      </c>
      <c r="DQ68" s="7">
        <v>0</v>
      </c>
      <c r="DR68" s="7" t="s">
        <v>0</v>
      </c>
    </row>
    <row r="69" spans="1:122" ht="168.95" customHeight="1" x14ac:dyDescent="0.2">
      <c r="A69" s="6" t="s">
        <v>347</v>
      </c>
      <c r="B69" s="50" t="s">
        <v>0</v>
      </c>
      <c r="C69" s="51" t="s">
        <v>0</v>
      </c>
      <c r="D69" s="5" t="s">
        <v>0</v>
      </c>
      <c r="E69" s="5" t="s">
        <v>0</v>
      </c>
      <c r="F69" s="5" t="s">
        <v>0</v>
      </c>
      <c r="G69" s="5" t="s">
        <v>251</v>
      </c>
      <c r="H69" s="5" t="s">
        <v>180</v>
      </c>
      <c r="I69" s="5" t="s">
        <v>249</v>
      </c>
      <c r="J69" s="5" t="s">
        <v>68</v>
      </c>
      <c r="K69" s="5" t="s">
        <v>0</v>
      </c>
      <c r="L69" s="5" t="s">
        <v>0</v>
      </c>
      <c r="M69" s="5" t="s">
        <v>0</v>
      </c>
      <c r="N69" s="5" t="s">
        <v>0</v>
      </c>
      <c r="O69" s="5" t="s">
        <v>0</v>
      </c>
      <c r="P69" s="5" t="s">
        <v>0</v>
      </c>
      <c r="Q69" s="5" t="s">
        <v>0</v>
      </c>
      <c r="R69" s="5" t="s">
        <v>0</v>
      </c>
      <c r="S69" s="5" t="s">
        <v>0</v>
      </c>
      <c r="T69" s="5" t="s">
        <v>0</v>
      </c>
      <c r="U69" s="5" t="s">
        <v>0</v>
      </c>
      <c r="V69" s="5" t="s">
        <v>0</v>
      </c>
      <c r="W69" s="5" t="s">
        <v>0</v>
      </c>
      <c r="X69" s="5" t="s">
        <v>0</v>
      </c>
      <c r="Y69" s="5" t="s">
        <v>0</v>
      </c>
      <c r="Z69" s="16" t="s">
        <v>0</v>
      </c>
      <c r="AA69" s="19" t="s">
        <v>614</v>
      </c>
      <c r="AB69" s="17" t="s">
        <v>180</v>
      </c>
      <c r="AC69" s="15">
        <v>45784</v>
      </c>
      <c r="AD69" s="5"/>
      <c r="AE69" s="5" t="s">
        <v>329</v>
      </c>
      <c r="AF69" s="9">
        <f t="shared" si="0"/>
        <v>320.7</v>
      </c>
      <c r="AG69" s="9">
        <f t="shared" si="1"/>
        <v>320.7</v>
      </c>
      <c r="AH69" s="7">
        <v>0</v>
      </c>
      <c r="AI69" s="7">
        <v>0</v>
      </c>
      <c r="AJ69" s="7">
        <v>291.3</v>
      </c>
      <c r="AK69" s="7">
        <v>291.3</v>
      </c>
      <c r="AL69" s="7">
        <v>0</v>
      </c>
      <c r="AM69" s="7">
        <v>0</v>
      </c>
      <c r="AN69" s="7">
        <v>29.4</v>
      </c>
      <c r="AO69" s="7">
        <v>29.4</v>
      </c>
      <c r="AP69" s="9">
        <f t="shared" si="2"/>
        <v>23.8</v>
      </c>
      <c r="AQ69" s="7">
        <v>0</v>
      </c>
      <c r="AR69" s="7">
        <v>0</v>
      </c>
      <c r="AS69" s="7">
        <v>0</v>
      </c>
      <c r="AT69" s="7">
        <v>23.8</v>
      </c>
      <c r="AU69" s="9">
        <f t="shared" si="3"/>
        <v>0</v>
      </c>
      <c r="AV69" s="7">
        <v>0</v>
      </c>
      <c r="AW69" s="7">
        <v>0</v>
      </c>
      <c r="AX69" s="7">
        <v>0</v>
      </c>
      <c r="AY69" s="7">
        <v>0</v>
      </c>
      <c r="AZ69" s="9">
        <f t="shared" si="4"/>
        <v>0</v>
      </c>
      <c r="BA69" s="7">
        <v>0</v>
      </c>
      <c r="BB69" s="7">
        <v>0</v>
      </c>
      <c r="BC69" s="7">
        <v>0</v>
      </c>
      <c r="BD69" s="7">
        <v>0</v>
      </c>
      <c r="BE69" s="9">
        <f t="shared" si="5"/>
        <v>0</v>
      </c>
      <c r="BF69" s="7">
        <v>0</v>
      </c>
      <c r="BG69" s="7">
        <v>0</v>
      </c>
      <c r="BH69" s="7">
        <v>0</v>
      </c>
      <c r="BI69" s="7">
        <v>0</v>
      </c>
      <c r="BJ69" s="9">
        <f t="shared" si="6"/>
        <v>320.7</v>
      </c>
      <c r="BK69" s="9">
        <f t="shared" si="7"/>
        <v>320.7</v>
      </c>
      <c r="BL69" s="7">
        <v>0</v>
      </c>
      <c r="BM69" s="7">
        <v>0</v>
      </c>
      <c r="BN69" s="7">
        <v>291.3</v>
      </c>
      <c r="BO69" s="7">
        <v>291.3</v>
      </c>
      <c r="BP69" s="7">
        <v>0</v>
      </c>
      <c r="BQ69" s="7">
        <v>0</v>
      </c>
      <c r="BR69" s="7">
        <v>29.4</v>
      </c>
      <c r="BS69" s="7">
        <v>29.4</v>
      </c>
      <c r="BT69" s="9">
        <f t="shared" si="8"/>
        <v>23.8</v>
      </c>
      <c r="BU69" s="7">
        <v>0</v>
      </c>
      <c r="BV69" s="7">
        <v>0</v>
      </c>
      <c r="BW69" s="7">
        <v>0</v>
      </c>
      <c r="BX69" s="7">
        <v>23.8</v>
      </c>
      <c r="BY69" s="9">
        <f t="shared" si="9"/>
        <v>0</v>
      </c>
      <c r="BZ69" s="7">
        <v>0</v>
      </c>
      <c r="CA69" s="7">
        <v>0</v>
      </c>
      <c r="CB69" s="7">
        <v>0</v>
      </c>
      <c r="CC69" s="7">
        <v>0</v>
      </c>
      <c r="CD69" s="9">
        <f t="shared" si="10"/>
        <v>0</v>
      </c>
      <c r="CE69" s="7">
        <v>0</v>
      </c>
      <c r="CF69" s="7">
        <v>0</v>
      </c>
      <c r="CG69" s="7">
        <v>0</v>
      </c>
      <c r="CH69" s="7">
        <v>0</v>
      </c>
      <c r="CI69" s="9">
        <f t="shared" si="11"/>
        <v>0</v>
      </c>
      <c r="CJ69" s="7">
        <v>0</v>
      </c>
      <c r="CK69" s="7">
        <v>0</v>
      </c>
      <c r="CL69" s="7">
        <v>0</v>
      </c>
      <c r="CM69" s="7">
        <v>0</v>
      </c>
      <c r="CN69" s="9">
        <f t="shared" si="12"/>
        <v>320.7</v>
      </c>
      <c r="CO69" s="7">
        <v>0</v>
      </c>
      <c r="CP69" s="7">
        <v>291.3</v>
      </c>
      <c r="CQ69" s="7">
        <v>0</v>
      </c>
      <c r="CR69" s="7">
        <v>29.4</v>
      </c>
      <c r="CS69" s="9">
        <f t="shared" si="13"/>
        <v>23.8</v>
      </c>
      <c r="CT69" s="7">
        <v>0</v>
      </c>
      <c r="CU69" s="7">
        <v>0</v>
      </c>
      <c r="CV69" s="7">
        <v>0</v>
      </c>
      <c r="CW69" s="7">
        <v>23.8</v>
      </c>
      <c r="CX69" s="9">
        <f t="shared" si="14"/>
        <v>0</v>
      </c>
      <c r="CY69" s="7">
        <v>0</v>
      </c>
      <c r="CZ69" s="7">
        <v>0</v>
      </c>
      <c r="DA69" s="7">
        <v>0</v>
      </c>
      <c r="DB69" s="7">
        <v>0</v>
      </c>
      <c r="DC69" s="9">
        <f t="shared" si="15"/>
        <v>320.7</v>
      </c>
      <c r="DD69" s="7">
        <v>0</v>
      </c>
      <c r="DE69" s="7">
        <v>291.3</v>
      </c>
      <c r="DF69" s="7">
        <v>0</v>
      </c>
      <c r="DG69" s="7">
        <v>29.4</v>
      </c>
      <c r="DH69" s="9">
        <f t="shared" si="16"/>
        <v>23.8</v>
      </c>
      <c r="DI69" s="7">
        <v>0</v>
      </c>
      <c r="DJ69" s="7">
        <v>0</v>
      </c>
      <c r="DK69" s="7">
        <v>0</v>
      </c>
      <c r="DL69" s="7">
        <v>23.8</v>
      </c>
      <c r="DM69" s="9">
        <f t="shared" si="17"/>
        <v>0</v>
      </c>
      <c r="DN69" s="7">
        <v>0</v>
      </c>
      <c r="DO69" s="7">
        <v>0</v>
      </c>
      <c r="DP69" s="7">
        <v>0</v>
      </c>
      <c r="DQ69" s="7">
        <v>0</v>
      </c>
      <c r="DR69" s="7" t="s">
        <v>183</v>
      </c>
    </row>
    <row r="70" spans="1:122" ht="156.75" customHeight="1" x14ac:dyDescent="0.2">
      <c r="A70" s="6" t="s">
        <v>347</v>
      </c>
      <c r="B70" s="50" t="s">
        <v>0</v>
      </c>
      <c r="C70" s="51" t="s">
        <v>0</v>
      </c>
      <c r="D70" s="5" t="s">
        <v>0</v>
      </c>
      <c r="E70" s="5" t="s">
        <v>0</v>
      </c>
      <c r="F70" s="5" t="s">
        <v>0</v>
      </c>
      <c r="G70" s="5" t="s">
        <v>0</v>
      </c>
      <c r="H70" s="5" t="s">
        <v>0</v>
      </c>
      <c r="I70" s="5" t="s">
        <v>0</v>
      </c>
      <c r="J70" s="5" t="s">
        <v>0</v>
      </c>
      <c r="K70" s="5" t="s">
        <v>0</v>
      </c>
      <c r="L70" s="5" t="s">
        <v>0</v>
      </c>
      <c r="M70" s="5" t="s">
        <v>0</v>
      </c>
      <c r="N70" s="5" t="s">
        <v>264</v>
      </c>
      <c r="O70" s="5" t="s">
        <v>180</v>
      </c>
      <c r="P70" s="5" t="s">
        <v>249</v>
      </c>
      <c r="Q70" s="5" t="s">
        <v>265</v>
      </c>
      <c r="R70" s="5" t="s">
        <v>0</v>
      </c>
      <c r="S70" s="5" t="s">
        <v>0</v>
      </c>
      <c r="T70" s="5" t="s">
        <v>0</v>
      </c>
      <c r="U70" s="5" t="s">
        <v>0</v>
      </c>
      <c r="V70" s="5" t="s">
        <v>0</v>
      </c>
      <c r="W70" s="5" t="s">
        <v>0</v>
      </c>
      <c r="X70" s="5" t="s">
        <v>0</v>
      </c>
      <c r="Y70" s="5" t="s">
        <v>0</v>
      </c>
      <c r="Z70" s="16" t="s">
        <v>0</v>
      </c>
      <c r="AA70" s="18"/>
      <c r="AB70" s="17"/>
      <c r="AC70" s="5"/>
      <c r="AD70" s="5"/>
      <c r="AE70" s="5" t="s">
        <v>329</v>
      </c>
      <c r="AF70" s="9">
        <f t="shared" si="0"/>
        <v>0</v>
      </c>
      <c r="AG70" s="9">
        <f t="shared" si="1"/>
        <v>0</v>
      </c>
      <c r="AH70" s="7">
        <v>0</v>
      </c>
      <c r="AI70" s="7">
        <v>0</v>
      </c>
      <c r="AJ70" s="7">
        <v>0</v>
      </c>
      <c r="AK70" s="7">
        <v>0</v>
      </c>
      <c r="AL70" s="7">
        <v>0</v>
      </c>
      <c r="AM70" s="7">
        <v>0</v>
      </c>
      <c r="AN70" s="7">
        <v>0</v>
      </c>
      <c r="AO70" s="7">
        <v>0</v>
      </c>
      <c r="AP70" s="9">
        <f t="shared" si="2"/>
        <v>868.90000000000009</v>
      </c>
      <c r="AQ70" s="7">
        <v>800</v>
      </c>
      <c r="AR70" s="7">
        <v>60.2</v>
      </c>
      <c r="AS70" s="7">
        <v>0</v>
      </c>
      <c r="AT70" s="7">
        <v>8.6999999999999993</v>
      </c>
      <c r="AU70" s="9">
        <f t="shared" si="3"/>
        <v>0</v>
      </c>
      <c r="AV70" s="7">
        <v>0</v>
      </c>
      <c r="AW70" s="7">
        <v>0</v>
      </c>
      <c r="AX70" s="7">
        <v>0</v>
      </c>
      <c r="AY70" s="7">
        <v>0</v>
      </c>
      <c r="AZ70" s="9">
        <f t="shared" si="4"/>
        <v>4018.7</v>
      </c>
      <c r="BA70" s="7">
        <v>3700</v>
      </c>
      <c r="BB70" s="7">
        <v>278.5</v>
      </c>
      <c r="BC70" s="7">
        <v>0</v>
      </c>
      <c r="BD70" s="7">
        <v>40.200000000000003</v>
      </c>
      <c r="BE70" s="9">
        <f t="shared" si="5"/>
        <v>0</v>
      </c>
      <c r="BF70" s="7">
        <v>0</v>
      </c>
      <c r="BG70" s="7">
        <v>0</v>
      </c>
      <c r="BH70" s="7">
        <v>0</v>
      </c>
      <c r="BI70" s="7">
        <v>0</v>
      </c>
      <c r="BJ70" s="9">
        <f t="shared" si="6"/>
        <v>0</v>
      </c>
      <c r="BK70" s="9">
        <f t="shared" si="7"/>
        <v>0</v>
      </c>
      <c r="BL70" s="7">
        <v>0</v>
      </c>
      <c r="BM70" s="7">
        <v>0</v>
      </c>
      <c r="BN70" s="7">
        <v>0</v>
      </c>
      <c r="BO70" s="7">
        <v>0</v>
      </c>
      <c r="BP70" s="7">
        <v>0</v>
      </c>
      <c r="BQ70" s="7">
        <v>0</v>
      </c>
      <c r="BR70" s="7">
        <v>0</v>
      </c>
      <c r="BS70" s="7">
        <v>0</v>
      </c>
      <c r="BT70" s="9">
        <f t="shared" si="8"/>
        <v>868.90000000000009</v>
      </c>
      <c r="BU70" s="7">
        <v>800</v>
      </c>
      <c r="BV70" s="7">
        <v>60.2</v>
      </c>
      <c r="BW70" s="7">
        <v>0</v>
      </c>
      <c r="BX70" s="7">
        <v>8.6999999999999993</v>
      </c>
      <c r="BY70" s="9">
        <f t="shared" si="9"/>
        <v>0</v>
      </c>
      <c r="BZ70" s="7">
        <v>0</v>
      </c>
      <c r="CA70" s="7">
        <v>0</v>
      </c>
      <c r="CB70" s="7">
        <v>0</v>
      </c>
      <c r="CC70" s="7">
        <v>0</v>
      </c>
      <c r="CD70" s="9">
        <f t="shared" si="10"/>
        <v>4018.7</v>
      </c>
      <c r="CE70" s="7">
        <v>3700</v>
      </c>
      <c r="CF70" s="7">
        <v>278.5</v>
      </c>
      <c r="CG70" s="7">
        <v>0</v>
      </c>
      <c r="CH70" s="7">
        <v>40.200000000000003</v>
      </c>
      <c r="CI70" s="9">
        <f t="shared" si="11"/>
        <v>0</v>
      </c>
      <c r="CJ70" s="7">
        <v>0</v>
      </c>
      <c r="CK70" s="7">
        <v>0</v>
      </c>
      <c r="CL70" s="7">
        <v>0</v>
      </c>
      <c r="CM70" s="7">
        <v>0</v>
      </c>
      <c r="CN70" s="9">
        <f t="shared" si="12"/>
        <v>0</v>
      </c>
      <c r="CO70" s="7">
        <v>0</v>
      </c>
      <c r="CP70" s="7">
        <v>0</v>
      </c>
      <c r="CQ70" s="7">
        <v>0</v>
      </c>
      <c r="CR70" s="7">
        <v>0</v>
      </c>
      <c r="CS70" s="9">
        <f t="shared" si="13"/>
        <v>868.90000000000009</v>
      </c>
      <c r="CT70" s="7">
        <v>800</v>
      </c>
      <c r="CU70" s="7">
        <v>60.2</v>
      </c>
      <c r="CV70" s="7">
        <v>0</v>
      </c>
      <c r="CW70" s="7">
        <v>8.6999999999999993</v>
      </c>
      <c r="CX70" s="9">
        <f t="shared" si="14"/>
        <v>0</v>
      </c>
      <c r="CY70" s="7">
        <v>0</v>
      </c>
      <c r="CZ70" s="7">
        <v>0</v>
      </c>
      <c r="DA70" s="7">
        <v>0</v>
      </c>
      <c r="DB70" s="7">
        <v>0</v>
      </c>
      <c r="DC70" s="9">
        <f t="shared" si="15"/>
        <v>0</v>
      </c>
      <c r="DD70" s="7">
        <v>0</v>
      </c>
      <c r="DE70" s="7">
        <v>0</v>
      </c>
      <c r="DF70" s="7">
        <v>0</v>
      </c>
      <c r="DG70" s="7">
        <v>0</v>
      </c>
      <c r="DH70" s="9">
        <f t="shared" si="16"/>
        <v>868.90000000000009</v>
      </c>
      <c r="DI70" s="7">
        <v>800</v>
      </c>
      <c r="DJ70" s="7">
        <v>60.2</v>
      </c>
      <c r="DK70" s="7">
        <v>0</v>
      </c>
      <c r="DL70" s="7">
        <v>8.6999999999999993</v>
      </c>
      <c r="DM70" s="9">
        <f t="shared" si="17"/>
        <v>0</v>
      </c>
      <c r="DN70" s="7">
        <v>0</v>
      </c>
      <c r="DO70" s="7">
        <v>0</v>
      </c>
      <c r="DP70" s="7">
        <v>0</v>
      </c>
      <c r="DQ70" s="7">
        <v>0</v>
      </c>
      <c r="DR70" s="7" t="s">
        <v>183</v>
      </c>
    </row>
    <row r="71" spans="1:122" ht="229.5" customHeight="1" x14ac:dyDescent="0.2">
      <c r="A71" s="6" t="s">
        <v>347</v>
      </c>
      <c r="B71" s="50" t="s">
        <v>0</v>
      </c>
      <c r="C71" s="51" t="s">
        <v>0</v>
      </c>
      <c r="D71" s="5" t="s">
        <v>0</v>
      </c>
      <c r="E71" s="5" t="s">
        <v>0</v>
      </c>
      <c r="F71" s="5" t="s">
        <v>0</v>
      </c>
      <c r="G71" s="5" t="s">
        <v>0</v>
      </c>
      <c r="H71" s="5" t="s">
        <v>0</v>
      </c>
      <c r="I71" s="5" t="s">
        <v>0</v>
      </c>
      <c r="J71" s="5" t="s">
        <v>0</v>
      </c>
      <c r="K71" s="5" t="s">
        <v>0</v>
      </c>
      <c r="L71" s="5" t="s">
        <v>0</v>
      </c>
      <c r="M71" s="5" t="s">
        <v>0</v>
      </c>
      <c r="N71" s="5" t="s">
        <v>345</v>
      </c>
      <c r="O71" s="5" t="s">
        <v>180</v>
      </c>
      <c r="P71" s="5" t="s">
        <v>249</v>
      </c>
      <c r="Q71" s="5" t="s">
        <v>346</v>
      </c>
      <c r="R71" s="5" t="s">
        <v>0</v>
      </c>
      <c r="S71" s="5" t="s">
        <v>0</v>
      </c>
      <c r="T71" s="5" t="s">
        <v>0</v>
      </c>
      <c r="U71" s="5" t="s">
        <v>0</v>
      </c>
      <c r="V71" s="5" t="s">
        <v>0</v>
      </c>
      <c r="W71" s="5" t="s">
        <v>0</v>
      </c>
      <c r="X71" s="5" t="s">
        <v>0</v>
      </c>
      <c r="Y71" s="5" t="s">
        <v>0</v>
      </c>
      <c r="Z71" s="16" t="s">
        <v>0</v>
      </c>
      <c r="AA71" s="18"/>
      <c r="AB71" s="17"/>
      <c r="AC71" s="5"/>
      <c r="AD71" s="5"/>
      <c r="AE71" s="5" t="s">
        <v>329</v>
      </c>
      <c r="AF71" s="9">
        <f t="shared" si="0"/>
        <v>0</v>
      </c>
      <c r="AG71" s="9">
        <f t="shared" si="1"/>
        <v>0</v>
      </c>
      <c r="AH71" s="7">
        <v>0</v>
      </c>
      <c r="AI71" s="7">
        <v>0</v>
      </c>
      <c r="AJ71" s="7">
        <v>0</v>
      </c>
      <c r="AK71" s="7">
        <v>0</v>
      </c>
      <c r="AL71" s="7">
        <v>0</v>
      </c>
      <c r="AM71" s="7">
        <v>0</v>
      </c>
      <c r="AN71" s="7">
        <v>0</v>
      </c>
      <c r="AO71" s="7">
        <v>0</v>
      </c>
      <c r="AP71" s="9">
        <f t="shared" si="2"/>
        <v>13454.400000000001</v>
      </c>
      <c r="AQ71" s="7">
        <v>13186.7</v>
      </c>
      <c r="AR71" s="7">
        <v>133.19999999999999</v>
      </c>
      <c r="AS71" s="7">
        <v>0</v>
      </c>
      <c r="AT71" s="7">
        <v>134.5</v>
      </c>
      <c r="AU71" s="9">
        <f t="shared" si="3"/>
        <v>12321.6</v>
      </c>
      <c r="AV71" s="7">
        <v>12076.4</v>
      </c>
      <c r="AW71" s="7">
        <v>122</v>
      </c>
      <c r="AX71" s="7">
        <v>0</v>
      </c>
      <c r="AY71" s="7">
        <v>123.2</v>
      </c>
      <c r="AZ71" s="9">
        <f t="shared" si="4"/>
        <v>12637</v>
      </c>
      <c r="BA71" s="7">
        <v>12385.5</v>
      </c>
      <c r="BB71" s="7">
        <v>125.1</v>
      </c>
      <c r="BC71" s="7">
        <v>0</v>
      </c>
      <c r="BD71" s="7">
        <v>126.4</v>
      </c>
      <c r="BE71" s="9">
        <f t="shared" si="5"/>
        <v>12637</v>
      </c>
      <c r="BF71" s="7">
        <v>12385.5</v>
      </c>
      <c r="BG71" s="7">
        <v>125.1</v>
      </c>
      <c r="BH71" s="7">
        <v>0</v>
      </c>
      <c r="BI71" s="7">
        <v>126.4</v>
      </c>
      <c r="BJ71" s="9">
        <f t="shared" si="6"/>
        <v>0</v>
      </c>
      <c r="BK71" s="9">
        <f t="shared" si="7"/>
        <v>0</v>
      </c>
      <c r="BL71" s="7">
        <v>0</v>
      </c>
      <c r="BM71" s="7">
        <v>0</v>
      </c>
      <c r="BN71" s="7">
        <v>0</v>
      </c>
      <c r="BO71" s="7">
        <v>0</v>
      </c>
      <c r="BP71" s="7">
        <v>0</v>
      </c>
      <c r="BQ71" s="7">
        <v>0</v>
      </c>
      <c r="BR71" s="7">
        <v>0</v>
      </c>
      <c r="BS71" s="7">
        <v>0</v>
      </c>
      <c r="BT71" s="9">
        <f t="shared" si="8"/>
        <v>13454.400000000001</v>
      </c>
      <c r="BU71" s="7">
        <v>13186.7</v>
      </c>
      <c r="BV71" s="7">
        <v>133.19999999999999</v>
      </c>
      <c r="BW71" s="7">
        <v>0</v>
      </c>
      <c r="BX71" s="7">
        <v>134.5</v>
      </c>
      <c r="BY71" s="9">
        <f t="shared" si="9"/>
        <v>12321.6</v>
      </c>
      <c r="BZ71" s="7">
        <v>12076.4</v>
      </c>
      <c r="CA71" s="7">
        <v>122</v>
      </c>
      <c r="CB71" s="7">
        <v>0</v>
      </c>
      <c r="CC71" s="7">
        <v>123.2</v>
      </c>
      <c r="CD71" s="9">
        <f t="shared" si="10"/>
        <v>12637</v>
      </c>
      <c r="CE71" s="7">
        <v>12385.5</v>
      </c>
      <c r="CF71" s="7">
        <v>125.1</v>
      </c>
      <c r="CG71" s="7">
        <v>0</v>
      </c>
      <c r="CH71" s="7">
        <v>126.4</v>
      </c>
      <c r="CI71" s="9">
        <f t="shared" si="11"/>
        <v>12637</v>
      </c>
      <c r="CJ71" s="7">
        <v>12385.5</v>
      </c>
      <c r="CK71" s="7">
        <v>125.1</v>
      </c>
      <c r="CL71" s="7">
        <v>0</v>
      </c>
      <c r="CM71" s="7">
        <v>126.4</v>
      </c>
      <c r="CN71" s="9">
        <f t="shared" si="12"/>
        <v>0</v>
      </c>
      <c r="CO71" s="7">
        <v>0</v>
      </c>
      <c r="CP71" s="7">
        <v>0</v>
      </c>
      <c r="CQ71" s="7">
        <v>0</v>
      </c>
      <c r="CR71" s="7">
        <v>0</v>
      </c>
      <c r="CS71" s="9">
        <f t="shared" si="13"/>
        <v>13454.400000000001</v>
      </c>
      <c r="CT71" s="7">
        <v>13186.7</v>
      </c>
      <c r="CU71" s="7">
        <v>133.19999999999999</v>
      </c>
      <c r="CV71" s="7">
        <v>0</v>
      </c>
      <c r="CW71" s="7">
        <v>134.5</v>
      </c>
      <c r="CX71" s="9">
        <f t="shared" si="14"/>
        <v>12321.6</v>
      </c>
      <c r="CY71" s="7">
        <v>12076.4</v>
      </c>
      <c r="CZ71" s="7">
        <v>122</v>
      </c>
      <c r="DA71" s="7">
        <v>0</v>
      </c>
      <c r="DB71" s="7">
        <v>123.2</v>
      </c>
      <c r="DC71" s="9">
        <f t="shared" si="15"/>
        <v>0</v>
      </c>
      <c r="DD71" s="7">
        <v>0</v>
      </c>
      <c r="DE71" s="7">
        <v>0</v>
      </c>
      <c r="DF71" s="7">
        <v>0</v>
      </c>
      <c r="DG71" s="7">
        <v>0</v>
      </c>
      <c r="DH71" s="9">
        <f t="shared" si="16"/>
        <v>13454.400000000001</v>
      </c>
      <c r="DI71" s="7">
        <v>13186.7</v>
      </c>
      <c r="DJ71" s="7">
        <v>133.19999999999999</v>
      </c>
      <c r="DK71" s="7">
        <v>0</v>
      </c>
      <c r="DL71" s="7">
        <v>134.5</v>
      </c>
      <c r="DM71" s="9">
        <f t="shared" si="17"/>
        <v>12321.6</v>
      </c>
      <c r="DN71" s="7">
        <v>12076.4</v>
      </c>
      <c r="DO71" s="7">
        <v>122</v>
      </c>
      <c r="DP71" s="7">
        <v>0</v>
      </c>
      <c r="DQ71" s="7">
        <v>123.2</v>
      </c>
      <c r="DR71" s="7" t="s">
        <v>183</v>
      </c>
    </row>
    <row r="72" spans="1:122" ht="193.15" customHeight="1" x14ac:dyDescent="0.2">
      <c r="A72" s="6" t="s">
        <v>347</v>
      </c>
      <c r="B72" s="50" t="s">
        <v>0</v>
      </c>
      <c r="C72" s="51" t="s">
        <v>0</v>
      </c>
      <c r="D72" s="5" t="s">
        <v>0</v>
      </c>
      <c r="E72" s="5" t="s">
        <v>0</v>
      </c>
      <c r="F72" s="5" t="s">
        <v>0</v>
      </c>
      <c r="G72" s="5" t="s">
        <v>344</v>
      </c>
      <c r="H72" s="5" t="s">
        <v>180</v>
      </c>
      <c r="I72" s="5" t="s">
        <v>249</v>
      </c>
      <c r="J72" s="5" t="s">
        <v>60</v>
      </c>
      <c r="K72" s="5" t="s">
        <v>0</v>
      </c>
      <c r="L72" s="5" t="s">
        <v>0</v>
      </c>
      <c r="M72" s="5" t="s">
        <v>0</v>
      </c>
      <c r="N72" s="5" t="s">
        <v>0</v>
      </c>
      <c r="O72" s="5" t="s">
        <v>0</v>
      </c>
      <c r="P72" s="5" t="s">
        <v>0</v>
      </c>
      <c r="Q72" s="5" t="s">
        <v>0</v>
      </c>
      <c r="R72" s="5" t="s">
        <v>0</v>
      </c>
      <c r="S72" s="5" t="s">
        <v>0</v>
      </c>
      <c r="T72" s="5" t="s">
        <v>0</v>
      </c>
      <c r="U72" s="5" t="s">
        <v>0</v>
      </c>
      <c r="V72" s="5" t="s">
        <v>0</v>
      </c>
      <c r="W72" s="5" t="s">
        <v>0</v>
      </c>
      <c r="X72" s="5" t="s">
        <v>0</v>
      </c>
      <c r="Y72" s="5" t="s">
        <v>0</v>
      </c>
      <c r="Z72" s="16" t="s">
        <v>0</v>
      </c>
      <c r="AA72" s="18"/>
      <c r="AB72" s="17"/>
      <c r="AC72" s="5"/>
      <c r="AD72" s="5"/>
      <c r="AE72" s="5" t="s">
        <v>329</v>
      </c>
      <c r="AF72" s="9">
        <f t="shared" si="0"/>
        <v>0</v>
      </c>
      <c r="AG72" s="9">
        <f t="shared" si="1"/>
        <v>0</v>
      </c>
      <c r="AH72" s="7">
        <v>0</v>
      </c>
      <c r="AI72" s="7">
        <v>0</v>
      </c>
      <c r="AJ72" s="7">
        <v>0</v>
      </c>
      <c r="AK72" s="7">
        <v>0</v>
      </c>
      <c r="AL72" s="7">
        <v>0</v>
      </c>
      <c r="AM72" s="7">
        <v>0</v>
      </c>
      <c r="AN72" s="7">
        <v>0</v>
      </c>
      <c r="AO72" s="7">
        <v>0</v>
      </c>
      <c r="AP72" s="9">
        <f t="shared" si="2"/>
        <v>13454.400000000001</v>
      </c>
      <c r="AQ72" s="7">
        <v>13186.7</v>
      </c>
      <c r="AR72" s="7">
        <v>133.19999999999999</v>
      </c>
      <c r="AS72" s="7">
        <v>0</v>
      </c>
      <c r="AT72" s="7">
        <v>134.5</v>
      </c>
      <c r="AU72" s="9">
        <f t="shared" si="3"/>
        <v>12321.6</v>
      </c>
      <c r="AV72" s="7">
        <v>12076.4</v>
      </c>
      <c r="AW72" s="7">
        <v>122</v>
      </c>
      <c r="AX72" s="7">
        <v>0</v>
      </c>
      <c r="AY72" s="7">
        <v>123.2</v>
      </c>
      <c r="AZ72" s="9">
        <f t="shared" si="4"/>
        <v>12637</v>
      </c>
      <c r="BA72" s="7">
        <v>12385.5</v>
      </c>
      <c r="BB72" s="7">
        <v>125.1</v>
      </c>
      <c r="BC72" s="7">
        <v>0</v>
      </c>
      <c r="BD72" s="7">
        <v>126.4</v>
      </c>
      <c r="BE72" s="9">
        <f t="shared" si="5"/>
        <v>12637</v>
      </c>
      <c r="BF72" s="7">
        <v>12385.5</v>
      </c>
      <c r="BG72" s="7">
        <v>125.1</v>
      </c>
      <c r="BH72" s="7">
        <v>0</v>
      </c>
      <c r="BI72" s="7">
        <v>126.4</v>
      </c>
      <c r="BJ72" s="9">
        <f t="shared" si="6"/>
        <v>0</v>
      </c>
      <c r="BK72" s="9">
        <f t="shared" si="7"/>
        <v>0</v>
      </c>
      <c r="BL72" s="7">
        <v>0</v>
      </c>
      <c r="BM72" s="7">
        <v>0</v>
      </c>
      <c r="BN72" s="7">
        <v>0</v>
      </c>
      <c r="BO72" s="7">
        <v>0</v>
      </c>
      <c r="BP72" s="7">
        <v>0</v>
      </c>
      <c r="BQ72" s="7">
        <v>0</v>
      </c>
      <c r="BR72" s="7">
        <v>0</v>
      </c>
      <c r="BS72" s="7">
        <v>0</v>
      </c>
      <c r="BT72" s="9">
        <f t="shared" si="8"/>
        <v>13454.400000000001</v>
      </c>
      <c r="BU72" s="7">
        <v>13186.7</v>
      </c>
      <c r="BV72" s="7">
        <v>133.19999999999999</v>
      </c>
      <c r="BW72" s="7">
        <v>0</v>
      </c>
      <c r="BX72" s="7">
        <v>134.5</v>
      </c>
      <c r="BY72" s="9">
        <f t="shared" si="9"/>
        <v>12321.6</v>
      </c>
      <c r="BZ72" s="7">
        <v>12076.4</v>
      </c>
      <c r="CA72" s="7">
        <v>122</v>
      </c>
      <c r="CB72" s="7">
        <v>0</v>
      </c>
      <c r="CC72" s="7">
        <v>123.2</v>
      </c>
      <c r="CD72" s="9">
        <f t="shared" si="10"/>
        <v>12637</v>
      </c>
      <c r="CE72" s="7">
        <v>12385.5</v>
      </c>
      <c r="CF72" s="7">
        <v>125.1</v>
      </c>
      <c r="CG72" s="7">
        <v>0</v>
      </c>
      <c r="CH72" s="7">
        <v>126.4</v>
      </c>
      <c r="CI72" s="9">
        <f t="shared" si="11"/>
        <v>12637</v>
      </c>
      <c r="CJ72" s="7">
        <v>12385.5</v>
      </c>
      <c r="CK72" s="7">
        <v>125.1</v>
      </c>
      <c r="CL72" s="7">
        <v>0</v>
      </c>
      <c r="CM72" s="7">
        <v>126.4</v>
      </c>
      <c r="CN72" s="9">
        <f t="shared" si="12"/>
        <v>0</v>
      </c>
      <c r="CO72" s="7">
        <v>0</v>
      </c>
      <c r="CP72" s="7">
        <v>0</v>
      </c>
      <c r="CQ72" s="7">
        <v>0</v>
      </c>
      <c r="CR72" s="7">
        <v>0</v>
      </c>
      <c r="CS72" s="9">
        <f t="shared" si="13"/>
        <v>13454.400000000001</v>
      </c>
      <c r="CT72" s="7">
        <v>13186.7</v>
      </c>
      <c r="CU72" s="7">
        <v>133.19999999999999</v>
      </c>
      <c r="CV72" s="7">
        <v>0</v>
      </c>
      <c r="CW72" s="7">
        <v>134.5</v>
      </c>
      <c r="CX72" s="9">
        <f t="shared" si="14"/>
        <v>12321.6</v>
      </c>
      <c r="CY72" s="7">
        <v>12076.4</v>
      </c>
      <c r="CZ72" s="7">
        <v>122</v>
      </c>
      <c r="DA72" s="7">
        <v>0</v>
      </c>
      <c r="DB72" s="7">
        <v>123.2</v>
      </c>
      <c r="DC72" s="9">
        <f t="shared" si="15"/>
        <v>0</v>
      </c>
      <c r="DD72" s="7">
        <v>0</v>
      </c>
      <c r="DE72" s="7">
        <v>0</v>
      </c>
      <c r="DF72" s="7">
        <v>0</v>
      </c>
      <c r="DG72" s="7">
        <v>0</v>
      </c>
      <c r="DH72" s="9">
        <f t="shared" si="16"/>
        <v>13454.400000000001</v>
      </c>
      <c r="DI72" s="7">
        <v>13186.7</v>
      </c>
      <c r="DJ72" s="7">
        <v>133.19999999999999</v>
      </c>
      <c r="DK72" s="7">
        <v>0</v>
      </c>
      <c r="DL72" s="7">
        <v>134.5</v>
      </c>
      <c r="DM72" s="9">
        <f t="shared" si="17"/>
        <v>12321.6</v>
      </c>
      <c r="DN72" s="7">
        <v>12076.4</v>
      </c>
      <c r="DO72" s="7">
        <v>122</v>
      </c>
      <c r="DP72" s="7">
        <v>0</v>
      </c>
      <c r="DQ72" s="7">
        <v>123.2</v>
      </c>
      <c r="DR72" s="7" t="s">
        <v>183</v>
      </c>
    </row>
    <row r="73" spans="1:122" ht="144.6" customHeight="1" x14ac:dyDescent="0.2">
      <c r="A73" s="6" t="s">
        <v>353</v>
      </c>
      <c r="B73" s="50" t="s">
        <v>354</v>
      </c>
      <c r="C73" s="51" t="s">
        <v>355</v>
      </c>
      <c r="D73" s="5" t="s">
        <v>176</v>
      </c>
      <c r="E73" s="5" t="s">
        <v>350</v>
      </c>
      <c r="F73" s="5" t="s">
        <v>178</v>
      </c>
      <c r="G73" s="5" t="s">
        <v>0</v>
      </c>
      <c r="H73" s="5" t="s">
        <v>0</v>
      </c>
      <c r="I73" s="5" t="s">
        <v>0</v>
      </c>
      <c r="J73" s="5" t="s">
        <v>0</v>
      </c>
      <c r="K73" s="5" t="s">
        <v>0</v>
      </c>
      <c r="L73" s="5" t="s">
        <v>0</v>
      </c>
      <c r="M73" s="5" t="s">
        <v>0</v>
      </c>
      <c r="N73" s="5" t="s">
        <v>0</v>
      </c>
      <c r="O73" s="5" t="s">
        <v>0</v>
      </c>
      <c r="P73" s="5" t="s">
        <v>0</v>
      </c>
      <c r="Q73" s="5" t="s">
        <v>0</v>
      </c>
      <c r="R73" s="5" t="s">
        <v>0</v>
      </c>
      <c r="S73" s="5" t="s">
        <v>0</v>
      </c>
      <c r="T73" s="5" t="s">
        <v>0</v>
      </c>
      <c r="U73" s="5" t="s">
        <v>0</v>
      </c>
      <c r="V73" s="5" t="s">
        <v>0</v>
      </c>
      <c r="W73" s="5" t="s">
        <v>0</v>
      </c>
      <c r="X73" s="5" t="s">
        <v>356</v>
      </c>
      <c r="Y73" s="5" t="s">
        <v>180</v>
      </c>
      <c r="Z73" s="16" t="s">
        <v>357</v>
      </c>
      <c r="AA73" s="19" t="s">
        <v>615</v>
      </c>
      <c r="AB73" s="17" t="s">
        <v>180</v>
      </c>
      <c r="AC73" s="15">
        <v>44197</v>
      </c>
      <c r="AD73" s="5"/>
      <c r="AE73" s="5" t="s">
        <v>329</v>
      </c>
      <c r="AF73" s="9">
        <f t="shared" si="0"/>
        <v>12375.7</v>
      </c>
      <c r="AG73" s="9">
        <f t="shared" si="1"/>
        <v>12375.7</v>
      </c>
      <c r="AH73" s="7">
        <v>11769.1</v>
      </c>
      <c r="AI73" s="7">
        <v>11769.1</v>
      </c>
      <c r="AJ73" s="7">
        <v>118.9</v>
      </c>
      <c r="AK73" s="7">
        <v>118.9</v>
      </c>
      <c r="AL73" s="7">
        <v>0</v>
      </c>
      <c r="AM73" s="7">
        <v>0</v>
      </c>
      <c r="AN73" s="7">
        <v>487.7</v>
      </c>
      <c r="AO73" s="7">
        <v>487.7</v>
      </c>
      <c r="AP73" s="9">
        <f t="shared" si="2"/>
        <v>0</v>
      </c>
      <c r="AQ73" s="7">
        <v>0</v>
      </c>
      <c r="AR73" s="7">
        <v>0</v>
      </c>
      <c r="AS73" s="7">
        <v>0</v>
      </c>
      <c r="AT73" s="7">
        <v>0</v>
      </c>
      <c r="AU73" s="9">
        <f t="shared" si="3"/>
        <v>0</v>
      </c>
      <c r="AV73" s="7">
        <v>0</v>
      </c>
      <c r="AW73" s="7">
        <v>0</v>
      </c>
      <c r="AX73" s="7">
        <v>0</v>
      </c>
      <c r="AY73" s="7">
        <v>0</v>
      </c>
      <c r="AZ73" s="9">
        <f t="shared" si="4"/>
        <v>0</v>
      </c>
      <c r="BA73" s="7">
        <v>0</v>
      </c>
      <c r="BB73" s="7">
        <v>0</v>
      </c>
      <c r="BC73" s="7">
        <v>0</v>
      </c>
      <c r="BD73" s="7">
        <v>0</v>
      </c>
      <c r="BE73" s="9">
        <f t="shared" si="5"/>
        <v>0</v>
      </c>
      <c r="BF73" s="7">
        <v>0</v>
      </c>
      <c r="BG73" s="7">
        <v>0</v>
      </c>
      <c r="BH73" s="7">
        <v>0</v>
      </c>
      <c r="BI73" s="7">
        <v>0</v>
      </c>
      <c r="BJ73" s="9">
        <f t="shared" si="6"/>
        <v>12375.7</v>
      </c>
      <c r="BK73" s="9">
        <f t="shared" si="7"/>
        <v>12375.7</v>
      </c>
      <c r="BL73" s="7">
        <v>11769.1</v>
      </c>
      <c r="BM73" s="7">
        <v>11769.1</v>
      </c>
      <c r="BN73" s="7">
        <v>118.9</v>
      </c>
      <c r="BO73" s="7">
        <v>118.9</v>
      </c>
      <c r="BP73" s="7">
        <v>0</v>
      </c>
      <c r="BQ73" s="7">
        <v>0</v>
      </c>
      <c r="BR73" s="7">
        <v>487.7</v>
      </c>
      <c r="BS73" s="7">
        <v>487.7</v>
      </c>
      <c r="BT73" s="9">
        <f t="shared" si="8"/>
        <v>0</v>
      </c>
      <c r="BU73" s="7">
        <v>0</v>
      </c>
      <c r="BV73" s="7">
        <v>0</v>
      </c>
      <c r="BW73" s="7">
        <v>0</v>
      </c>
      <c r="BX73" s="7">
        <v>0</v>
      </c>
      <c r="BY73" s="9">
        <f t="shared" si="9"/>
        <v>0</v>
      </c>
      <c r="BZ73" s="7">
        <v>0</v>
      </c>
      <c r="CA73" s="7">
        <v>0</v>
      </c>
      <c r="CB73" s="7">
        <v>0</v>
      </c>
      <c r="CC73" s="7">
        <v>0</v>
      </c>
      <c r="CD73" s="9">
        <f t="shared" si="10"/>
        <v>0</v>
      </c>
      <c r="CE73" s="7">
        <v>0</v>
      </c>
      <c r="CF73" s="7">
        <v>0</v>
      </c>
      <c r="CG73" s="7">
        <v>0</v>
      </c>
      <c r="CH73" s="7">
        <v>0</v>
      </c>
      <c r="CI73" s="9">
        <f t="shared" si="11"/>
        <v>0</v>
      </c>
      <c r="CJ73" s="7">
        <v>0</v>
      </c>
      <c r="CK73" s="7">
        <v>0</v>
      </c>
      <c r="CL73" s="7">
        <v>0</v>
      </c>
      <c r="CM73" s="7">
        <v>0</v>
      </c>
      <c r="CN73" s="9">
        <f t="shared" si="12"/>
        <v>12375.7</v>
      </c>
      <c r="CO73" s="7">
        <v>11769.1</v>
      </c>
      <c r="CP73" s="7">
        <v>118.9</v>
      </c>
      <c r="CQ73" s="7">
        <v>0</v>
      </c>
      <c r="CR73" s="7">
        <v>487.7</v>
      </c>
      <c r="CS73" s="9">
        <f t="shared" si="13"/>
        <v>0</v>
      </c>
      <c r="CT73" s="7">
        <v>0</v>
      </c>
      <c r="CU73" s="7">
        <v>0</v>
      </c>
      <c r="CV73" s="7">
        <v>0</v>
      </c>
      <c r="CW73" s="7">
        <v>0</v>
      </c>
      <c r="CX73" s="9">
        <f t="shared" si="14"/>
        <v>0</v>
      </c>
      <c r="CY73" s="7">
        <v>0</v>
      </c>
      <c r="CZ73" s="7">
        <v>0</v>
      </c>
      <c r="DA73" s="7">
        <v>0</v>
      </c>
      <c r="DB73" s="7">
        <v>0</v>
      </c>
      <c r="DC73" s="9">
        <f t="shared" si="15"/>
        <v>12375.7</v>
      </c>
      <c r="DD73" s="7">
        <v>11769.1</v>
      </c>
      <c r="DE73" s="7">
        <v>118.9</v>
      </c>
      <c r="DF73" s="7">
        <v>0</v>
      </c>
      <c r="DG73" s="7">
        <v>487.7</v>
      </c>
      <c r="DH73" s="9">
        <f t="shared" si="16"/>
        <v>0</v>
      </c>
      <c r="DI73" s="7">
        <v>0</v>
      </c>
      <c r="DJ73" s="7">
        <v>0</v>
      </c>
      <c r="DK73" s="7">
        <v>0</v>
      </c>
      <c r="DL73" s="7">
        <v>0</v>
      </c>
      <c r="DM73" s="9">
        <f t="shared" si="17"/>
        <v>0</v>
      </c>
      <c r="DN73" s="7">
        <v>0</v>
      </c>
      <c r="DO73" s="7">
        <v>0</v>
      </c>
      <c r="DP73" s="7">
        <v>0</v>
      </c>
      <c r="DQ73" s="7">
        <v>0</v>
      </c>
      <c r="DR73" s="7" t="s">
        <v>183</v>
      </c>
    </row>
    <row r="74" spans="1:122" ht="108.2" customHeight="1" x14ac:dyDescent="0.2">
      <c r="A74" s="6" t="s">
        <v>353</v>
      </c>
      <c r="B74" s="50" t="s">
        <v>0</v>
      </c>
      <c r="C74" s="51" t="s">
        <v>0</v>
      </c>
      <c r="D74" s="5" t="s">
        <v>351</v>
      </c>
      <c r="E74" s="5" t="s">
        <v>333</v>
      </c>
      <c r="F74" s="5" t="s">
        <v>352</v>
      </c>
      <c r="G74" s="5" t="s">
        <v>0</v>
      </c>
      <c r="H74" s="5" t="s">
        <v>0</v>
      </c>
      <c r="I74" s="5" t="s">
        <v>0</v>
      </c>
      <c r="J74" s="5" t="s">
        <v>0</v>
      </c>
      <c r="K74" s="5" t="s">
        <v>0</v>
      </c>
      <c r="L74" s="5" t="s">
        <v>0</v>
      </c>
      <c r="M74" s="5" t="s">
        <v>0</v>
      </c>
      <c r="N74" s="5" t="s">
        <v>0</v>
      </c>
      <c r="O74" s="5" t="s">
        <v>0</v>
      </c>
      <c r="P74" s="5" t="s">
        <v>0</v>
      </c>
      <c r="Q74" s="5" t="s">
        <v>0</v>
      </c>
      <c r="R74" s="5" t="s">
        <v>0</v>
      </c>
      <c r="S74" s="5" t="s">
        <v>0</v>
      </c>
      <c r="T74" s="5" t="s">
        <v>0</v>
      </c>
      <c r="U74" s="5" t="s">
        <v>0</v>
      </c>
      <c r="V74" s="5" t="s">
        <v>0</v>
      </c>
      <c r="W74" s="5" t="s">
        <v>0</v>
      </c>
      <c r="X74" s="5" t="s">
        <v>0</v>
      </c>
      <c r="Y74" s="5" t="s">
        <v>0</v>
      </c>
      <c r="Z74" s="16" t="s">
        <v>0</v>
      </c>
      <c r="AA74" s="18"/>
      <c r="AB74" s="17"/>
      <c r="AC74" s="5"/>
      <c r="AD74" s="5"/>
      <c r="AE74" s="5" t="s">
        <v>0</v>
      </c>
      <c r="AF74" s="9">
        <f t="shared" si="0"/>
        <v>0</v>
      </c>
      <c r="AG74" s="9">
        <f t="shared" si="1"/>
        <v>0</v>
      </c>
      <c r="AH74" s="7">
        <v>0</v>
      </c>
      <c r="AI74" s="7">
        <v>0</v>
      </c>
      <c r="AJ74" s="7">
        <v>0</v>
      </c>
      <c r="AK74" s="7">
        <v>0</v>
      </c>
      <c r="AL74" s="7">
        <v>0</v>
      </c>
      <c r="AM74" s="7">
        <v>0</v>
      </c>
      <c r="AN74" s="7">
        <v>0</v>
      </c>
      <c r="AO74" s="7">
        <v>0</v>
      </c>
      <c r="AP74" s="9">
        <f t="shared" si="2"/>
        <v>0</v>
      </c>
      <c r="AQ74" s="7">
        <v>0</v>
      </c>
      <c r="AR74" s="7">
        <v>0</v>
      </c>
      <c r="AS74" s="7">
        <v>0</v>
      </c>
      <c r="AT74" s="7">
        <v>0</v>
      </c>
      <c r="AU74" s="9">
        <f t="shared" si="3"/>
        <v>0</v>
      </c>
      <c r="AV74" s="7">
        <v>0</v>
      </c>
      <c r="AW74" s="7">
        <v>0</v>
      </c>
      <c r="AX74" s="7">
        <v>0</v>
      </c>
      <c r="AY74" s="7">
        <v>0</v>
      </c>
      <c r="AZ74" s="9">
        <f t="shared" si="4"/>
        <v>0</v>
      </c>
      <c r="BA74" s="7">
        <v>0</v>
      </c>
      <c r="BB74" s="7">
        <v>0</v>
      </c>
      <c r="BC74" s="7">
        <v>0</v>
      </c>
      <c r="BD74" s="7">
        <v>0</v>
      </c>
      <c r="BE74" s="9">
        <f t="shared" si="5"/>
        <v>0</v>
      </c>
      <c r="BF74" s="7">
        <v>0</v>
      </c>
      <c r="BG74" s="7">
        <v>0</v>
      </c>
      <c r="BH74" s="7">
        <v>0</v>
      </c>
      <c r="BI74" s="7">
        <v>0</v>
      </c>
      <c r="BJ74" s="9">
        <f t="shared" si="6"/>
        <v>0</v>
      </c>
      <c r="BK74" s="9">
        <f t="shared" si="7"/>
        <v>0</v>
      </c>
      <c r="BL74" s="7">
        <v>0</v>
      </c>
      <c r="BM74" s="7">
        <v>0</v>
      </c>
      <c r="BN74" s="7">
        <v>0</v>
      </c>
      <c r="BO74" s="7">
        <v>0</v>
      </c>
      <c r="BP74" s="7">
        <v>0</v>
      </c>
      <c r="BQ74" s="7">
        <v>0</v>
      </c>
      <c r="BR74" s="7">
        <v>0</v>
      </c>
      <c r="BS74" s="7">
        <v>0</v>
      </c>
      <c r="BT74" s="9">
        <f t="shared" si="8"/>
        <v>0</v>
      </c>
      <c r="BU74" s="7">
        <v>0</v>
      </c>
      <c r="BV74" s="7">
        <v>0</v>
      </c>
      <c r="BW74" s="7">
        <v>0</v>
      </c>
      <c r="BX74" s="7">
        <v>0</v>
      </c>
      <c r="BY74" s="9">
        <f t="shared" si="9"/>
        <v>0</v>
      </c>
      <c r="BZ74" s="7">
        <v>0</v>
      </c>
      <c r="CA74" s="7">
        <v>0</v>
      </c>
      <c r="CB74" s="7">
        <v>0</v>
      </c>
      <c r="CC74" s="7">
        <v>0</v>
      </c>
      <c r="CD74" s="9">
        <f t="shared" si="10"/>
        <v>0</v>
      </c>
      <c r="CE74" s="7">
        <v>0</v>
      </c>
      <c r="CF74" s="7">
        <v>0</v>
      </c>
      <c r="CG74" s="7">
        <v>0</v>
      </c>
      <c r="CH74" s="7">
        <v>0</v>
      </c>
      <c r="CI74" s="9">
        <f t="shared" si="11"/>
        <v>0</v>
      </c>
      <c r="CJ74" s="7">
        <v>0</v>
      </c>
      <c r="CK74" s="7">
        <v>0</v>
      </c>
      <c r="CL74" s="7">
        <v>0</v>
      </c>
      <c r="CM74" s="7">
        <v>0</v>
      </c>
      <c r="CN74" s="9">
        <f t="shared" si="12"/>
        <v>0</v>
      </c>
      <c r="CO74" s="7">
        <v>0</v>
      </c>
      <c r="CP74" s="7">
        <v>0</v>
      </c>
      <c r="CQ74" s="7">
        <v>0</v>
      </c>
      <c r="CR74" s="7">
        <v>0</v>
      </c>
      <c r="CS74" s="9">
        <f t="shared" si="13"/>
        <v>0</v>
      </c>
      <c r="CT74" s="7">
        <v>0</v>
      </c>
      <c r="CU74" s="7">
        <v>0</v>
      </c>
      <c r="CV74" s="7">
        <v>0</v>
      </c>
      <c r="CW74" s="7">
        <v>0</v>
      </c>
      <c r="CX74" s="9">
        <f t="shared" si="14"/>
        <v>0</v>
      </c>
      <c r="CY74" s="7">
        <v>0</v>
      </c>
      <c r="CZ74" s="7">
        <v>0</v>
      </c>
      <c r="DA74" s="7">
        <v>0</v>
      </c>
      <c r="DB74" s="7">
        <v>0</v>
      </c>
      <c r="DC74" s="9">
        <f t="shared" si="15"/>
        <v>0</v>
      </c>
      <c r="DD74" s="7">
        <v>0</v>
      </c>
      <c r="DE74" s="7">
        <v>0</v>
      </c>
      <c r="DF74" s="7">
        <v>0</v>
      </c>
      <c r="DG74" s="7">
        <v>0</v>
      </c>
      <c r="DH74" s="9">
        <f t="shared" si="16"/>
        <v>0</v>
      </c>
      <c r="DI74" s="7">
        <v>0</v>
      </c>
      <c r="DJ74" s="7">
        <v>0</v>
      </c>
      <c r="DK74" s="7">
        <v>0</v>
      </c>
      <c r="DL74" s="7">
        <v>0</v>
      </c>
      <c r="DM74" s="9">
        <f t="shared" si="17"/>
        <v>0</v>
      </c>
      <c r="DN74" s="7">
        <v>0</v>
      </c>
      <c r="DO74" s="7">
        <v>0</v>
      </c>
      <c r="DP74" s="7">
        <v>0</v>
      </c>
      <c r="DQ74" s="7">
        <v>0</v>
      </c>
      <c r="DR74" s="7" t="s">
        <v>0</v>
      </c>
    </row>
    <row r="75" spans="1:122" ht="229.5" customHeight="1" x14ac:dyDescent="0.2">
      <c r="A75" s="6" t="s">
        <v>353</v>
      </c>
      <c r="B75" s="50" t="s">
        <v>0</v>
      </c>
      <c r="C75" s="51" t="s">
        <v>0</v>
      </c>
      <c r="D75" s="5" t="s">
        <v>0</v>
      </c>
      <c r="E75" s="5" t="s">
        <v>0</v>
      </c>
      <c r="F75" s="5" t="s">
        <v>0</v>
      </c>
      <c r="G75" s="5" t="s">
        <v>0</v>
      </c>
      <c r="H75" s="5" t="s">
        <v>0</v>
      </c>
      <c r="I75" s="5" t="s">
        <v>0</v>
      </c>
      <c r="J75" s="5" t="s">
        <v>0</v>
      </c>
      <c r="K75" s="5" t="s">
        <v>0</v>
      </c>
      <c r="L75" s="5" t="s">
        <v>0</v>
      </c>
      <c r="M75" s="5" t="s">
        <v>0</v>
      </c>
      <c r="N75" s="5" t="s">
        <v>345</v>
      </c>
      <c r="O75" s="5" t="s">
        <v>180</v>
      </c>
      <c r="P75" s="5" t="s">
        <v>249</v>
      </c>
      <c r="Q75" s="5" t="s">
        <v>346</v>
      </c>
      <c r="R75" s="5" t="s">
        <v>0</v>
      </c>
      <c r="S75" s="5" t="s">
        <v>0</v>
      </c>
      <c r="T75" s="5" t="s">
        <v>0</v>
      </c>
      <c r="U75" s="5" t="s">
        <v>0</v>
      </c>
      <c r="V75" s="5" t="s">
        <v>0</v>
      </c>
      <c r="W75" s="5" t="s">
        <v>0</v>
      </c>
      <c r="X75" s="5" t="s">
        <v>0</v>
      </c>
      <c r="Y75" s="5" t="s">
        <v>0</v>
      </c>
      <c r="Z75" s="16" t="s">
        <v>0</v>
      </c>
      <c r="AA75" s="18"/>
      <c r="AB75" s="17"/>
      <c r="AC75" s="5"/>
      <c r="AD75" s="5"/>
      <c r="AE75" s="5" t="s">
        <v>329</v>
      </c>
      <c r="AF75" s="9">
        <f t="shared" si="0"/>
        <v>12375.7</v>
      </c>
      <c r="AG75" s="9">
        <f t="shared" si="1"/>
        <v>12375.7</v>
      </c>
      <c r="AH75" s="7">
        <v>11769.1</v>
      </c>
      <c r="AI75" s="7">
        <v>11769.1</v>
      </c>
      <c r="AJ75" s="7">
        <v>118.9</v>
      </c>
      <c r="AK75" s="7">
        <v>118.9</v>
      </c>
      <c r="AL75" s="7">
        <v>0</v>
      </c>
      <c r="AM75" s="7">
        <v>0</v>
      </c>
      <c r="AN75" s="7">
        <v>487.7</v>
      </c>
      <c r="AO75" s="7">
        <v>487.7</v>
      </c>
      <c r="AP75" s="9">
        <f t="shared" si="2"/>
        <v>0</v>
      </c>
      <c r="AQ75" s="7">
        <v>0</v>
      </c>
      <c r="AR75" s="7">
        <v>0</v>
      </c>
      <c r="AS75" s="7">
        <v>0</v>
      </c>
      <c r="AT75" s="7">
        <v>0</v>
      </c>
      <c r="AU75" s="9">
        <f t="shared" si="3"/>
        <v>0</v>
      </c>
      <c r="AV75" s="7">
        <v>0</v>
      </c>
      <c r="AW75" s="7">
        <v>0</v>
      </c>
      <c r="AX75" s="7">
        <v>0</v>
      </c>
      <c r="AY75" s="7">
        <v>0</v>
      </c>
      <c r="AZ75" s="9">
        <f t="shared" si="4"/>
        <v>0</v>
      </c>
      <c r="BA75" s="7">
        <v>0</v>
      </c>
      <c r="BB75" s="7">
        <v>0</v>
      </c>
      <c r="BC75" s="7">
        <v>0</v>
      </c>
      <c r="BD75" s="7">
        <v>0</v>
      </c>
      <c r="BE75" s="9">
        <f t="shared" si="5"/>
        <v>0</v>
      </c>
      <c r="BF75" s="7">
        <v>0</v>
      </c>
      <c r="BG75" s="7">
        <v>0</v>
      </c>
      <c r="BH75" s="7">
        <v>0</v>
      </c>
      <c r="BI75" s="7">
        <v>0</v>
      </c>
      <c r="BJ75" s="9">
        <f t="shared" si="6"/>
        <v>12375.7</v>
      </c>
      <c r="BK75" s="9">
        <f t="shared" si="7"/>
        <v>12375.7</v>
      </c>
      <c r="BL75" s="7">
        <v>11769.1</v>
      </c>
      <c r="BM75" s="7">
        <v>11769.1</v>
      </c>
      <c r="BN75" s="7">
        <v>118.9</v>
      </c>
      <c r="BO75" s="7">
        <v>118.9</v>
      </c>
      <c r="BP75" s="7">
        <v>0</v>
      </c>
      <c r="BQ75" s="7">
        <v>0</v>
      </c>
      <c r="BR75" s="7">
        <v>487.7</v>
      </c>
      <c r="BS75" s="7">
        <v>487.7</v>
      </c>
      <c r="BT75" s="9">
        <f t="shared" si="8"/>
        <v>0</v>
      </c>
      <c r="BU75" s="7">
        <v>0</v>
      </c>
      <c r="BV75" s="7">
        <v>0</v>
      </c>
      <c r="BW75" s="7">
        <v>0</v>
      </c>
      <c r="BX75" s="7">
        <v>0</v>
      </c>
      <c r="BY75" s="9">
        <f t="shared" si="9"/>
        <v>0</v>
      </c>
      <c r="BZ75" s="7">
        <v>0</v>
      </c>
      <c r="CA75" s="7">
        <v>0</v>
      </c>
      <c r="CB75" s="7">
        <v>0</v>
      </c>
      <c r="CC75" s="7">
        <v>0</v>
      </c>
      <c r="CD75" s="9">
        <f t="shared" si="10"/>
        <v>0</v>
      </c>
      <c r="CE75" s="7">
        <v>0</v>
      </c>
      <c r="CF75" s="7">
        <v>0</v>
      </c>
      <c r="CG75" s="7">
        <v>0</v>
      </c>
      <c r="CH75" s="7">
        <v>0</v>
      </c>
      <c r="CI75" s="9">
        <f t="shared" si="11"/>
        <v>0</v>
      </c>
      <c r="CJ75" s="7">
        <v>0</v>
      </c>
      <c r="CK75" s="7">
        <v>0</v>
      </c>
      <c r="CL75" s="7">
        <v>0</v>
      </c>
      <c r="CM75" s="7">
        <v>0</v>
      </c>
      <c r="CN75" s="9">
        <f t="shared" si="12"/>
        <v>12375.7</v>
      </c>
      <c r="CO75" s="7">
        <v>11769.1</v>
      </c>
      <c r="CP75" s="7">
        <v>118.9</v>
      </c>
      <c r="CQ75" s="7">
        <v>0</v>
      </c>
      <c r="CR75" s="7">
        <v>487.7</v>
      </c>
      <c r="CS75" s="9">
        <f t="shared" si="13"/>
        <v>0</v>
      </c>
      <c r="CT75" s="7">
        <v>0</v>
      </c>
      <c r="CU75" s="7">
        <v>0</v>
      </c>
      <c r="CV75" s="7">
        <v>0</v>
      </c>
      <c r="CW75" s="7">
        <v>0</v>
      </c>
      <c r="CX75" s="9">
        <f t="shared" si="14"/>
        <v>0</v>
      </c>
      <c r="CY75" s="7">
        <v>0</v>
      </c>
      <c r="CZ75" s="7">
        <v>0</v>
      </c>
      <c r="DA75" s="7">
        <v>0</v>
      </c>
      <c r="DB75" s="7">
        <v>0</v>
      </c>
      <c r="DC75" s="9">
        <f t="shared" si="15"/>
        <v>12375.7</v>
      </c>
      <c r="DD75" s="7">
        <v>11769.1</v>
      </c>
      <c r="DE75" s="7">
        <v>118.9</v>
      </c>
      <c r="DF75" s="7">
        <v>0</v>
      </c>
      <c r="DG75" s="7">
        <v>487.7</v>
      </c>
      <c r="DH75" s="9">
        <f t="shared" si="16"/>
        <v>0</v>
      </c>
      <c r="DI75" s="7">
        <v>0</v>
      </c>
      <c r="DJ75" s="7">
        <v>0</v>
      </c>
      <c r="DK75" s="7">
        <v>0</v>
      </c>
      <c r="DL75" s="7">
        <v>0</v>
      </c>
      <c r="DM75" s="9">
        <f t="shared" si="17"/>
        <v>0</v>
      </c>
      <c r="DN75" s="7">
        <v>0</v>
      </c>
      <c r="DO75" s="7">
        <v>0</v>
      </c>
      <c r="DP75" s="7">
        <v>0</v>
      </c>
      <c r="DQ75" s="7">
        <v>0</v>
      </c>
      <c r="DR75" s="7" t="s">
        <v>183</v>
      </c>
    </row>
    <row r="76" spans="1:122" ht="193.15" customHeight="1" x14ac:dyDescent="0.2">
      <c r="A76" s="6" t="s">
        <v>353</v>
      </c>
      <c r="B76" s="50" t="s">
        <v>0</v>
      </c>
      <c r="C76" s="51" t="s">
        <v>0</v>
      </c>
      <c r="D76" s="5" t="s">
        <v>0</v>
      </c>
      <c r="E76" s="5" t="s">
        <v>0</v>
      </c>
      <c r="F76" s="5" t="s">
        <v>0</v>
      </c>
      <c r="G76" s="5" t="s">
        <v>344</v>
      </c>
      <c r="H76" s="5" t="s">
        <v>180</v>
      </c>
      <c r="I76" s="5" t="s">
        <v>249</v>
      </c>
      <c r="J76" s="5" t="s">
        <v>60</v>
      </c>
      <c r="K76" s="5" t="s">
        <v>0</v>
      </c>
      <c r="L76" s="5" t="s">
        <v>0</v>
      </c>
      <c r="M76" s="5" t="s">
        <v>0</v>
      </c>
      <c r="N76" s="5" t="s">
        <v>0</v>
      </c>
      <c r="O76" s="5" t="s">
        <v>0</v>
      </c>
      <c r="P76" s="5" t="s">
        <v>0</v>
      </c>
      <c r="Q76" s="5" t="s">
        <v>0</v>
      </c>
      <c r="R76" s="5" t="s">
        <v>0</v>
      </c>
      <c r="S76" s="5" t="s">
        <v>0</v>
      </c>
      <c r="T76" s="5" t="s">
        <v>0</v>
      </c>
      <c r="U76" s="5" t="s">
        <v>0</v>
      </c>
      <c r="V76" s="5" t="s">
        <v>0</v>
      </c>
      <c r="W76" s="5" t="s">
        <v>0</v>
      </c>
      <c r="X76" s="5" t="s">
        <v>0</v>
      </c>
      <c r="Y76" s="5" t="s">
        <v>0</v>
      </c>
      <c r="Z76" s="16" t="s">
        <v>0</v>
      </c>
      <c r="AA76" s="18"/>
      <c r="AB76" s="17"/>
      <c r="AC76" s="5"/>
      <c r="AD76" s="5"/>
      <c r="AE76" s="5" t="s">
        <v>329</v>
      </c>
      <c r="AF76" s="9">
        <f t="shared" ref="AF76:AF78" si="18">AH76+AJ76+AL76+AN76</f>
        <v>12375.7</v>
      </c>
      <c r="AG76" s="9">
        <f t="shared" ref="AG76:AG78" si="19">AI76+AK76+AM76+AO76</f>
        <v>12375.7</v>
      </c>
      <c r="AH76" s="7">
        <v>11769.1</v>
      </c>
      <c r="AI76" s="7">
        <v>11769.1</v>
      </c>
      <c r="AJ76" s="7">
        <v>118.9</v>
      </c>
      <c r="AK76" s="7">
        <v>118.9</v>
      </c>
      <c r="AL76" s="7">
        <v>0</v>
      </c>
      <c r="AM76" s="7">
        <v>0</v>
      </c>
      <c r="AN76" s="7">
        <v>487.7</v>
      </c>
      <c r="AO76" s="7">
        <v>487.7</v>
      </c>
      <c r="AP76" s="9">
        <f t="shared" ref="AP76:AP78" si="20">AQ76+AR76+AS76+AT76</f>
        <v>0</v>
      </c>
      <c r="AQ76" s="7">
        <v>0</v>
      </c>
      <c r="AR76" s="7">
        <v>0</v>
      </c>
      <c r="AS76" s="7">
        <v>0</v>
      </c>
      <c r="AT76" s="7">
        <v>0</v>
      </c>
      <c r="AU76" s="9">
        <f t="shared" ref="AU76:AU78" si="21">AV76+AW76+AX76+AY76</f>
        <v>0</v>
      </c>
      <c r="AV76" s="7">
        <v>0</v>
      </c>
      <c r="AW76" s="7">
        <v>0</v>
      </c>
      <c r="AX76" s="7">
        <v>0</v>
      </c>
      <c r="AY76" s="7">
        <v>0</v>
      </c>
      <c r="AZ76" s="9">
        <f t="shared" ref="AZ76:AZ112" si="22">BA76+BB76+BC76+BD76</f>
        <v>0</v>
      </c>
      <c r="BA76" s="7">
        <v>0</v>
      </c>
      <c r="BB76" s="7">
        <v>0</v>
      </c>
      <c r="BC76" s="7">
        <v>0</v>
      </c>
      <c r="BD76" s="7">
        <v>0</v>
      </c>
      <c r="BE76" s="9">
        <f t="shared" ref="BE76:BE112" si="23">BF76+BG76+BH76+BI76</f>
        <v>0</v>
      </c>
      <c r="BF76" s="7">
        <v>0</v>
      </c>
      <c r="BG76" s="7">
        <v>0</v>
      </c>
      <c r="BH76" s="7">
        <v>0</v>
      </c>
      <c r="BI76" s="7">
        <v>0</v>
      </c>
      <c r="BJ76" s="9">
        <f t="shared" ref="BJ76:BJ78" si="24">BL76+BN76+BP76+BR76</f>
        <v>12375.7</v>
      </c>
      <c r="BK76" s="9">
        <f t="shared" ref="BK76:BK78" si="25">BM76+BO76+BQ76+BS76</f>
        <v>12375.7</v>
      </c>
      <c r="BL76" s="7">
        <v>11769.1</v>
      </c>
      <c r="BM76" s="7">
        <v>11769.1</v>
      </c>
      <c r="BN76" s="7">
        <v>118.9</v>
      </c>
      <c r="BO76" s="7">
        <v>118.9</v>
      </c>
      <c r="BP76" s="7">
        <v>0</v>
      </c>
      <c r="BQ76" s="7">
        <v>0</v>
      </c>
      <c r="BR76" s="7">
        <v>487.7</v>
      </c>
      <c r="BS76" s="7">
        <v>487.7</v>
      </c>
      <c r="BT76" s="9">
        <f t="shared" ref="BT76:BT78" si="26">BU76+BV76+BW76+BX76</f>
        <v>0</v>
      </c>
      <c r="BU76" s="7">
        <v>0</v>
      </c>
      <c r="BV76" s="7">
        <v>0</v>
      </c>
      <c r="BW76" s="7">
        <v>0</v>
      </c>
      <c r="BX76" s="7">
        <v>0</v>
      </c>
      <c r="BY76" s="9">
        <f t="shared" ref="BY76:BY78" si="27">BZ76+CA76+CB76+CC76</f>
        <v>0</v>
      </c>
      <c r="BZ76" s="7">
        <v>0</v>
      </c>
      <c r="CA76" s="7">
        <v>0</v>
      </c>
      <c r="CB76" s="7">
        <v>0</v>
      </c>
      <c r="CC76" s="7">
        <v>0</v>
      </c>
      <c r="CD76" s="9">
        <f t="shared" ref="CD76:CD112" si="28">CE76+CF76+CG76+CH76</f>
        <v>0</v>
      </c>
      <c r="CE76" s="7">
        <v>0</v>
      </c>
      <c r="CF76" s="7">
        <v>0</v>
      </c>
      <c r="CG76" s="7">
        <v>0</v>
      </c>
      <c r="CH76" s="7">
        <v>0</v>
      </c>
      <c r="CI76" s="9">
        <f t="shared" ref="CI76:CI78" si="29">CJ76+CK76+CL76+CM76</f>
        <v>0</v>
      </c>
      <c r="CJ76" s="7">
        <v>0</v>
      </c>
      <c r="CK76" s="7">
        <v>0</v>
      </c>
      <c r="CL76" s="7">
        <v>0</v>
      </c>
      <c r="CM76" s="7">
        <v>0</v>
      </c>
      <c r="CN76" s="9">
        <f t="shared" ref="CN76:CN78" si="30">CO76+CP76+CQ76+CR76</f>
        <v>12375.7</v>
      </c>
      <c r="CO76" s="7">
        <v>11769.1</v>
      </c>
      <c r="CP76" s="7">
        <v>118.9</v>
      </c>
      <c r="CQ76" s="7">
        <v>0</v>
      </c>
      <c r="CR76" s="7">
        <v>487.7</v>
      </c>
      <c r="CS76" s="9">
        <f t="shared" ref="CS76:CS78" si="31">CT76+CU76+CV76+CW76</f>
        <v>0</v>
      </c>
      <c r="CT76" s="7">
        <v>0</v>
      </c>
      <c r="CU76" s="7">
        <v>0</v>
      </c>
      <c r="CV76" s="7">
        <v>0</v>
      </c>
      <c r="CW76" s="7">
        <v>0</v>
      </c>
      <c r="CX76" s="9">
        <f t="shared" ref="CX76:CX112" si="32">CY76+CZ76+DA76+DB76</f>
        <v>0</v>
      </c>
      <c r="CY76" s="7">
        <v>0</v>
      </c>
      <c r="CZ76" s="7">
        <v>0</v>
      </c>
      <c r="DA76" s="7">
        <v>0</v>
      </c>
      <c r="DB76" s="7">
        <v>0</v>
      </c>
      <c r="DC76" s="9">
        <f t="shared" ref="DC76:DC112" si="33">DD76+DE76+DF76+DG76</f>
        <v>12375.7</v>
      </c>
      <c r="DD76" s="7">
        <v>11769.1</v>
      </c>
      <c r="DE76" s="7">
        <v>118.9</v>
      </c>
      <c r="DF76" s="7">
        <v>0</v>
      </c>
      <c r="DG76" s="7">
        <v>487.7</v>
      </c>
      <c r="DH76" s="9">
        <f t="shared" ref="DH76:DH139" si="34">DI76+DJ76+DK76+DL76</f>
        <v>0</v>
      </c>
      <c r="DI76" s="7">
        <v>0</v>
      </c>
      <c r="DJ76" s="7">
        <v>0</v>
      </c>
      <c r="DK76" s="7">
        <v>0</v>
      </c>
      <c r="DL76" s="7">
        <v>0</v>
      </c>
      <c r="DM76" s="9">
        <f t="shared" ref="DM76:DM139" si="35">DN76+DO76+DP76+DQ76</f>
        <v>0</v>
      </c>
      <c r="DN76" s="7">
        <v>0</v>
      </c>
      <c r="DO76" s="7">
        <v>0</v>
      </c>
      <c r="DP76" s="7">
        <v>0</v>
      </c>
      <c r="DQ76" s="7">
        <v>0</v>
      </c>
      <c r="DR76" s="7" t="s">
        <v>183</v>
      </c>
    </row>
    <row r="77" spans="1:122" ht="120.4" customHeight="1" x14ac:dyDescent="0.2">
      <c r="A77" s="6" t="s">
        <v>358</v>
      </c>
      <c r="B77" s="50" t="s">
        <v>359</v>
      </c>
      <c r="C77" s="51" t="s">
        <v>360</v>
      </c>
      <c r="D77" s="5" t="s">
        <v>176</v>
      </c>
      <c r="E77" s="5" t="s">
        <v>361</v>
      </c>
      <c r="F77" s="5" t="s">
        <v>178</v>
      </c>
      <c r="G77" s="5" t="s">
        <v>0</v>
      </c>
      <c r="H77" s="5" t="s">
        <v>0</v>
      </c>
      <c r="I77" s="5" t="s">
        <v>0</v>
      </c>
      <c r="J77" s="5" t="s">
        <v>0</v>
      </c>
      <c r="K77" s="5" t="s">
        <v>0</v>
      </c>
      <c r="L77" s="5" t="s">
        <v>0</v>
      </c>
      <c r="M77" s="5" t="s">
        <v>0</v>
      </c>
      <c r="N77" s="5" t="s">
        <v>0</v>
      </c>
      <c r="O77" s="5" t="s">
        <v>0</v>
      </c>
      <c r="P77" s="5" t="s">
        <v>0</v>
      </c>
      <c r="Q77" s="5" t="s">
        <v>0</v>
      </c>
      <c r="R77" s="5" t="s">
        <v>0</v>
      </c>
      <c r="S77" s="5" t="s">
        <v>0</v>
      </c>
      <c r="T77" s="5" t="s">
        <v>0</v>
      </c>
      <c r="U77" s="5" t="s">
        <v>0</v>
      </c>
      <c r="V77" s="5" t="s">
        <v>0</v>
      </c>
      <c r="W77" s="5" t="s">
        <v>0</v>
      </c>
      <c r="X77" s="5" t="s">
        <v>362</v>
      </c>
      <c r="Y77" s="5" t="s">
        <v>180</v>
      </c>
      <c r="Z77" s="16" t="s">
        <v>363</v>
      </c>
      <c r="AA77" s="19" t="s">
        <v>599</v>
      </c>
      <c r="AB77" s="17" t="s">
        <v>180</v>
      </c>
      <c r="AC77" s="15">
        <v>44197</v>
      </c>
      <c r="AD77" s="5"/>
      <c r="AE77" s="5" t="s">
        <v>364</v>
      </c>
      <c r="AF77" s="9">
        <f t="shared" si="18"/>
        <v>65</v>
      </c>
      <c r="AG77" s="9">
        <f t="shared" si="19"/>
        <v>56.5</v>
      </c>
      <c r="AH77" s="7">
        <v>0</v>
      </c>
      <c r="AI77" s="7">
        <v>0</v>
      </c>
      <c r="AJ77" s="7">
        <v>0</v>
      </c>
      <c r="AK77" s="7">
        <v>0</v>
      </c>
      <c r="AL77" s="7">
        <v>0</v>
      </c>
      <c r="AM77" s="7">
        <v>0</v>
      </c>
      <c r="AN77" s="7">
        <v>65</v>
      </c>
      <c r="AO77" s="7">
        <v>56.5</v>
      </c>
      <c r="AP77" s="9">
        <f t="shared" si="20"/>
        <v>478.40000000000003</v>
      </c>
      <c r="AQ77" s="7">
        <v>0</v>
      </c>
      <c r="AR77" s="7">
        <v>473.6</v>
      </c>
      <c r="AS77" s="7">
        <v>0</v>
      </c>
      <c r="AT77" s="7">
        <v>4.8</v>
      </c>
      <c r="AU77" s="9">
        <f t="shared" si="21"/>
        <v>0</v>
      </c>
      <c r="AV77" s="7">
        <v>0</v>
      </c>
      <c r="AW77" s="7">
        <v>0</v>
      </c>
      <c r="AX77" s="7">
        <v>0</v>
      </c>
      <c r="AY77" s="7">
        <v>0</v>
      </c>
      <c r="AZ77" s="9">
        <f t="shared" si="22"/>
        <v>0</v>
      </c>
      <c r="BA77" s="7">
        <v>0</v>
      </c>
      <c r="BB77" s="7">
        <v>0</v>
      </c>
      <c r="BC77" s="7">
        <v>0</v>
      </c>
      <c r="BD77" s="7">
        <v>0</v>
      </c>
      <c r="BE77" s="9">
        <f t="shared" si="23"/>
        <v>0</v>
      </c>
      <c r="BF77" s="7">
        <v>0</v>
      </c>
      <c r="BG77" s="7">
        <v>0</v>
      </c>
      <c r="BH77" s="7">
        <v>0</v>
      </c>
      <c r="BI77" s="7">
        <v>0</v>
      </c>
      <c r="BJ77" s="9">
        <f t="shared" si="24"/>
        <v>65</v>
      </c>
      <c r="BK77" s="9">
        <f t="shared" si="25"/>
        <v>56.5</v>
      </c>
      <c r="BL77" s="7">
        <v>0</v>
      </c>
      <c r="BM77" s="7">
        <v>0</v>
      </c>
      <c r="BN77" s="7">
        <v>0</v>
      </c>
      <c r="BO77" s="7">
        <v>0</v>
      </c>
      <c r="BP77" s="7">
        <v>0</v>
      </c>
      <c r="BQ77" s="7">
        <v>0</v>
      </c>
      <c r="BR77" s="7">
        <v>65</v>
      </c>
      <c r="BS77" s="7">
        <v>56.5</v>
      </c>
      <c r="BT77" s="9">
        <f t="shared" si="26"/>
        <v>478.40000000000003</v>
      </c>
      <c r="BU77" s="7">
        <v>0</v>
      </c>
      <c r="BV77" s="7">
        <v>473.6</v>
      </c>
      <c r="BW77" s="7">
        <v>0</v>
      </c>
      <c r="BX77" s="7">
        <v>4.8</v>
      </c>
      <c r="BY77" s="9">
        <f t="shared" si="27"/>
        <v>0</v>
      </c>
      <c r="BZ77" s="7">
        <v>0</v>
      </c>
      <c r="CA77" s="7">
        <v>0</v>
      </c>
      <c r="CB77" s="7">
        <v>0</v>
      </c>
      <c r="CC77" s="7">
        <v>0</v>
      </c>
      <c r="CD77" s="9">
        <f t="shared" si="28"/>
        <v>0</v>
      </c>
      <c r="CE77" s="7">
        <v>0</v>
      </c>
      <c r="CF77" s="7">
        <v>0</v>
      </c>
      <c r="CG77" s="7">
        <v>0</v>
      </c>
      <c r="CH77" s="7">
        <v>0</v>
      </c>
      <c r="CI77" s="9">
        <f t="shared" si="29"/>
        <v>0</v>
      </c>
      <c r="CJ77" s="7">
        <v>0</v>
      </c>
      <c r="CK77" s="7">
        <v>0</v>
      </c>
      <c r="CL77" s="7">
        <v>0</v>
      </c>
      <c r="CM77" s="7">
        <v>0</v>
      </c>
      <c r="CN77" s="9">
        <f t="shared" si="30"/>
        <v>56.5</v>
      </c>
      <c r="CO77" s="7">
        <v>0</v>
      </c>
      <c r="CP77" s="7">
        <v>0</v>
      </c>
      <c r="CQ77" s="7">
        <v>0</v>
      </c>
      <c r="CR77" s="7">
        <v>56.5</v>
      </c>
      <c r="CS77" s="9">
        <f t="shared" si="31"/>
        <v>478.40000000000003</v>
      </c>
      <c r="CT77" s="7">
        <v>0</v>
      </c>
      <c r="CU77" s="7">
        <v>473.6</v>
      </c>
      <c r="CV77" s="7">
        <v>0</v>
      </c>
      <c r="CW77" s="7">
        <v>4.8</v>
      </c>
      <c r="CX77" s="9">
        <f t="shared" si="32"/>
        <v>0</v>
      </c>
      <c r="CY77" s="7">
        <v>0</v>
      </c>
      <c r="CZ77" s="7">
        <v>0</v>
      </c>
      <c r="DA77" s="7">
        <v>0</v>
      </c>
      <c r="DB77" s="7">
        <v>0</v>
      </c>
      <c r="DC77" s="9">
        <f t="shared" si="33"/>
        <v>56.5</v>
      </c>
      <c r="DD77" s="7">
        <v>0</v>
      </c>
      <c r="DE77" s="7">
        <v>0</v>
      </c>
      <c r="DF77" s="7">
        <v>0</v>
      </c>
      <c r="DG77" s="7">
        <v>56.5</v>
      </c>
      <c r="DH77" s="9">
        <f t="shared" si="34"/>
        <v>478.40000000000003</v>
      </c>
      <c r="DI77" s="7">
        <v>0</v>
      </c>
      <c r="DJ77" s="7">
        <v>473.6</v>
      </c>
      <c r="DK77" s="7">
        <v>0</v>
      </c>
      <c r="DL77" s="7">
        <v>4.8</v>
      </c>
      <c r="DM77" s="9">
        <f t="shared" si="35"/>
        <v>0</v>
      </c>
      <c r="DN77" s="7">
        <v>0</v>
      </c>
      <c r="DO77" s="7">
        <v>0</v>
      </c>
      <c r="DP77" s="7">
        <v>0</v>
      </c>
      <c r="DQ77" s="7">
        <v>0</v>
      </c>
      <c r="DR77" s="7" t="s">
        <v>183</v>
      </c>
    </row>
    <row r="78" spans="1:122" ht="409.6" customHeight="1" x14ac:dyDescent="0.2">
      <c r="A78" s="6" t="s">
        <v>358</v>
      </c>
      <c r="B78" s="50" t="s">
        <v>0</v>
      </c>
      <c r="C78" s="51" t="s">
        <v>0</v>
      </c>
      <c r="D78" s="5" t="s">
        <v>351</v>
      </c>
      <c r="E78" s="5" t="s">
        <v>333</v>
      </c>
      <c r="F78" s="5" t="s">
        <v>352</v>
      </c>
      <c r="G78" s="5" t="s">
        <v>0</v>
      </c>
      <c r="H78" s="5" t="s">
        <v>0</v>
      </c>
      <c r="I78" s="5" t="s">
        <v>0</v>
      </c>
      <c r="J78" s="5" t="s">
        <v>0</v>
      </c>
      <c r="K78" s="5" t="s">
        <v>0</v>
      </c>
      <c r="L78" s="5" t="s">
        <v>0</v>
      </c>
      <c r="M78" s="5" t="s">
        <v>0</v>
      </c>
      <c r="N78" s="5" t="s">
        <v>0</v>
      </c>
      <c r="O78" s="5" t="s">
        <v>0</v>
      </c>
      <c r="P78" s="5" t="s">
        <v>0</v>
      </c>
      <c r="Q78" s="5" t="s">
        <v>0</v>
      </c>
      <c r="R78" s="5" t="s">
        <v>0</v>
      </c>
      <c r="S78" s="5" t="s">
        <v>0</v>
      </c>
      <c r="T78" s="5" t="s">
        <v>0</v>
      </c>
      <c r="U78" s="5" t="s">
        <v>0</v>
      </c>
      <c r="V78" s="5" t="s">
        <v>0</v>
      </c>
      <c r="W78" s="5" t="s">
        <v>0</v>
      </c>
      <c r="X78" s="5" t="s">
        <v>0</v>
      </c>
      <c r="Y78" s="5" t="s">
        <v>0</v>
      </c>
      <c r="Z78" s="16" t="s">
        <v>0</v>
      </c>
      <c r="AA78" s="18"/>
      <c r="AB78" s="17"/>
      <c r="AC78" s="5"/>
      <c r="AD78" s="5"/>
      <c r="AE78" s="5" t="s">
        <v>0</v>
      </c>
      <c r="AF78" s="9">
        <f t="shared" si="18"/>
        <v>0</v>
      </c>
      <c r="AG78" s="9">
        <f t="shared" si="19"/>
        <v>0</v>
      </c>
      <c r="AH78" s="7">
        <v>0</v>
      </c>
      <c r="AI78" s="7">
        <v>0</v>
      </c>
      <c r="AJ78" s="7">
        <v>0</v>
      </c>
      <c r="AK78" s="7">
        <v>0</v>
      </c>
      <c r="AL78" s="7">
        <v>0</v>
      </c>
      <c r="AM78" s="7">
        <v>0</v>
      </c>
      <c r="AN78" s="7">
        <v>0</v>
      </c>
      <c r="AO78" s="7">
        <v>0</v>
      </c>
      <c r="AP78" s="9">
        <f t="shared" si="20"/>
        <v>0</v>
      </c>
      <c r="AQ78" s="7">
        <v>0</v>
      </c>
      <c r="AR78" s="7">
        <v>0</v>
      </c>
      <c r="AS78" s="7">
        <v>0</v>
      </c>
      <c r="AT78" s="7">
        <v>0</v>
      </c>
      <c r="AU78" s="9">
        <f t="shared" si="21"/>
        <v>0</v>
      </c>
      <c r="AV78" s="7">
        <v>0</v>
      </c>
      <c r="AW78" s="7">
        <v>0</v>
      </c>
      <c r="AX78" s="7">
        <v>0</v>
      </c>
      <c r="AY78" s="7">
        <v>0</v>
      </c>
      <c r="AZ78" s="9">
        <f t="shared" si="22"/>
        <v>0</v>
      </c>
      <c r="BA78" s="7">
        <v>0</v>
      </c>
      <c r="BB78" s="7">
        <v>0</v>
      </c>
      <c r="BC78" s="7">
        <v>0</v>
      </c>
      <c r="BD78" s="7">
        <v>0</v>
      </c>
      <c r="BE78" s="9">
        <f t="shared" si="23"/>
        <v>0</v>
      </c>
      <c r="BF78" s="7">
        <v>0</v>
      </c>
      <c r="BG78" s="7">
        <v>0</v>
      </c>
      <c r="BH78" s="7">
        <v>0</v>
      </c>
      <c r="BI78" s="7">
        <v>0</v>
      </c>
      <c r="BJ78" s="9">
        <f t="shared" si="24"/>
        <v>0</v>
      </c>
      <c r="BK78" s="9">
        <f t="shared" si="25"/>
        <v>0</v>
      </c>
      <c r="BL78" s="7">
        <v>0</v>
      </c>
      <c r="BM78" s="7">
        <v>0</v>
      </c>
      <c r="BN78" s="7">
        <v>0</v>
      </c>
      <c r="BO78" s="7">
        <v>0</v>
      </c>
      <c r="BP78" s="7">
        <v>0</v>
      </c>
      <c r="BQ78" s="7">
        <v>0</v>
      </c>
      <c r="BR78" s="7">
        <v>0</v>
      </c>
      <c r="BS78" s="7">
        <v>0</v>
      </c>
      <c r="BT78" s="9">
        <f t="shared" si="26"/>
        <v>0</v>
      </c>
      <c r="BU78" s="7">
        <v>0</v>
      </c>
      <c r="BV78" s="7">
        <v>0</v>
      </c>
      <c r="BW78" s="7">
        <v>0</v>
      </c>
      <c r="BX78" s="7">
        <v>0</v>
      </c>
      <c r="BY78" s="9">
        <f t="shared" si="27"/>
        <v>0</v>
      </c>
      <c r="BZ78" s="7">
        <v>0</v>
      </c>
      <c r="CA78" s="7">
        <v>0</v>
      </c>
      <c r="CB78" s="7">
        <v>0</v>
      </c>
      <c r="CC78" s="7">
        <v>0</v>
      </c>
      <c r="CD78" s="9">
        <f t="shared" si="28"/>
        <v>0</v>
      </c>
      <c r="CE78" s="7">
        <v>0</v>
      </c>
      <c r="CF78" s="7">
        <v>0</v>
      </c>
      <c r="CG78" s="7">
        <v>0</v>
      </c>
      <c r="CH78" s="7">
        <v>0</v>
      </c>
      <c r="CI78" s="9">
        <f t="shared" si="29"/>
        <v>0</v>
      </c>
      <c r="CJ78" s="7">
        <v>0</v>
      </c>
      <c r="CK78" s="7">
        <v>0</v>
      </c>
      <c r="CL78" s="7">
        <v>0</v>
      </c>
      <c r="CM78" s="7">
        <v>0</v>
      </c>
      <c r="CN78" s="9">
        <f t="shared" si="30"/>
        <v>0</v>
      </c>
      <c r="CO78" s="7">
        <v>0</v>
      </c>
      <c r="CP78" s="7">
        <v>0</v>
      </c>
      <c r="CQ78" s="7">
        <v>0</v>
      </c>
      <c r="CR78" s="7">
        <v>0</v>
      </c>
      <c r="CS78" s="9">
        <f t="shared" si="31"/>
        <v>0</v>
      </c>
      <c r="CT78" s="7">
        <v>0</v>
      </c>
      <c r="CU78" s="7">
        <v>0</v>
      </c>
      <c r="CV78" s="7">
        <v>0</v>
      </c>
      <c r="CW78" s="7">
        <v>0</v>
      </c>
      <c r="CX78" s="9">
        <f t="shared" si="32"/>
        <v>0</v>
      </c>
      <c r="CY78" s="7">
        <v>0</v>
      </c>
      <c r="CZ78" s="7">
        <v>0</v>
      </c>
      <c r="DA78" s="7">
        <v>0</v>
      </c>
      <c r="DB78" s="7">
        <v>0</v>
      </c>
      <c r="DC78" s="9">
        <f t="shared" si="33"/>
        <v>0</v>
      </c>
      <c r="DD78" s="7">
        <v>0</v>
      </c>
      <c r="DE78" s="7">
        <v>0</v>
      </c>
      <c r="DF78" s="7">
        <v>0</v>
      </c>
      <c r="DG78" s="7">
        <v>0</v>
      </c>
      <c r="DH78" s="9">
        <f t="shared" si="34"/>
        <v>0</v>
      </c>
      <c r="DI78" s="7">
        <v>0</v>
      </c>
      <c r="DJ78" s="7">
        <v>0</v>
      </c>
      <c r="DK78" s="7">
        <v>0</v>
      </c>
      <c r="DL78" s="7">
        <v>0</v>
      </c>
      <c r="DM78" s="9">
        <f t="shared" si="35"/>
        <v>0</v>
      </c>
      <c r="DN78" s="7">
        <v>0</v>
      </c>
      <c r="DO78" s="7">
        <v>0</v>
      </c>
      <c r="DP78" s="7">
        <v>0</v>
      </c>
      <c r="DQ78" s="7">
        <v>0</v>
      </c>
      <c r="DR78" s="7" t="s">
        <v>0</v>
      </c>
    </row>
    <row r="79" spans="1:122" ht="120.4" customHeight="1" x14ac:dyDescent="0.2">
      <c r="A79" s="6" t="s">
        <v>365</v>
      </c>
      <c r="B79" s="50" t="s">
        <v>366</v>
      </c>
      <c r="C79" s="51" t="s">
        <v>367</v>
      </c>
      <c r="D79" s="5" t="s">
        <v>176</v>
      </c>
      <c r="E79" s="5" t="s">
        <v>368</v>
      </c>
      <c r="F79" s="5" t="s">
        <v>178</v>
      </c>
      <c r="G79" s="5" t="s">
        <v>0</v>
      </c>
      <c r="H79" s="5" t="s">
        <v>0</v>
      </c>
      <c r="I79" s="5" t="s">
        <v>0</v>
      </c>
      <c r="J79" s="5" t="s">
        <v>0</v>
      </c>
      <c r="K79" s="5" t="s">
        <v>0</v>
      </c>
      <c r="L79" s="5" t="s">
        <v>0</v>
      </c>
      <c r="M79" s="5" t="s">
        <v>0</v>
      </c>
      <c r="N79" s="5" t="s">
        <v>0</v>
      </c>
      <c r="O79" s="5" t="s">
        <v>0</v>
      </c>
      <c r="P79" s="5" t="s">
        <v>0</v>
      </c>
      <c r="Q79" s="5" t="s">
        <v>0</v>
      </c>
      <c r="R79" s="5" t="s">
        <v>0</v>
      </c>
      <c r="S79" s="5" t="s">
        <v>0</v>
      </c>
      <c r="T79" s="5" t="s">
        <v>0</v>
      </c>
      <c r="U79" s="5" t="s">
        <v>0</v>
      </c>
      <c r="V79" s="5" t="s">
        <v>0</v>
      </c>
      <c r="W79" s="5" t="s">
        <v>0</v>
      </c>
      <c r="X79" s="5" t="s">
        <v>0</v>
      </c>
      <c r="Y79" s="5" t="s">
        <v>0</v>
      </c>
      <c r="Z79" s="16" t="s">
        <v>0</v>
      </c>
      <c r="AA79" s="19" t="s">
        <v>616</v>
      </c>
      <c r="AB79" s="17" t="s">
        <v>180</v>
      </c>
      <c r="AC79" s="15">
        <v>41068</v>
      </c>
      <c r="AD79" s="5"/>
      <c r="AE79" s="5" t="s">
        <v>220</v>
      </c>
      <c r="AF79" s="9">
        <f>AH79+AJ79+AL79+AN79</f>
        <v>5241.1000000000004</v>
      </c>
      <c r="AG79" s="9">
        <f>AI79+AK79+AM79+AO79</f>
        <v>5195.1000000000004</v>
      </c>
      <c r="AH79" s="7">
        <v>0</v>
      </c>
      <c r="AI79" s="7">
        <v>0</v>
      </c>
      <c r="AJ79" s="7">
        <v>0</v>
      </c>
      <c r="AK79" s="7">
        <v>0</v>
      </c>
      <c r="AL79" s="7">
        <v>0</v>
      </c>
      <c r="AM79" s="7">
        <v>0</v>
      </c>
      <c r="AN79" s="7">
        <v>5241.1000000000004</v>
      </c>
      <c r="AO79" s="7">
        <v>5195.1000000000004</v>
      </c>
      <c r="AP79" s="9">
        <f>AQ79+AR79+AS79+AT79</f>
        <v>6215.8</v>
      </c>
      <c r="AQ79" s="7">
        <v>0</v>
      </c>
      <c r="AR79" s="7">
        <v>0</v>
      </c>
      <c r="AS79" s="7">
        <v>0</v>
      </c>
      <c r="AT79" s="7">
        <v>6215.8</v>
      </c>
      <c r="AU79" s="9">
        <v>6215.8</v>
      </c>
      <c r="AV79" s="7">
        <v>0</v>
      </c>
      <c r="AW79" s="7">
        <v>0</v>
      </c>
      <c r="AX79" s="7">
        <v>0</v>
      </c>
      <c r="AY79" s="7">
        <v>6215.8</v>
      </c>
      <c r="AZ79" s="9">
        <f t="shared" si="22"/>
        <v>6215.8</v>
      </c>
      <c r="BA79" s="7">
        <v>0</v>
      </c>
      <c r="BB79" s="7">
        <v>0</v>
      </c>
      <c r="BC79" s="7">
        <v>0</v>
      </c>
      <c r="BD79" s="7">
        <v>6215.8</v>
      </c>
      <c r="BE79" s="9">
        <f t="shared" si="23"/>
        <v>6215.8</v>
      </c>
      <c r="BF79" s="7">
        <v>0</v>
      </c>
      <c r="BG79" s="7">
        <v>0</v>
      </c>
      <c r="BH79" s="7">
        <v>0</v>
      </c>
      <c r="BI79" s="7">
        <v>6215.8</v>
      </c>
      <c r="BJ79" s="9">
        <f>BL79+BN79+BP79+BR79</f>
        <v>5186.6000000000004</v>
      </c>
      <c r="BK79" s="9">
        <f>BM79+BO79+BQ79+BS79</f>
        <v>5140.6000000000004</v>
      </c>
      <c r="BL79" s="7">
        <v>0</v>
      </c>
      <c r="BM79" s="7">
        <v>0</v>
      </c>
      <c r="BN79" s="7">
        <v>0</v>
      </c>
      <c r="BO79" s="7">
        <v>0</v>
      </c>
      <c r="BP79" s="7">
        <v>0</v>
      </c>
      <c r="BQ79" s="7">
        <v>0</v>
      </c>
      <c r="BR79" s="7">
        <v>5186.6000000000004</v>
      </c>
      <c r="BS79" s="7">
        <v>5140.6000000000004</v>
      </c>
      <c r="BT79" s="9">
        <f>BU79+BV79+BW79+BX79</f>
        <v>6215.8</v>
      </c>
      <c r="BU79" s="7">
        <v>0</v>
      </c>
      <c r="BV79" s="7">
        <v>0</v>
      </c>
      <c r="BW79" s="7">
        <v>0</v>
      </c>
      <c r="BX79" s="7">
        <v>6215.8</v>
      </c>
      <c r="BY79" s="9">
        <f>BZ79+CA79+CB79+CC79</f>
        <v>6215.8</v>
      </c>
      <c r="BZ79" s="7">
        <v>0</v>
      </c>
      <c r="CA79" s="7">
        <v>0</v>
      </c>
      <c r="CB79" s="7">
        <v>0</v>
      </c>
      <c r="CC79" s="7">
        <v>6215.8</v>
      </c>
      <c r="CD79" s="9">
        <f t="shared" si="28"/>
        <v>6215.8</v>
      </c>
      <c r="CE79" s="7">
        <v>0</v>
      </c>
      <c r="CF79" s="7">
        <v>0</v>
      </c>
      <c r="CG79" s="7">
        <v>0</v>
      </c>
      <c r="CH79" s="7">
        <v>6215.8</v>
      </c>
      <c r="CI79" s="9">
        <f>CJ79+CK79+CL79+CM79</f>
        <v>6215.8</v>
      </c>
      <c r="CJ79" s="7">
        <v>0</v>
      </c>
      <c r="CK79" s="7">
        <v>0</v>
      </c>
      <c r="CL79" s="7">
        <v>0</v>
      </c>
      <c r="CM79" s="7">
        <v>6215.8</v>
      </c>
      <c r="CN79" s="9">
        <f>CO79+CP79+CQ79+CR79</f>
        <v>5195.1000000000004</v>
      </c>
      <c r="CO79" s="7">
        <v>0</v>
      </c>
      <c r="CP79" s="7">
        <v>0</v>
      </c>
      <c r="CQ79" s="7">
        <v>0</v>
      </c>
      <c r="CR79" s="7">
        <v>5195.1000000000004</v>
      </c>
      <c r="CS79" s="7">
        <v>6215.8</v>
      </c>
      <c r="CT79" s="7">
        <v>0</v>
      </c>
      <c r="CU79" s="7">
        <v>0</v>
      </c>
      <c r="CV79" s="7">
        <v>0</v>
      </c>
      <c r="CW79" s="7">
        <v>6215.8</v>
      </c>
      <c r="CX79" s="9">
        <f t="shared" si="32"/>
        <v>6215.8</v>
      </c>
      <c r="CY79" s="7">
        <v>0</v>
      </c>
      <c r="CZ79" s="7">
        <v>0</v>
      </c>
      <c r="DA79" s="7">
        <v>0</v>
      </c>
      <c r="DB79" s="7">
        <v>6215.8</v>
      </c>
      <c r="DC79" s="9">
        <f t="shared" si="33"/>
        <v>5140.6000000000004</v>
      </c>
      <c r="DD79" s="7">
        <v>0</v>
      </c>
      <c r="DE79" s="7">
        <v>0</v>
      </c>
      <c r="DF79" s="7">
        <v>0</v>
      </c>
      <c r="DG79" s="7">
        <v>5140.6000000000004</v>
      </c>
      <c r="DH79" s="9">
        <f t="shared" si="34"/>
        <v>6215.8</v>
      </c>
      <c r="DI79" s="7">
        <v>0</v>
      </c>
      <c r="DJ79" s="7">
        <v>0</v>
      </c>
      <c r="DK79" s="7">
        <v>0</v>
      </c>
      <c r="DL79" s="7">
        <v>6215.8</v>
      </c>
      <c r="DM79" s="9">
        <f t="shared" si="35"/>
        <v>6215.8</v>
      </c>
      <c r="DN79" s="7">
        <v>0</v>
      </c>
      <c r="DO79" s="7">
        <v>0</v>
      </c>
      <c r="DP79" s="7">
        <v>0</v>
      </c>
      <c r="DQ79" s="7">
        <v>6215.8</v>
      </c>
      <c r="DR79" s="7" t="s">
        <v>183</v>
      </c>
    </row>
    <row r="80" spans="1:122" ht="119.25" customHeight="1" x14ac:dyDescent="0.2">
      <c r="A80" s="6" t="s">
        <v>365</v>
      </c>
      <c r="B80" s="50" t="s">
        <v>0</v>
      </c>
      <c r="C80" s="51" t="s">
        <v>0</v>
      </c>
      <c r="D80" s="5" t="s">
        <v>369</v>
      </c>
      <c r="E80" s="5" t="s">
        <v>180</v>
      </c>
      <c r="F80" s="5" t="s">
        <v>370</v>
      </c>
      <c r="G80" s="5" t="s">
        <v>0</v>
      </c>
      <c r="H80" s="5" t="s">
        <v>0</v>
      </c>
      <c r="I80" s="5" t="s">
        <v>0</v>
      </c>
      <c r="J80" s="5" t="s">
        <v>0</v>
      </c>
      <c r="K80" s="5" t="s">
        <v>0</v>
      </c>
      <c r="L80" s="5" t="s">
        <v>0</v>
      </c>
      <c r="M80" s="5" t="s">
        <v>0</v>
      </c>
      <c r="N80" s="5" t="s">
        <v>0</v>
      </c>
      <c r="O80" s="5" t="s">
        <v>0</v>
      </c>
      <c r="P80" s="5" t="s">
        <v>0</v>
      </c>
      <c r="Q80" s="5" t="s">
        <v>0</v>
      </c>
      <c r="R80" s="5" t="s">
        <v>0</v>
      </c>
      <c r="S80" s="5" t="s">
        <v>0</v>
      </c>
      <c r="T80" s="5" t="s">
        <v>0</v>
      </c>
      <c r="U80" s="5" t="s">
        <v>0</v>
      </c>
      <c r="V80" s="5" t="s">
        <v>0</v>
      </c>
      <c r="W80" s="5" t="s">
        <v>0</v>
      </c>
      <c r="X80" s="5" t="s">
        <v>0</v>
      </c>
      <c r="Y80" s="5" t="s">
        <v>0</v>
      </c>
      <c r="Z80" s="16" t="s">
        <v>0</v>
      </c>
      <c r="AA80" s="19" t="s">
        <v>617</v>
      </c>
      <c r="AB80" s="17" t="s">
        <v>180</v>
      </c>
      <c r="AC80" s="15">
        <v>44308</v>
      </c>
      <c r="AD80" s="5"/>
      <c r="AE80" s="5" t="s">
        <v>0</v>
      </c>
      <c r="AF80" s="9">
        <f t="shared" ref="AF80:AF94" si="36">AH80+AJ80+AL80+AN80</f>
        <v>0</v>
      </c>
      <c r="AG80" s="9">
        <f t="shared" ref="AG80:AG94" si="37">AI80+AK80+AM80+AO80</f>
        <v>0</v>
      </c>
      <c r="AH80" s="7">
        <v>0</v>
      </c>
      <c r="AI80" s="7">
        <v>0</v>
      </c>
      <c r="AJ80" s="7">
        <v>0</v>
      </c>
      <c r="AK80" s="7">
        <v>0</v>
      </c>
      <c r="AL80" s="7">
        <v>0</v>
      </c>
      <c r="AM80" s="7">
        <v>0</v>
      </c>
      <c r="AN80" s="7">
        <v>0</v>
      </c>
      <c r="AO80" s="7">
        <v>0</v>
      </c>
      <c r="AP80" s="9">
        <f t="shared" ref="AP80:AP112" si="38">AQ80+AR80+AS80+AT80</f>
        <v>0</v>
      </c>
      <c r="AQ80" s="7">
        <v>0</v>
      </c>
      <c r="AR80" s="7">
        <v>0</v>
      </c>
      <c r="AS80" s="7">
        <v>0</v>
      </c>
      <c r="AT80" s="7">
        <v>0</v>
      </c>
      <c r="AU80" s="9">
        <v>0</v>
      </c>
      <c r="AV80" s="7">
        <v>0</v>
      </c>
      <c r="AW80" s="7">
        <v>0</v>
      </c>
      <c r="AX80" s="7">
        <v>0</v>
      </c>
      <c r="AY80" s="7">
        <v>0</v>
      </c>
      <c r="AZ80" s="9">
        <f t="shared" si="22"/>
        <v>0</v>
      </c>
      <c r="BA80" s="7">
        <v>0</v>
      </c>
      <c r="BB80" s="7">
        <v>0</v>
      </c>
      <c r="BC80" s="7">
        <v>0</v>
      </c>
      <c r="BD80" s="7">
        <v>0</v>
      </c>
      <c r="BE80" s="9">
        <f t="shared" si="23"/>
        <v>0</v>
      </c>
      <c r="BF80" s="7">
        <v>0</v>
      </c>
      <c r="BG80" s="7">
        <v>0</v>
      </c>
      <c r="BH80" s="7">
        <v>0</v>
      </c>
      <c r="BI80" s="7">
        <v>0</v>
      </c>
      <c r="BJ80" s="9">
        <f t="shared" ref="BJ80:BJ85" si="39">BL80+BN80+BP80+BR80</f>
        <v>0</v>
      </c>
      <c r="BK80" s="9">
        <f t="shared" ref="BK80:BK85" si="40">BM80+BO80+BQ80+BS80</f>
        <v>0</v>
      </c>
      <c r="BL80" s="7">
        <v>0</v>
      </c>
      <c r="BM80" s="7">
        <v>0</v>
      </c>
      <c r="BN80" s="7">
        <v>0</v>
      </c>
      <c r="BO80" s="7">
        <v>0</v>
      </c>
      <c r="BP80" s="7">
        <v>0</v>
      </c>
      <c r="BQ80" s="7">
        <v>0</v>
      </c>
      <c r="BR80" s="7">
        <v>0</v>
      </c>
      <c r="BS80" s="7">
        <v>0</v>
      </c>
      <c r="BT80" s="9">
        <f t="shared" ref="BT80:BT86" si="41">BU80+BV80+BW80+BX80</f>
        <v>0</v>
      </c>
      <c r="BU80" s="7">
        <v>0</v>
      </c>
      <c r="BV80" s="7">
        <v>0</v>
      </c>
      <c r="BW80" s="7">
        <v>0</v>
      </c>
      <c r="BX80" s="7">
        <v>0</v>
      </c>
      <c r="BY80" s="9">
        <f t="shared" ref="BY80:BY87" si="42">BZ80+CA80+CB80+CC80</f>
        <v>0</v>
      </c>
      <c r="BZ80" s="7">
        <v>0</v>
      </c>
      <c r="CA80" s="7">
        <v>0</v>
      </c>
      <c r="CB80" s="7">
        <v>0</v>
      </c>
      <c r="CC80" s="7">
        <v>0</v>
      </c>
      <c r="CD80" s="9">
        <f t="shared" si="28"/>
        <v>0</v>
      </c>
      <c r="CE80" s="7">
        <v>0</v>
      </c>
      <c r="CF80" s="7">
        <v>0</v>
      </c>
      <c r="CG80" s="7">
        <v>0</v>
      </c>
      <c r="CH80" s="7">
        <v>0</v>
      </c>
      <c r="CI80" s="9">
        <f t="shared" ref="CI80:CI112" si="43">CJ80+CK80+CL80+CM80</f>
        <v>0</v>
      </c>
      <c r="CJ80" s="7">
        <v>0</v>
      </c>
      <c r="CK80" s="7">
        <v>0</v>
      </c>
      <c r="CL80" s="7">
        <v>0</v>
      </c>
      <c r="CM80" s="7">
        <v>0</v>
      </c>
      <c r="CN80" s="9">
        <f t="shared" ref="CN80:CN87" si="44">CO80+CP80+CQ80+CR80</f>
        <v>0</v>
      </c>
      <c r="CO80" s="7">
        <v>0</v>
      </c>
      <c r="CP80" s="7">
        <v>0</v>
      </c>
      <c r="CQ80" s="7">
        <v>0</v>
      </c>
      <c r="CR80" s="7">
        <v>0</v>
      </c>
      <c r="CS80" s="7">
        <v>0</v>
      </c>
      <c r="CT80" s="7">
        <v>0</v>
      </c>
      <c r="CU80" s="7">
        <v>0</v>
      </c>
      <c r="CV80" s="7">
        <v>0</v>
      </c>
      <c r="CW80" s="7">
        <v>0</v>
      </c>
      <c r="CX80" s="9">
        <f t="shared" si="32"/>
        <v>0</v>
      </c>
      <c r="CY80" s="7">
        <v>0</v>
      </c>
      <c r="CZ80" s="7">
        <v>0</v>
      </c>
      <c r="DA80" s="7">
        <v>0</v>
      </c>
      <c r="DB80" s="7">
        <v>0</v>
      </c>
      <c r="DC80" s="9">
        <f t="shared" si="33"/>
        <v>0</v>
      </c>
      <c r="DD80" s="7">
        <v>0</v>
      </c>
      <c r="DE80" s="7">
        <v>0</v>
      </c>
      <c r="DF80" s="7">
        <v>0</v>
      </c>
      <c r="DG80" s="7">
        <v>0</v>
      </c>
      <c r="DH80" s="9">
        <f t="shared" si="34"/>
        <v>0</v>
      </c>
      <c r="DI80" s="7">
        <v>0</v>
      </c>
      <c r="DJ80" s="7">
        <v>0</v>
      </c>
      <c r="DK80" s="7">
        <v>0</v>
      </c>
      <c r="DL80" s="7">
        <v>0</v>
      </c>
      <c r="DM80" s="9">
        <f t="shared" si="35"/>
        <v>0</v>
      </c>
      <c r="DN80" s="7">
        <v>0</v>
      </c>
      <c r="DO80" s="7">
        <v>0</v>
      </c>
      <c r="DP80" s="7">
        <v>0</v>
      </c>
      <c r="DQ80" s="7">
        <v>0</v>
      </c>
      <c r="DR80" s="7" t="s">
        <v>0</v>
      </c>
    </row>
    <row r="81" spans="1:122" ht="120.4" customHeight="1" x14ac:dyDescent="0.2">
      <c r="A81" s="6" t="s">
        <v>371</v>
      </c>
      <c r="B81" s="6" t="s">
        <v>372</v>
      </c>
      <c r="C81" s="5" t="s">
        <v>373</v>
      </c>
      <c r="D81" s="5" t="s">
        <v>176</v>
      </c>
      <c r="E81" s="5" t="s">
        <v>374</v>
      </c>
      <c r="F81" s="5" t="s">
        <v>178</v>
      </c>
      <c r="G81" s="5" t="s">
        <v>0</v>
      </c>
      <c r="H81" s="5" t="s">
        <v>0</v>
      </c>
      <c r="I81" s="5" t="s">
        <v>0</v>
      </c>
      <c r="J81" s="5" t="s">
        <v>0</v>
      </c>
      <c r="K81" s="5" t="s">
        <v>0</v>
      </c>
      <c r="L81" s="5" t="s">
        <v>0</v>
      </c>
      <c r="M81" s="5" t="s">
        <v>0</v>
      </c>
      <c r="N81" s="5" t="s">
        <v>0</v>
      </c>
      <c r="O81" s="5" t="s">
        <v>0</v>
      </c>
      <c r="P81" s="5" t="s">
        <v>0</v>
      </c>
      <c r="Q81" s="5" t="s">
        <v>0</v>
      </c>
      <c r="R81" s="5" t="s">
        <v>0</v>
      </c>
      <c r="S81" s="5" t="s">
        <v>0</v>
      </c>
      <c r="T81" s="5" t="s">
        <v>0</v>
      </c>
      <c r="U81" s="5" t="s">
        <v>0</v>
      </c>
      <c r="V81" s="5" t="s">
        <v>0</v>
      </c>
      <c r="W81" s="5" t="s">
        <v>0</v>
      </c>
      <c r="X81" s="5" t="s">
        <v>375</v>
      </c>
      <c r="Y81" s="5" t="s">
        <v>218</v>
      </c>
      <c r="Z81" s="16" t="s">
        <v>376</v>
      </c>
      <c r="AA81" s="19" t="s">
        <v>609</v>
      </c>
      <c r="AB81" s="17" t="s">
        <v>180</v>
      </c>
      <c r="AC81" s="15">
        <v>44197</v>
      </c>
      <c r="AD81" s="5"/>
      <c r="AE81" s="5" t="s">
        <v>329</v>
      </c>
      <c r="AF81" s="9">
        <f t="shared" si="36"/>
        <v>320</v>
      </c>
      <c r="AG81" s="9">
        <f t="shared" si="37"/>
        <v>319.89999999999998</v>
      </c>
      <c r="AH81" s="7">
        <v>0</v>
      </c>
      <c r="AI81" s="7">
        <v>0</v>
      </c>
      <c r="AJ81" s="7">
        <v>0</v>
      </c>
      <c r="AK81" s="7">
        <v>0</v>
      </c>
      <c r="AL81" s="7">
        <v>0</v>
      </c>
      <c r="AM81" s="7">
        <v>0</v>
      </c>
      <c r="AN81" s="7">
        <v>320</v>
      </c>
      <c r="AO81" s="7">
        <v>319.89999999999998</v>
      </c>
      <c r="AP81" s="9">
        <f t="shared" si="38"/>
        <v>400</v>
      </c>
      <c r="AQ81" s="7">
        <v>0</v>
      </c>
      <c r="AR81" s="7">
        <v>0</v>
      </c>
      <c r="AS81" s="7">
        <v>0</v>
      </c>
      <c r="AT81" s="7">
        <v>400</v>
      </c>
      <c r="AU81" s="9">
        <v>100</v>
      </c>
      <c r="AV81" s="7">
        <v>0</v>
      </c>
      <c r="AW81" s="7">
        <v>0</v>
      </c>
      <c r="AX81" s="7">
        <v>0</v>
      </c>
      <c r="AY81" s="7">
        <v>100</v>
      </c>
      <c r="AZ81" s="9">
        <f t="shared" si="22"/>
        <v>100</v>
      </c>
      <c r="BA81" s="7">
        <v>0</v>
      </c>
      <c r="BB81" s="7">
        <v>0</v>
      </c>
      <c r="BC81" s="7">
        <v>0</v>
      </c>
      <c r="BD81" s="7">
        <v>100</v>
      </c>
      <c r="BE81" s="9">
        <f t="shared" si="23"/>
        <v>100</v>
      </c>
      <c r="BF81" s="7">
        <v>0</v>
      </c>
      <c r="BG81" s="7">
        <v>0</v>
      </c>
      <c r="BH81" s="7">
        <v>0</v>
      </c>
      <c r="BI81" s="7">
        <v>100</v>
      </c>
      <c r="BJ81" s="9">
        <f t="shared" si="39"/>
        <v>320</v>
      </c>
      <c r="BK81" s="9">
        <f t="shared" si="40"/>
        <v>319.89999999999998</v>
      </c>
      <c r="BL81" s="7">
        <v>0</v>
      </c>
      <c r="BM81" s="7">
        <v>0</v>
      </c>
      <c r="BN81" s="7">
        <v>0</v>
      </c>
      <c r="BO81" s="7">
        <v>0</v>
      </c>
      <c r="BP81" s="7">
        <v>0</v>
      </c>
      <c r="BQ81" s="7">
        <v>0</v>
      </c>
      <c r="BR81" s="7">
        <v>320</v>
      </c>
      <c r="BS81" s="7">
        <v>319.89999999999998</v>
      </c>
      <c r="BT81" s="9">
        <f t="shared" si="41"/>
        <v>400</v>
      </c>
      <c r="BU81" s="7">
        <v>0</v>
      </c>
      <c r="BV81" s="7">
        <v>0</v>
      </c>
      <c r="BW81" s="7">
        <v>0</v>
      </c>
      <c r="BX81" s="7">
        <v>400</v>
      </c>
      <c r="BY81" s="9">
        <f t="shared" si="42"/>
        <v>100</v>
      </c>
      <c r="BZ81" s="7">
        <v>0</v>
      </c>
      <c r="CA81" s="7">
        <v>0</v>
      </c>
      <c r="CB81" s="7">
        <v>0</v>
      </c>
      <c r="CC81" s="7">
        <v>100</v>
      </c>
      <c r="CD81" s="9">
        <f t="shared" si="28"/>
        <v>100</v>
      </c>
      <c r="CE81" s="7">
        <v>0</v>
      </c>
      <c r="CF81" s="7">
        <v>0</v>
      </c>
      <c r="CG81" s="7">
        <v>0</v>
      </c>
      <c r="CH81" s="7">
        <v>100</v>
      </c>
      <c r="CI81" s="9">
        <f t="shared" si="43"/>
        <v>100</v>
      </c>
      <c r="CJ81" s="7">
        <v>0</v>
      </c>
      <c r="CK81" s="7">
        <v>0</v>
      </c>
      <c r="CL81" s="7">
        <v>0</v>
      </c>
      <c r="CM81" s="7">
        <v>100</v>
      </c>
      <c r="CN81" s="9">
        <f t="shared" si="44"/>
        <v>319.89999999999998</v>
      </c>
      <c r="CO81" s="7">
        <v>0</v>
      </c>
      <c r="CP81" s="7">
        <v>0</v>
      </c>
      <c r="CQ81" s="7">
        <v>0</v>
      </c>
      <c r="CR81" s="7">
        <v>319.89999999999998</v>
      </c>
      <c r="CS81" s="9">
        <f t="shared" ref="CS81:CS112" si="45">CT81+CU81+CV81+CW81</f>
        <v>400</v>
      </c>
      <c r="CT81" s="7">
        <v>0</v>
      </c>
      <c r="CU81" s="7">
        <v>0</v>
      </c>
      <c r="CV81" s="7">
        <v>0</v>
      </c>
      <c r="CW81" s="7">
        <v>400</v>
      </c>
      <c r="CX81" s="9">
        <f t="shared" si="32"/>
        <v>100</v>
      </c>
      <c r="CY81" s="7">
        <v>0</v>
      </c>
      <c r="CZ81" s="7">
        <v>0</v>
      </c>
      <c r="DA81" s="7">
        <v>0</v>
      </c>
      <c r="DB81" s="7">
        <v>100</v>
      </c>
      <c r="DC81" s="9">
        <f t="shared" si="33"/>
        <v>319.89999999999998</v>
      </c>
      <c r="DD81" s="7">
        <v>0</v>
      </c>
      <c r="DE81" s="7">
        <v>0</v>
      </c>
      <c r="DF81" s="7">
        <v>0</v>
      </c>
      <c r="DG81" s="7">
        <v>319.89999999999998</v>
      </c>
      <c r="DH81" s="9">
        <f t="shared" si="34"/>
        <v>400</v>
      </c>
      <c r="DI81" s="7">
        <v>0</v>
      </c>
      <c r="DJ81" s="7">
        <v>0</v>
      </c>
      <c r="DK81" s="7">
        <v>0</v>
      </c>
      <c r="DL81" s="7">
        <v>400</v>
      </c>
      <c r="DM81" s="9">
        <f t="shared" si="35"/>
        <v>100</v>
      </c>
      <c r="DN81" s="7">
        <v>0</v>
      </c>
      <c r="DO81" s="7">
        <v>0</v>
      </c>
      <c r="DP81" s="7">
        <v>0</v>
      </c>
      <c r="DQ81" s="7">
        <v>100</v>
      </c>
      <c r="DR81" s="7" t="s">
        <v>183</v>
      </c>
    </row>
    <row r="82" spans="1:122" ht="120.4" customHeight="1" x14ac:dyDescent="0.2">
      <c r="A82" s="6" t="s">
        <v>377</v>
      </c>
      <c r="B82" s="50" t="s">
        <v>378</v>
      </c>
      <c r="C82" s="51" t="s">
        <v>379</v>
      </c>
      <c r="D82" s="5" t="s">
        <v>176</v>
      </c>
      <c r="E82" s="5" t="s">
        <v>380</v>
      </c>
      <c r="F82" s="5" t="s">
        <v>178</v>
      </c>
      <c r="G82" s="5" t="s">
        <v>0</v>
      </c>
      <c r="H82" s="5" t="s">
        <v>0</v>
      </c>
      <c r="I82" s="5" t="s">
        <v>0</v>
      </c>
      <c r="J82" s="5" t="s">
        <v>0</v>
      </c>
      <c r="K82" s="5" t="s">
        <v>0</v>
      </c>
      <c r="L82" s="5" t="s">
        <v>0</v>
      </c>
      <c r="M82" s="5" t="s">
        <v>0</v>
      </c>
      <c r="N82" s="5" t="s">
        <v>0</v>
      </c>
      <c r="O82" s="5" t="s">
        <v>0</v>
      </c>
      <c r="P82" s="5" t="s">
        <v>0</v>
      </c>
      <c r="Q82" s="5" t="s">
        <v>0</v>
      </c>
      <c r="R82" s="5" t="s">
        <v>0</v>
      </c>
      <c r="S82" s="5" t="s">
        <v>0</v>
      </c>
      <c r="T82" s="5" t="s">
        <v>0</v>
      </c>
      <c r="U82" s="5" t="s">
        <v>0</v>
      </c>
      <c r="V82" s="5" t="s">
        <v>0</v>
      </c>
      <c r="W82" s="5" t="s">
        <v>0</v>
      </c>
      <c r="X82" s="5" t="s">
        <v>381</v>
      </c>
      <c r="Y82" s="5" t="s">
        <v>180</v>
      </c>
      <c r="Z82" s="16" t="s">
        <v>382</v>
      </c>
      <c r="AA82" s="19" t="s">
        <v>609</v>
      </c>
      <c r="AB82" s="17" t="s">
        <v>180</v>
      </c>
      <c r="AC82" s="15">
        <v>44197</v>
      </c>
      <c r="AD82" s="5"/>
      <c r="AE82" s="5" t="s">
        <v>383</v>
      </c>
      <c r="AF82" s="9">
        <f t="shared" si="36"/>
        <v>513.20000000000005</v>
      </c>
      <c r="AG82" s="9">
        <f t="shared" si="37"/>
        <v>513.20000000000005</v>
      </c>
      <c r="AH82" s="7">
        <v>0</v>
      </c>
      <c r="AI82" s="7">
        <v>0</v>
      </c>
      <c r="AJ82" s="7">
        <v>0</v>
      </c>
      <c r="AK82" s="7">
        <v>0</v>
      </c>
      <c r="AL82" s="7">
        <v>0</v>
      </c>
      <c r="AM82" s="7">
        <v>0</v>
      </c>
      <c r="AN82" s="7">
        <v>513.20000000000005</v>
      </c>
      <c r="AO82" s="7">
        <v>513.20000000000005</v>
      </c>
      <c r="AP82" s="9">
        <f t="shared" si="38"/>
        <v>530</v>
      </c>
      <c r="AQ82" s="7">
        <v>0</v>
      </c>
      <c r="AR82" s="7">
        <v>0</v>
      </c>
      <c r="AS82" s="7">
        <v>0</v>
      </c>
      <c r="AT82" s="7">
        <v>530</v>
      </c>
      <c r="AU82" s="9">
        <v>439.1</v>
      </c>
      <c r="AV82" s="7">
        <v>0</v>
      </c>
      <c r="AW82" s="7">
        <v>0</v>
      </c>
      <c r="AX82" s="7">
        <v>0</v>
      </c>
      <c r="AY82" s="7">
        <v>439.1</v>
      </c>
      <c r="AZ82" s="9">
        <f t="shared" si="22"/>
        <v>439.1</v>
      </c>
      <c r="BA82" s="7">
        <v>0</v>
      </c>
      <c r="BB82" s="7">
        <v>0</v>
      </c>
      <c r="BC82" s="7">
        <v>0</v>
      </c>
      <c r="BD82" s="7">
        <v>439.1</v>
      </c>
      <c r="BE82" s="9">
        <f t="shared" si="23"/>
        <v>439.1</v>
      </c>
      <c r="BF82" s="7">
        <v>0</v>
      </c>
      <c r="BG82" s="7">
        <v>0</v>
      </c>
      <c r="BH82" s="7">
        <v>0</v>
      </c>
      <c r="BI82" s="7">
        <v>439.1</v>
      </c>
      <c r="BJ82" s="9">
        <f t="shared" si="39"/>
        <v>505.3</v>
      </c>
      <c r="BK82" s="9">
        <f t="shared" si="40"/>
        <v>505.3</v>
      </c>
      <c r="BL82" s="7">
        <v>0</v>
      </c>
      <c r="BM82" s="7">
        <v>0</v>
      </c>
      <c r="BN82" s="7">
        <v>0</v>
      </c>
      <c r="BO82" s="7">
        <v>0</v>
      </c>
      <c r="BP82" s="7">
        <v>0</v>
      </c>
      <c r="BQ82" s="7">
        <v>0</v>
      </c>
      <c r="BR82" s="7">
        <v>505.3</v>
      </c>
      <c r="BS82" s="7">
        <v>505.3</v>
      </c>
      <c r="BT82" s="9">
        <f t="shared" si="41"/>
        <v>530</v>
      </c>
      <c r="BU82" s="7">
        <v>0</v>
      </c>
      <c r="BV82" s="7">
        <v>0</v>
      </c>
      <c r="BW82" s="7">
        <v>0</v>
      </c>
      <c r="BX82" s="7">
        <v>530</v>
      </c>
      <c r="BY82" s="9">
        <f t="shared" si="42"/>
        <v>439.1</v>
      </c>
      <c r="BZ82" s="7">
        <v>0</v>
      </c>
      <c r="CA82" s="7">
        <v>0</v>
      </c>
      <c r="CB82" s="7">
        <v>0</v>
      </c>
      <c r="CC82" s="7">
        <v>439.1</v>
      </c>
      <c r="CD82" s="9">
        <f t="shared" si="28"/>
        <v>439.1</v>
      </c>
      <c r="CE82" s="7">
        <v>0</v>
      </c>
      <c r="CF82" s="7">
        <v>0</v>
      </c>
      <c r="CG82" s="7">
        <v>0</v>
      </c>
      <c r="CH82" s="7">
        <v>439.1</v>
      </c>
      <c r="CI82" s="9">
        <f t="shared" si="43"/>
        <v>439.1</v>
      </c>
      <c r="CJ82" s="7">
        <v>0</v>
      </c>
      <c r="CK82" s="7">
        <v>0</v>
      </c>
      <c r="CL82" s="7">
        <v>0</v>
      </c>
      <c r="CM82" s="7">
        <v>439.1</v>
      </c>
      <c r="CN82" s="9">
        <f t="shared" si="44"/>
        <v>513.20000000000005</v>
      </c>
      <c r="CO82" s="7">
        <v>0</v>
      </c>
      <c r="CP82" s="7">
        <v>0</v>
      </c>
      <c r="CQ82" s="7">
        <v>0</v>
      </c>
      <c r="CR82" s="7">
        <v>513.20000000000005</v>
      </c>
      <c r="CS82" s="9">
        <f t="shared" si="45"/>
        <v>530</v>
      </c>
      <c r="CT82" s="7">
        <v>0</v>
      </c>
      <c r="CU82" s="7">
        <v>0</v>
      </c>
      <c r="CV82" s="7">
        <v>0</v>
      </c>
      <c r="CW82" s="7">
        <v>530</v>
      </c>
      <c r="CX82" s="9">
        <f t="shared" si="32"/>
        <v>439.1</v>
      </c>
      <c r="CY82" s="7">
        <v>0</v>
      </c>
      <c r="CZ82" s="7">
        <v>0</v>
      </c>
      <c r="DA82" s="7">
        <v>0</v>
      </c>
      <c r="DB82" s="7">
        <v>439.1</v>
      </c>
      <c r="DC82" s="9">
        <f t="shared" si="33"/>
        <v>505.3</v>
      </c>
      <c r="DD82" s="7">
        <v>0</v>
      </c>
      <c r="DE82" s="7">
        <v>0</v>
      </c>
      <c r="DF82" s="7">
        <v>0</v>
      </c>
      <c r="DG82" s="7">
        <v>505.3</v>
      </c>
      <c r="DH82" s="9">
        <f t="shared" si="34"/>
        <v>530</v>
      </c>
      <c r="DI82" s="7">
        <v>0</v>
      </c>
      <c r="DJ82" s="7">
        <v>0</v>
      </c>
      <c r="DK82" s="7">
        <v>0</v>
      </c>
      <c r="DL82" s="7">
        <v>530</v>
      </c>
      <c r="DM82" s="9">
        <f t="shared" si="35"/>
        <v>439.1</v>
      </c>
      <c r="DN82" s="7">
        <v>0</v>
      </c>
      <c r="DO82" s="7">
        <v>0</v>
      </c>
      <c r="DP82" s="7">
        <v>0</v>
      </c>
      <c r="DQ82" s="7">
        <v>439.1</v>
      </c>
      <c r="DR82" s="7" t="s">
        <v>183</v>
      </c>
    </row>
    <row r="83" spans="1:122" ht="120.4" customHeight="1" x14ac:dyDescent="0.2">
      <c r="A83" s="6" t="s">
        <v>377</v>
      </c>
      <c r="B83" s="50" t="s">
        <v>0</v>
      </c>
      <c r="C83" s="51" t="s">
        <v>0</v>
      </c>
      <c r="D83" s="5" t="s">
        <v>384</v>
      </c>
      <c r="E83" s="5" t="s">
        <v>385</v>
      </c>
      <c r="F83" s="5" t="s">
        <v>386</v>
      </c>
      <c r="G83" s="5" t="s">
        <v>0</v>
      </c>
      <c r="H83" s="5" t="s">
        <v>0</v>
      </c>
      <c r="I83" s="5" t="s">
        <v>0</v>
      </c>
      <c r="J83" s="5" t="s">
        <v>0</v>
      </c>
      <c r="K83" s="5" t="s">
        <v>0</v>
      </c>
      <c r="L83" s="5" t="s">
        <v>0</v>
      </c>
      <c r="M83" s="5" t="s">
        <v>0</v>
      </c>
      <c r="N83" s="5" t="s">
        <v>0</v>
      </c>
      <c r="O83" s="5" t="s">
        <v>0</v>
      </c>
      <c r="P83" s="5" t="s">
        <v>0</v>
      </c>
      <c r="Q83" s="5" t="s">
        <v>0</v>
      </c>
      <c r="R83" s="5" t="s">
        <v>0</v>
      </c>
      <c r="S83" s="5" t="s">
        <v>0</v>
      </c>
      <c r="T83" s="5" t="s">
        <v>0</v>
      </c>
      <c r="U83" s="5" t="s">
        <v>0</v>
      </c>
      <c r="V83" s="5" t="s">
        <v>0</v>
      </c>
      <c r="W83" s="5" t="s">
        <v>0</v>
      </c>
      <c r="X83" s="5" t="s">
        <v>245</v>
      </c>
      <c r="Y83" s="5" t="s">
        <v>246</v>
      </c>
      <c r="Z83" s="16" t="s">
        <v>247</v>
      </c>
      <c r="AA83" s="18"/>
      <c r="AB83" s="17"/>
      <c r="AC83" s="5"/>
      <c r="AD83" s="5"/>
      <c r="AE83" s="5" t="s">
        <v>0</v>
      </c>
      <c r="AF83" s="9">
        <f t="shared" si="36"/>
        <v>0</v>
      </c>
      <c r="AG83" s="9">
        <f t="shared" si="37"/>
        <v>0</v>
      </c>
      <c r="AH83" s="7">
        <v>0</v>
      </c>
      <c r="AI83" s="7">
        <v>0</v>
      </c>
      <c r="AJ83" s="7">
        <v>0</v>
      </c>
      <c r="AK83" s="7">
        <v>0</v>
      </c>
      <c r="AL83" s="7">
        <v>0</v>
      </c>
      <c r="AM83" s="7">
        <v>0</v>
      </c>
      <c r="AN83" s="7">
        <v>0</v>
      </c>
      <c r="AO83" s="7">
        <v>0</v>
      </c>
      <c r="AP83" s="9">
        <f t="shared" si="38"/>
        <v>0</v>
      </c>
      <c r="AQ83" s="7">
        <v>0</v>
      </c>
      <c r="AR83" s="7">
        <v>0</v>
      </c>
      <c r="AS83" s="7">
        <v>0</v>
      </c>
      <c r="AT83" s="7">
        <v>0</v>
      </c>
      <c r="AU83" s="9">
        <v>0</v>
      </c>
      <c r="AV83" s="7">
        <v>0</v>
      </c>
      <c r="AW83" s="7">
        <v>0</v>
      </c>
      <c r="AX83" s="7">
        <v>0</v>
      </c>
      <c r="AY83" s="7">
        <v>0</v>
      </c>
      <c r="AZ83" s="9">
        <f t="shared" si="22"/>
        <v>0</v>
      </c>
      <c r="BA83" s="7">
        <v>0</v>
      </c>
      <c r="BB83" s="7">
        <v>0</v>
      </c>
      <c r="BC83" s="7">
        <v>0</v>
      </c>
      <c r="BD83" s="7">
        <v>0</v>
      </c>
      <c r="BE83" s="9">
        <f t="shared" si="23"/>
        <v>0</v>
      </c>
      <c r="BF83" s="7">
        <v>0</v>
      </c>
      <c r="BG83" s="7">
        <v>0</v>
      </c>
      <c r="BH83" s="7">
        <v>0</v>
      </c>
      <c r="BI83" s="7">
        <v>0</v>
      </c>
      <c r="BJ83" s="9">
        <f t="shared" si="39"/>
        <v>0</v>
      </c>
      <c r="BK83" s="9">
        <f t="shared" si="40"/>
        <v>0</v>
      </c>
      <c r="BL83" s="7">
        <v>0</v>
      </c>
      <c r="BM83" s="7">
        <v>0</v>
      </c>
      <c r="BN83" s="7">
        <v>0</v>
      </c>
      <c r="BO83" s="7">
        <v>0</v>
      </c>
      <c r="BP83" s="7">
        <v>0</v>
      </c>
      <c r="BQ83" s="7">
        <v>0</v>
      </c>
      <c r="BR83" s="7">
        <v>0</v>
      </c>
      <c r="BS83" s="7">
        <v>0</v>
      </c>
      <c r="BT83" s="9">
        <f t="shared" si="41"/>
        <v>0</v>
      </c>
      <c r="BU83" s="7">
        <v>0</v>
      </c>
      <c r="BV83" s="7">
        <v>0</v>
      </c>
      <c r="BW83" s="7">
        <v>0</v>
      </c>
      <c r="BX83" s="7">
        <v>0</v>
      </c>
      <c r="BY83" s="9">
        <f t="shared" si="42"/>
        <v>0</v>
      </c>
      <c r="BZ83" s="7">
        <v>0</v>
      </c>
      <c r="CA83" s="7">
        <v>0</v>
      </c>
      <c r="CB83" s="7">
        <v>0</v>
      </c>
      <c r="CC83" s="7">
        <v>0</v>
      </c>
      <c r="CD83" s="9">
        <f t="shared" si="28"/>
        <v>0</v>
      </c>
      <c r="CE83" s="7">
        <v>0</v>
      </c>
      <c r="CF83" s="7">
        <v>0</v>
      </c>
      <c r="CG83" s="7">
        <v>0</v>
      </c>
      <c r="CH83" s="7">
        <v>0</v>
      </c>
      <c r="CI83" s="9">
        <f t="shared" si="43"/>
        <v>0</v>
      </c>
      <c r="CJ83" s="7">
        <v>0</v>
      </c>
      <c r="CK83" s="7">
        <v>0</v>
      </c>
      <c r="CL83" s="7">
        <v>0</v>
      </c>
      <c r="CM83" s="7">
        <v>0</v>
      </c>
      <c r="CN83" s="9">
        <f t="shared" si="44"/>
        <v>0</v>
      </c>
      <c r="CO83" s="7">
        <v>0</v>
      </c>
      <c r="CP83" s="7">
        <v>0</v>
      </c>
      <c r="CQ83" s="7">
        <v>0</v>
      </c>
      <c r="CR83" s="7">
        <v>0</v>
      </c>
      <c r="CS83" s="9">
        <f t="shared" si="45"/>
        <v>0</v>
      </c>
      <c r="CT83" s="7">
        <v>0</v>
      </c>
      <c r="CU83" s="7">
        <v>0</v>
      </c>
      <c r="CV83" s="7">
        <v>0</v>
      </c>
      <c r="CW83" s="7">
        <v>0</v>
      </c>
      <c r="CX83" s="9">
        <f t="shared" si="32"/>
        <v>0</v>
      </c>
      <c r="CY83" s="7">
        <v>0</v>
      </c>
      <c r="CZ83" s="7">
        <v>0</v>
      </c>
      <c r="DA83" s="7">
        <v>0</v>
      </c>
      <c r="DB83" s="7">
        <v>0</v>
      </c>
      <c r="DC83" s="9">
        <f t="shared" si="33"/>
        <v>0</v>
      </c>
      <c r="DD83" s="7">
        <v>0</v>
      </c>
      <c r="DE83" s="7">
        <v>0</v>
      </c>
      <c r="DF83" s="7">
        <v>0</v>
      </c>
      <c r="DG83" s="7">
        <v>0</v>
      </c>
      <c r="DH83" s="9">
        <f t="shared" si="34"/>
        <v>0</v>
      </c>
      <c r="DI83" s="7">
        <v>0</v>
      </c>
      <c r="DJ83" s="7">
        <v>0</v>
      </c>
      <c r="DK83" s="7">
        <v>0</v>
      </c>
      <c r="DL83" s="7">
        <v>0</v>
      </c>
      <c r="DM83" s="9">
        <f t="shared" si="35"/>
        <v>0</v>
      </c>
      <c r="DN83" s="7">
        <v>0</v>
      </c>
      <c r="DO83" s="7">
        <v>0</v>
      </c>
      <c r="DP83" s="7">
        <v>0</v>
      </c>
      <c r="DQ83" s="7">
        <v>0</v>
      </c>
      <c r="DR83" s="7" t="s">
        <v>0</v>
      </c>
    </row>
    <row r="84" spans="1:122" ht="120.4" customHeight="1" x14ac:dyDescent="0.2">
      <c r="A84" s="6" t="s">
        <v>387</v>
      </c>
      <c r="B84" s="50" t="s">
        <v>388</v>
      </c>
      <c r="C84" s="51" t="s">
        <v>389</v>
      </c>
      <c r="D84" s="5" t="s">
        <v>176</v>
      </c>
      <c r="E84" s="5" t="s">
        <v>390</v>
      </c>
      <c r="F84" s="5" t="s">
        <v>178</v>
      </c>
      <c r="G84" s="5" t="s">
        <v>0</v>
      </c>
      <c r="H84" s="5" t="s">
        <v>0</v>
      </c>
      <c r="I84" s="5" t="s">
        <v>0</v>
      </c>
      <c r="J84" s="5" t="s">
        <v>0</v>
      </c>
      <c r="K84" s="5" t="s">
        <v>0</v>
      </c>
      <c r="L84" s="5" t="s">
        <v>0</v>
      </c>
      <c r="M84" s="5" t="s">
        <v>0</v>
      </c>
      <c r="N84" s="5" t="s">
        <v>0</v>
      </c>
      <c r="O84" s="5" t="s">
        <v>0</v>
      </c>
      <c r="P84" s="5" t="s">
        <v>0</v>
      </c>
      <c r="Q84" s="5" t="s">
        <v>0</v>
      </c>
      <c r="R84" s="5" t="s">
        <v>0</v>
      </c>
      <c r="S84" s="5" t="s">
        <v>0</v>
      </c>
      <c r="T84" s="5" t="s">
        <v>0</v>
      </c>
      <c r="U84" s="5" t="s">
        <v>0</v>
      </c>
      <c r="V84" s="5" t="s">
        <v>0</v>
      </c>
      <c r="W84" s="5" t="s">
        <v>0</v>
      </c>
      <c r="X84" s="5" t="s">
        <v>391</v>
      </c>
      <c r="Y84" s="5" t="s">
        <v>392</v>
      </c>
      <c r="Z84" s="16" t="s">
        <v>393</v>
      </c>
      <c r="AA84" s="19" t="s">
        <v>610</v>
      </c>
      <c r="AB84" s="17" t="s">
        <v>180</v>
      </c>
      <c r="AC84" s="15">
        <v>46023</v>
      </c>
      <c r="AD84" s="5"/>
      <c r="AE84" s="5" t="s">
        <v>394</v>
      </c>
      <c r="AF84" s="9">
        <f t="shared" si="36"/>
        <v>1184.2</v>
      </c>
      <c r="AG84" s="9">
        <f t="shared" si="37"/>
        <v>1179</v>
      </c>
      <c r="AH84" s="7">
        <v>0</v>
      </c>
      <c r="AI84" s="7">
        <v>0</v>
      </c>
      <c r="AJ84" s="7">
        <v>0</v>
      </c>
      <c r="AK84" s="7">
        <v>0</v>
      </c>
      <c r="AL84" s="7">
        <v>0</v>
      </c>
      <c r="AM84" s="7">
        <v>0</v>
      </c>
      <c r="AN84" s="7">
        <v>1184.2</v>
      </c>
      <c r="AO84" s="7">
        <v>1179</v>
      </c>
      <c r="AP84" s="9">
        <f t="shared" si="38"/>
        <v>292.39999999999998</v>
      </c>
      <c r="AQ84" s="7">
        <v>0</v>
      </c>
      <c r="AR84" s="7">
        <v>0</v>
      </c>
      <c r="AS84" s="7">
        <v>0</v>
      </c>
      <c r="AT84" s="7">
        <v>292.39999999999998</v>
      </c>
      <c r="AU84" s="9">
        <v>292.39999999999998</v>
      </c>
      <c r="AV84" s="7">
        <v>0</v>
      </c>
      <c r="AW84" s="7">
        <v>0</v>
      </c>
      <c r="AX84" s="7">
        <v>0</v>
      </c>
      <c r="AY84" s="7">
        <v>292.39999999999998</v>
      </c>
      <c r="AZ84" s="9">
        <f t="shared" si="22"/>
        <v>292.39999999999998</v>
      </c>
      <c r="BA84" s="7">
        <v>0</v>
      </c>
      <c r="BB84" s="7">
        <v>0</v>
      </c>
      <c r="BC84" s="7">
        <v>0</v>
      </c>
      <c r="BD84" s="7">
        <v>292.39999999999998</v>
      </c>
      <c r="BE84" s="9">
        <f t="shared" si="23"/>
        <v>292.39999999999998</v>
      </c>
      <c r="BF84" s="7">
        <v>0</v>
      </c>
      <c r="BG84" s="7">
        <v>0</v>
      </c>
      <c r="BH84" s="7">
        <v>0</v>
      </c>
      <c r="BI84" s="7">
        <v>292.39999999999998</v>
      </c>
      <c r="BJ84" s="9">
        <f t="shared" si="39"/>
        <v>1184.2</v>
      </c>
      <c r="BK84" s="9">
        <f t="shared" si="40"/>
        <v>1179</v>
      </c>
      <c r="BL84" s="7">
        <v>0</v>
      </c>
      <c r="BM84" s="7">
        <v>0</v>
      </c>
      <c r="BN84" s="7">
        <v>0</v>
      </c>
      <c r="BO84" s="7">
        <v>0</v>
      </c>
      <c r="BP84" s="7">
        <v>0</v>
      </c>
      <c r="BQ84" s="7">
        <v>0</v>
      </c>
      <c r="BR84" s="7">
        <v>1184.2</v>
      </c>
      <c r="BS84" s="7">
        <v>1179</v>
      </c>
      <c r="BT84" s="9">
        <f t="shared" si="41"/>
        <v>292.39999999999998</v>
      </c>
      <c r="BU84" s="7">
        <v>0</v>
      </c>
      <c r="BV84" s="7">
        <v>0</v>
      </c>
      <c r="BW84" s="7">
        <v>0</v>
      </c>
      <c r="BX84" s="7">
        <v>292.39999999999998</v>
      </c>
      <c r="BY84" s="9">
        <f t="shared" si="42"/>
        <v>292.39999999999998</v>
      </c>
      <c r="BZ84" s="7">
        <v>0</v>
      </c>
      <c r="CA84" s="7">
        <v>0</v>
      </c>
      <c r="CB84" s="7">
        <v>0</v>
      </c>
      <c r="CC84" s="7">
        <v>292.39999999999998</v>
      </c>
      <c r="CD84" s="9">
        <f t="shared" si="28"/>
        <v>292.39999999999998</v>
      </c>
      <c r="CE84" s="7">
        <v>0</v>
      </c>
      <c r="CF84" s="7">
        <v>0</v>
      </c>
      <c r="CG84" s="7">
        <v>0</v>
      </c>
      <c r="CH84" s="7">
        <v>292.39999999999998</v>
      </c>
      <c r="CI84" s="9">
        <f t="shared" si="43"/>
        <v>292.39999999999998</v>
      </c>
      <c r="CJ84" s="7">
        <v>0</v>
      </c>
      <c r="CK84" s="7">
        <v>0</v>
      </c>
      <c r="CL84" s="7">
        <v>0</v>
      </c>
      <c r="CM84" s="7">
        <v>292.39999999999998</v>
      </c>
      <c r="CN84" s="9">
        <f t="shared" si="44"/>
        <v>1179</v>
      </c>
      <c r="CO84" s="7">
        <v>0</v>
      </c>
      <c r="CP84" s="7">
        <v>0</v>
      </c>
      <c r="CQ84" s="7">
        <v>0</v>
      </c>
      <c r="CR84" s="7">
        <v>1179</v>
      </c>
      <c r="CS84" s="9">
        <f t="shared" si="45"/>
        <v>292.39999999999998</v>
      </c>
      <c r="CT84" s="7">
        <v>0</v>
      </c>
      <c r="CU84" s="7">
        <v>0</v>
      </c>
      <c r="CV84" s="7">
        <v>0</v>
      </c>
      <c r="CW84" s="7">
        <v>292.39999999999998</v>
      </c>
      <c r="CX84" s="9">
        <f t="shared" si="32"/>
        <v>292.39999999999998</v>
      </c>
      <c r="CY84" s="7">
        <v>0</v>
      </c>
      <c r="CZ84" s="7">
        <v>0</v>
      </c>
      <c r="DA84" s="7">
        <v>0</v>
      </c>
      <c r="DB84" s="7">
        <v>292.39999999999998</v>
      </c>
      <c r="DC84" s="9">
        <f t="shared" si="33"/>
        <v>1179</v>
      </c>
      <c r="DD84" s="7">
        <v>0</v>
      </c>
      <c r="DE84" s="7">
        <v>0</v>
      </c>
      <c r="DF84" s="7">
        <v>0</v>
      </c>
      <c r="DG84" s="7">
        <v>1179</v>
      </c>
      <c r="DH84" s="9">
        <f t="shared" si="34"/>
        <v>292.39999999999998</v>
      </c>
      <c r="DI84" s="7">
        <v>0</v>
      </c>
      <c r="DJ84" s="7">
        <v>0</v>
      </c>
      <c r="DK84" s="7">
        <v>0</v>
      </c>
      <c r="DL84" s="7">
        <v>292.39999999999998</v>
      </c>
      <c r="DM84" s="9">
        <f t="shared" si="35"/>
        <v>292.39999999999998</v>
      </c>
      <c r="DN84" s="7">
        <v>0</v>
      </c>
      <c r="DO84" s="7">
        <v>0</v>
      </c>
      <c r="DP84" s="7">
        <v>0</v>
      </c>
      <c r="DQ84" s="7">
        <v>292.39999999999998</v>
      </c>
      <c r="DR84" s="7" t="s">
        <v>183</v>
      </c>
    </row>
    <row r="85" spans="1:122" ht="156.75" customHeight="1" x14ac:dyDescent="0.2">
      <c r="A85" s="6" t="s">
        <v>387</v>
      </c>
      <c r="B85" s="50" t="s">
        <v>0</v>
      </c>
      <c r="C85" s="51" t="s">
        <v>0</v>
      </c>
      <c r="D85" s="5" t="s">
        <v>395</v>
      </c>
      <c r="E85" s="5" t="s">
        <v>396</v>
      </c>
      <c r="F85" s="5" t="s">
        <v>397</v>
      </c>
      <c r="G85" s="5" t="s">
        <v>0</v>
      </c>
      <c r="H85" s="5" t="s">
        <v>0</v>
      </c>
      <c r="I85" s="5" t="s">
        <v>0</v>
      </c>
      <c r="J85" s="5" t="s">
        <v>0</v>
      </c>
      <c r="K85" s="5" t="s">
        <v>0</v>
      </c>
      <c r="L85" s="5" t="s">
        <v>0</v>
      </c>
      <c r="M85" s="5" t="s">
        <v>0</v>
      </c>
      <c r="N85" s="5" t="s">
        <v>0</v>
      </c>
      <c r="O85" s="5" t="s">
        <v>0</v>
      </c>
      <c r="P85" s="5" t="s">
        <v>0</v>
      </c>
      <c r="Q85" s="5" t="s">
        <v>0</v>
      </c>
      <c r="R85" s="5" t="s">
        <v>0</v>
      </c>
      <c r="S85" s="5" t="s">
        <v>0</v>
      </c>
      <c r="T85" s="5" t="s">
        <v>0</v>
      </c>
      <c r="U85" s="5" t="s">
        <v>0</v>
      </c>
      <c r="V85" s="5" t="s">
        <v>0</v>
      </c>
      <c r="W85" s="5" t="s">
        <v>0</v>
      </c>
      <c r="X85" s="5" t="s">
        <v>398</v>
      </c>
      <c r="Y85" s="5" t="s">
        <v>180</v>
      </c>
      <c r="Z85" s="16" t="s">
        <v>247</v>
      </c>
      <c r="AA85" s="18"/>
      <c r="AB85" s="17"/>
      <c r="AC85" s="5"/>
      <c r="AD85" s="5"/>
      <c r="AE85" s="5" t="s">
        <v>0</v>
      </c>
      <c r="AF85" s="9">
        <f t="shared" si="36"/>
        <v>0</v>
      </c>
      <c r="AG85" s="9">
        <f t="shared" si="37"/>
        <v>0</v>
      </c>
      <c r="AH85" s="7">
        <v>0</v>
      </c>
      <c r="AI85" s="7">
        <v>0</v>
      </c>
      <c r="AJ85" s="7">
        <v>0</v>
      </c>
      <c r="AK85" s="7">
        <v>0</v>
      </c>
      <c r="AL85" s="7">
        <v>0</v>
      </c>
      <c r="AM85" s="7">
        <v>0</v>
      </c>
      <c r="AN85" s="7">
        <v>0</v>
      </c>
      <c r="AO85" s="7">
        <v>0</v>
      </c>
      <c r="AP85" s="9">
        <f t="shared" si="38"/>
        <v>0</v>
      </c>
      <c r="AQ85" s="7">
        <v>0</v>
      </c>
      <c r="AR85" s="7">
        <v>0</v>
      </c>
      <c r="AS85" s="7">
        <v>0</v>
      </c>
      <c r="AT85" s="7">
        <v>0</v>
      </c>
      <c r="AU85" s="9">
        <v>0</v>
      </c>
      <c r="AV85" s="7">
        <v>0</v>
      </c>
      <c r="AW85" s="7">
        <v>0</v>
      </c>
      <c r="AX85" s="7">
        <v>0</v>
      </c>
      <c r="AY85" s="7">
        <v>0</v>
      </c>
      <c r="AZ85" s="9">
        <f t="shared" si="22"/>
        <v>0</v>
      </c>
      <c r="BA85" s="7">
        <v>0</v>
      </c>
      <c r="BB85" s="7">
        <v>0</v>
      </c>
      <c r="BC85" s="7">
        <v>0</v>
      </c>
      <c r="BD85" s="7">
        <v>0</v>
      </c>
      <c r="BE85" s="9">
        <f t="shared" si="23"/>
        <v>0</v>
      </c>
      <c r="BF85" s="7">
        <v>0</v>
      </c>
      <c r="BG85" s="7">
        <v>0</v>
      </c>
      <c r="BH85" s="7">
        <v>0</v>
      </c>
      <c r="BI85" s="7">
        <v>0</v>
      </c>
      <c r="BJ85" s="9">
        <f t="shared" si="39"/>
        <v>0</v>
      </c>
      <c r="BK85" s="9">
        <f t="shared" si="40"/>
        <v>0</v>
      </c>
      <c r="BL85" s="7">
        <v>0</v>
      </c>
      <c r="BM85" s="7">
        <v>0</v>
      </c>
      <c r="BN85" s="7">
        <v>0</v>
      </c>
      <c r="BO85" s="7">
        <v>0</v>
      </c>
      <c r="BP85" s="7">
        <v>0</v>
      </c>
      <c r="BQ85" s="7">
        <v>0</v>
      </c>
      <c r="BR85" s="7">
        <v>0</v>
      </c>
      <c r="BS85" s="7">
        <v>0</v>
      </c>
      <c r="BT85" s="9">
        <f t="shared" si="41"/>
        <v>0</v>
      </c>
      <c r="BU85" s="7">
        <v>0</v>
      </c>
      <c r="BV85" s="7">
        <v>0</v>
      </c>
      <c r="BW85" s="7">
        <v>0</v>
      </c>
      <c r="BX85" s="7">
        <v>0</v>
      </c>
      <c r="BY85" s="9">
        <f t="shared" si="42"/>
        <v>0</v>
      </c>
      <c r="BZ85" s="7">
        <v>0</v>
      </c>
      <c r="CA85" s="7">
        <v>0</v>
      </c>
      <c r="CB85" s="7">
        <v>0</v>
      </c>
      <c r="CC85" s="7">
        <v>0</v>
      </c>
      <c r="CD85" s="9">
        <f t="shared" si="28"/>
        <v>0</v>
      </c>
      <c r="CE85" s="7">
        <v>0</v>
      </c>
      <c r="CF85" s="7">
        <v>0</v>
      </c>
      <c r="CG85" s="7">
        <v>0</v>
      </c>
      <c r="CH85" s="7">
        <v>0</v>
      </c>
      <c r="CI85" s="9">
        <f t="shared" si="43"/>
        <v>0</v>
      </c>
      <c r="CJ85" s="7">
        <v>0</v>
      </c>
      <c r="CK85" s="7">
        <v>0</v>
      </c>
      <c r="CL85" s="7">
        <v>0</v>
      </c>
      <c r="CM85" s="7">
        <v>0</v>
      </c>
      <c r="CN85" s="9">
        <f t="shared" si="44"/>
        <v>0</v>
      </c>
      <c r="CO85" s="7">
        <v>0</v>
      </c>
      <c r="CP85" s="7">
        <v>0</v>
      </c>
      <c r="CQ85" s="7">
        <v>0</v>
      </c>
      <c r="CR85" s="7">
        <v>0</v>
      </c>
      <c r="CS85" s="9">
        <f t="shared" si="45"/>
        <v>0</v>
      </c>
      <c r="CT85" s="7">
        <v>0</v>
      </c>
      <c r="CU85" s="7">
        <v>0</v>
      </c>
      <c r="CV85" s="7">
        <v>0</v>
      </c>
      <c r="CW85" s="7">
        <v>0</v>
      </c>
      <c r="CX85" s="9">
        <f t="shared" si="32"/>
        <v>0</v>
      </c>
      <c r="CY85" s="7">
        <v>0</v>
      </c>
      <c r="CZ85" s="7">
        <v>0</v>
      </c>
      <c r="DA85" s="7">
        <v>0</v>
      </c>
      <c r="DB85" s="7">
        <v>0</v>
      </c>
      <c r="DC85" s="9">
        <f t="shared" si="33"/>
        <v>0</v>
      </c>
      <c r="DD85" s="7">
        <v>0</v>
      </c>
      <c r="DE85" s="7">
        <v>0</v>
      </c>
      <c r="DF85" s="7">
        <v>0</v>
      </c>
      <c r="DG85" s="7">
        <v>0</v>
      </c>
      <c r="DH85" s="9">
        <f t="shared" si="34"/>
        <v>0</v>
      </c>
      <c r="DI85" s="7">
        <v>0</v>
      </c>
      <c r="DJ85" s="7">
        <v>0</v>
      </c>
      <c r="DK85" s="7">
        <v>0</v>
      </c>
      <c r="DL85" s="7">
        <v>0</v>
      </c>
      <c r="DM85" s="9">
        <f t="shared" si="35"/>
        <v>0</v>
      </c>
      <c r="DN85" s="7">
        <v>0</v>
      </c>
      <c r="DO85" s="7">
        <v>0</v>
      </c>
      <c r="DP85" s="7">
        <v>0</v>
      </c>
      <c r="DQ85" s="7">
        <v>0</v>
      </c>
      <c r="DR85" s="7" t="s">
        <v>0</v>
      </c>
    </row>
    <row r="86" spans="1:122" ht="120.4" customHeight="1" x14ac:dyDescent="0.2">
      <c r="A86" s="6" t="s">
        <v>399</v>
      </c>
      <c r="B86" s="50" t="s">
        <v>400</v>
      </c>
      <c r="C86" s="51" t="s">
        <v>401</v>
      </c>
      <c r="D86" s="5" t="s">
        <v>176</v>
      </c>
      <c r="E86" s="5" t="s">
        <v>402</v>
      </c>
      <c r="F86" s="5" t="s">
        <v>178</v>
      </c>
      <c r="G86" s="5" t="s">
        <v>0</v>
      </c>
      <c r="H86" s="5" t="s">
        <v>0</v>
      </c>
      <c r="I86" s="5" t="s">
        <v>0</v>
      </c>
      <c r="J86" s="5" t="s">
        <v>0</v>
      </c>
      <c r="K86" s="5" t="s">
        <v>0</v>
      </c>
      <c r="L86" s="5" t="s">
        <v>0</v>
      </c>
      <c r="M86" s="5" t="s">
        <v>0</v>
      </c>
      <c r="N86" s="5" t="s">
        <v>0</v>
      </c>
      <c r="O86" s="5" t="s">
        <v>0</v>
      </c>
      <c r="P86" s="5" t="s">
        <v>0</v>
      </c>
      <c r="Q86" s="5" t="s">
        <v>0</v>
      </c>
      <c r="R86" s="5" t="s">
        <v>0</v>
      </c>
      <c r="S86" s="5" t="s">
        <v>0</v>
      </c>
      <c r="T86" s="5" t="s">
        <v>0</v>
      </c>
      <c r="U86" s="5" t="s">
        <v>0</v>
      </c>
      <c r="V86" s="5" t="s">
        <v>0</v>
      </c>
      <c r="W86" s="5" t="s">
        <v>0</v>
      </c>
      <c r="X86" s="5" t="s">
        <v>403</v>
      </c>
      <c r="Y86" s="5" t="s">
        <v>180</v>
      </c>
      <c r="Z86" s="16" t="s">
        <v>404</v>
      </c>
      <c r="AA86" s="19" t="s">
        <v>618</v>
      </c>
      <c r="AB86" s="17" t="s">
        <v>180</v>
      </c>
      <c r="AC86" s="15">
        <v>44197</v>
      </c>
      <c r="AD86" s="5"/>
      <c r="AE86" s="5" t="s">
        <v>405</v>
      </c>
      <c r="AF86" s="9">
        <f t="shared" si="36"/>
        <v>91262.7</v>
      </c>
      <c r="AG86" s="9">
        <f t="shared" si="37"/>
        <v>87901.4</v>
      </c>
      <c r="AH86" s="7">
        <v>0</v>
      </c>
      <c r="AI86" s="7">
        <v>0</v>
      </c>
      <c r="AJ86" s="7">
        <v>58545</v>
      </c>
      <c r="AK86" s="7">
        <v>58545</v>
      </c>
      <c r="AL86" s="7">
        <v>0</v>
      </c>
      <c r="AM86" s="7">
        <v>0</v>
      </c>
      <c r="AN86" s="7">
        <v>32717.7</v>
      </c>
      <c r="AO86" s="7">
        <v>29356.400000000001</v>
      </c>
      <c r="AP86" s="9">
        <f t="shared" si="38"/>
        <v>59610.3</v>
      </c>
      <c r="AQ86" s="7">
        <v>0</v>
      </c>
      <c r="AR86" s="7">
        <v>36529.9</v>
      </c>
      <c r="AS86" s="7">
        <v>0</v>
      </c>
      <c r="AT86" s="7">
        <v>23080.400000000001</v>
      </c>
      <c r="AU86" s="9">
        <v>43519.199999999997</v>
      </c>
      <c r="AV86" s="7">
        <v>0</v>
      </c>
      <c r="AW86" s="7">
        <v>22006.5</v>
      </c>
      <c r="AX86" s="7">
        <v>0</v>
      </c>
      <c r="AY86" s="7">
        <v>21512.7</v>
      </c>
      <c r="AZ86" s="9">
        <f t="shared" si="22"/>
        <v>43886.5</v>
      </c>
      <c r="BA86" s="7">
        <v>0</v>
      </c>
      <c r="BB86" s="7">
        <v>22006.5</v>
      </c>
      <c r="BC86" s="7">
        <v>0</v>
      </c>
      <c r="BD86" s="7">
        <v>21880</v>
      </c>
      <c r="BE86" s="9">
        <f t="shared" si="23"/>
        <v>43886.5</v>
      </c>
      <c r="BF86" s="7">
        <v>0</v>
      </c>
      <c r="BG86" s="7">
        <v>22006.5</v>
      </c>
      <c r="BH86" s="7">
        <v>0</v>
      </c>
      <c r="BI86" s="7">
        <v>21880</v>
      </c>
      <c r="BJ86" s="9">
        <f t="shared" ref="BJ86:BJ94" si="46">BL86+BN86+BP86+BR86</f>
        <v>46900.6</v>
      </c>
      <c r="BK86" s="9">
        <f t="shared" ref="BK86:BK94" si="47">BM86+BO86+BQ86+BS86</f>
        <v>43559.3</v>
      </c>
      <c r="BL86" s="7">
        <v>0</v>
      </c>
      <c r="BM86" s="7">
        <v>0</v>
      </c>
      <c r="BN86" s="7">
        <v>14951.5</v>
      </c>
      <c r="BO86" s="7">
        <v>14951.5</v>
      </c>
      <c r="BP86" s="7">
        <v>0</v>
      </c>
      <c r="BQ86" s="7">
        <v>0</v>
      </c>
      <c r="BR86" s="7">
        <v>31949.1</v>
      </c>
      <c r="BS86" s="7">
        <v>28607.8</v>
      </c>
      <c r="BT86" s="9">
        <f t="shared" si="41"/>
        <v>22411.4</v>
      </c>
      <c r="BU86" s="7">
        <v>0</v>
      </c>
      <c r="BV86" s="7">
        <v>0</v>
      </c>
      <c r="BW86" s="7">
        <v>0</v>
      </c>
      <c r="BX86" s="7">
        <v>22411.4</v>
      </c>
      <c r="BY86" s="9">
        <f t="shared" si="42"/>
        <v>21290.400000000001</v>
      </c>
      <c r="BZ86" s="7">
        <v>0</v>
      </c>
      <c r="CA86" s="7">
        <v>0</v>
      </c>
      <c r="CB86" s="7">
        <v>0</v>
      </c>
      <c r="CC86" s="7">
        <v>21290.400000000001</v>
      </c>
      <c r="CD86" s="9">
        <f t="shared" si="28"/>
        <v>21657.7</v>
      </c>
      <c r="CE86" s="7">
        <v>0</v>
      </c>
      <c r="CF86" s="7">
        <v>0</v>
      </c>
      <c r="CG86" s="7">
        <v>0</v>
      </c>
      <c r="CH86" s="7">
        <v>21657.7</v>
      </c>
      <c r="CI86" s="9">
        <f t="shared" si="43"/>
        <v>21657.7</v>
      </c>
      <c r="CJ86" s="7">
        <v>0</v>
      </c>
      <c r="CK86" s="7">
        <v>0</v>
      </c>
      <c r="CL86" s="7">
        <v>0</v>
      </c>
      <c r="CM86" s="7">
        <v>21657.7</v>
      </c>
      <c r="CN86" s="9">
        <f t="shared" si="44"/>
        <v>87901.4</v>
      </c>
      <c r="CO86" s="7">
        <v>0</v>
      </c>
      <c r="CP86" s="7">
        <v>58545</v>
      </c>
      <c r="CQ86" s="7">
        <v>0</v>
      </c>
      <c r="CR86" s="7">
        <v>29356.400000000001</v>
      </c>
      <c r="CS86" s="9">
        <f t="shared" si="45"/>
        <v>59610.3</v>
      </c>
      <c r="CT86" s="7">
        <v>0</v>
      </c>
      <c r="CU86" s="7">
        <v>36529.9</v>
      </c>
      <c r="CV86" s="7">
        <v>0</v>
      </c>
      <c r="CW86" s="7">
        <v>23080.400000000001</v>
      </c>
      <c r="CX86" s="9">
        <f t="shared" si="32"/>
        <v>43519.199999999997</v>
      </c>
      <c r="CY86" s="7">
        <v>0</v>
      </c>
      <c r="CZ86" s="7">
        <v>22006.5</v>
      </c>
      <c r="DA86" s="7">
        <v>0</v>
      </c>
      <c r="DB86" s="7">
        <v>21512.7</v>
      </c>
      <c r="DC86" s="9">
        <f t="shared" si="33"/>
        <v>43559.3</v>
      </c>
      <c r="DD86" s="7">
        <v>0</v>
      </c>
      <c r="DE86" s="7">
        <v>14951.5</v>
      </c>
      <c r="DF86" s="7">
        <v>0</v>
      </c>
      <c r="DG86" s="7">
        <v>28607.8</v>
      </c>
      <c r="DH86" s="9">
        <f t="shared" si="34"/>
        <v>22411.4</v>
      </c>
      <c r="DI86" s="7">
        <v>0</v>
      </c>
      <c r="DJ86" s="7">
        <v>0</v>
      </c>
      <c r="DK86" s="7">
        <v>0</v>
      </c>
      <c r="DL86" s="7">
        <v>22411.4</v>
      </c>
      <c r="DM86" s="9">
        <f t="shared" si="35"/>
        <v>21290.400000000001</v>
      </c>
      <c r="DN86" s="7">
        <v>0</v>
      </c>
      <c r="DO86" s="7">
        <v>0</v>
      </c>
      <c r="DP86" s="7">
        <v>0</v>
      </c>
      <c r="DQ86" s="7">
        <v>21290.400000000001</v>
      </c>
      <c r="DR86" s="7" t="s">
        <v>183</v>
      </c>
    </row>
    <row r="87" spans="1:122" ht="193.15" customHeight="1" x14ac:dyDescent="0.2">
      <c r="A87" s="6" t="s">
        <v>399</v>
      </c>
      <c r="B87" s="50" t="s">
        <v>0</v>
      </c>
      <c r="C87" s="51" t="s">
        <v>0</v>
      </c>
      <c r="D87" s="5" t="s">
        <v>406</v>
      </c>
      <c r="E87" s="5" t="s">
        <v>180</v>
      </c>
      <c r="F87" s="5" t="s">
        <v>407</v>
      </c>
      <c r="G87" s="5" t="s">
        <v>0</v>
      </c>
      <c r="H87" s="5" t="s">
        <v>0</v>
      </c>
      <c r="I87" s="5" t="s">
        <v>0</v>
      </c>
      <c r="J87" s="5" t="s">
        <v>0</v>
      </c>
      <c r="K87" s="5" t="s">
        <v>0</v>
      </c>
      <c r="L87" s="5" t="s">
        <v>0</v>
      </c>
      <c r="M87" s="5" t="s">
        <v>0</v>
      </c>
      <c r="N87" s="5" t="s">
        <v>0</v>
      </c>
      <c r="O87" s="5" t="s">
        <v>0</v>
      </c>
      <c r="P87" s="5" t="s">
        <v>0</v>
      </c>
      <c r="Q87" s="5" t="s">
        <v>0</v>
      </c>
      <c r="R87" s="5" t="s">
        <v>0</v>
      </c>
      <c r="S87" s="5" t="s">
        <v>0</v>
      </c>
      <c r="T87" s="5" t="s">
        <v>0</v>
      </c>
      <c r="U87" s="5" t="s">
        <v>0</v>
      </c>
      <c r="V87" s="5" t="s">
        <v>0</v>
      </c>
      <c r="W87" s="5" t="s">
        <v>0</v>
      </c>
      <c r="X87" s="5" t="s">
        <v>408</v>
      </c>
      <c r="Y87" s="5" t="s">
        <v>180</v>
      </c>
      <c r="Z87" s="16" t="s">
        <v>409</v>
      </c>
      <c r="AA87" s="18"/>
      <c r="AB87" s="17"/>
      <c r="AC87" s="5"/>
      <c r="AD87" s="5"/>
      <c r="AE87" s="5" t="s">
        <v>0</v>
      </c>
      <c r="AF87" s="9">
        <f t="shared" si="36"/>
        <v>0</v>
      </c>
      <c r="AG87" s="9">
        <f t="shared" si="37"/>
        <v>0</v>
      </c>
      <c r="AH87" s="7">
        <v>0</v>
      </c>
      <c r="AI87" s="7">
        <v>0</v>
      </c>
      <c r="AJ87" s="7">
        <v>0</v>
      </c>
      <c r="AK87" s="7">
        <v>0</v>
      </c>
      <c r="AL87" s="7">
        <v>0</v>
      </c>
      <c r="AM87" s="7">
        <v>0</v>
      </c>
      <c r="AN87" s="7">
        <v>0</v>
      </c>
      <c r="AO87" s="7">
        <v>0</v>
      </c>
      <c r="AP87" s="9">
        <f t="shared" si="38"/>
        <v>0</v>
      </c>
      <c r="AQ87" s="7">
        <v>0</v>
      </c>
      <c r="AR87" s="7">
        <v>0</v>
      </c>
      <c r="AS87" s="7">
        <v>0</v>
      </c>
      <c r="AT87" s="7">
        <v>0</v>
      </c>
      <c r="AU87" s="9">
        <v>0</v>
      </c>
      <c r="AV87" s="7">
        <v>0</v>
      </c>
      <c r="AW87" s="7">
        <v>0</v>
      </c>
      <c r="AX87" s="7">
        <v>0</v>
      </c>
      <c r="AY87" s="7">
        <v>0</v>
      </c>
      <c r="AZ87" s="9">
        <f t="shared" si="22"/>
        <v>0</v>
      </c>
      <c r="BA87" s="7">
        <v>0</v>
      </c>
      <c r="BB87" s="7">
        <v>0</v>
      </c>
      <c r="BC87" s="7">
        <v>0</v>
      </c>
      <c r="BD87" s="7">
        <v>0</v>
      </c>
      <c r="BE87" s="9">
        <f t="shared" si="23"/>
        <v>0</v>
      </c>
      <c r="BF87" s="7">
        <v>0</v>
      </c>
      <c r="BG87" s="7">
        <v>0</v>
      </c>
      <c r="BH87" s="7">
        <v>0</v>
      </c>
      <c r="BI87" s="7">
        <v>0</v>
      </c>
      <c r="BJ87" s="9">
        <f t="shared" si="46"/>
        <v>0</v>
      </c>
      <c r="BK87" s="9">
        <f t="shared" si="47"/>
        <v>0</v>
      </c>
      <c r="BL87" s="7">
        <v>0</v>
      </c>
      <c r="BM87" s="7">
        <v>0</v>
      </c>
      <c r="BN87" s="7">
        <v>0</v>
      </c>
      <c r="BO87" s="7">
        <v>0</v>
      </c>
      <c r="BP87" s="7">
        <v>0</v>
      </c>
      <c r="BQ87" s="7">
        <v>0</v>
      </c>
      <c r="BR87" s="7">
        <v>0</v>
      </c>
      <c r="BS87" s="7">
        <v>0</v>
      </c>
      <c r="BT87" s="9">
        <f>BU87+BV87+BW87+BX87</f>
        <v>0</v>
      </c>
      <c r="BU87" s="7">
        <v>0</v>
      </c>
      <c r="BV87" s="7">
        <v>0</v>
      </c>
      <c r="BW87" s="7">
        <v>0</v>
      </c>
      <c r="BX87" s="7">
        <v>0</v>
      </c>
      <c r="BY87" s="9">
        <f t="shared" si="42"/>
        <v>0</v>
      </c>
      <c r="BZ87" s="7">
        <v>0</v>
      </c>
      <c r="CA87" s="7">
        <v>0</v>
      </c>
      <c r="CB87" s="7">
        <v>0</v>
      </c>
      <c r="CC87" s="7">
        <v>0</v>
      </c>
      <c r="CD87" s="9">
        <f t="shared" si="28"/>
        <v>0</v>
      </c>
      <c r="CE87" s="7">
        <v>0</v>
      </c>
      <c r="CF87" s="7">
        <v>0</v>
      </c>
      <c r="CG87" s="7">
        <v>0</v>
      </c>
      <c r="CH87" s="7">
        <v>0</v>
      </c>
      <c r="CI87" s="9">
        <f t="shared" si="43"/>
        <v>0</v>
      </c>
      <c r="CJ87" s="7">
        <v>0</v>
      </c>
      <c r="CK87" s="7">
        <v>0</v>
      </c>
      <c r="CL87" s="7">
        <v>0</v>
      </c>
      <c r="CM87" s="7">
        <v>0</v>
      </c>
      <c r="CN87" s="9">
        <f t="shared" si="44"/>
        <v>0</v>
      </c>
      <c r="CO87" s="7">
        <v>0</v>
      </c>
      <c r="CP87" s="7">
        <v>0</v>
      </c>
      <c r="CQ87" s="7">
        <v>0</v>
      </c>
      <c r="CR87" s="7">
        <v>0</v>
      </c>
      <c r="CS87" s="9">
        <f t="shared" si="45"/>
        <v>0</v>
      </c>
      <c r="CT87" s="7">
        <v>0</v>
      </c>
      <c r="CU87" s="7">
        <v>0</v>
      </c>
      <c r="CV87" s="7">
        <v>0</v>
      </c>
      <c r="CW87" s="7">
        <v>0</v>
      </c>
      <c r="CX87" s="9">
        <f t="shared" si="32"/>
        <v>0</v>
      </c>
      <c r="CY87" s="7">
        <v>0</v>
      </c>
      <c r="CZ87" s="7">
        <v>0</v>
      </c>
      <c r="DA87" s="7">
        <v>0</v>
      </c>
      <c r="DB87" s="7">
        <v>0</v>
      </c>
      <c r="DC87" s="9">
        <f t="shared" si="33"/>
        <v>0</v>
      </c>
      <c r="DD87" s="7">
        <v>0</v>
      </c>
      <c r="DE87" s="7">
        <v>0</v>
      </c>
      <c r="DF87" s="7">
        <v>0</v>
      </c>
      <c r="DG87" s="7">
        <v>0</v>
      </c>
      <c r="DH87" s="9">
        <f t="shared" si="34"/>
        <v>0</v>
      </c>
      <c r="DI87" s="7">
        <v>0</v>
      </c>
      <c r="DJ87" s="7">
        <v>0</v>
      </c>
      <c r="DK87" s="7">
        <v>0</v>
      </c>
      <c r="DL87" s="7">
        <v>0</v>
      </c>
      <c r="DM87" s="9">
        <f t="shared" si="35"/>
        <v>0</v>
      </c>
      <c r="DN87" s="7">
        <v>0</v>
      </c>
      <c r="DO87" s="7">
        <v>0</v>
      </c>
      <c r="DP87" s="7">
        <v>0</v>
      </c>
      <c r="DQ87" s="7">
        <v>0</v>
      </c>
      <c r="DR87" s="7" t="s">
        <v>0</v>
      </c>
    </row>
    <row r="88" spans="1:122" ht="144.6" customHeight="1" x14ac:dyDescent="0.2">
      <c r="A88" s="6" t="s">
        <v>399</v>
      </c>
      <c r="B88" s="50" t="s">
        <v>0</v>
      </c>
      <c r="C88" s="51" t="s">
        <v>0</v>
      </c>
      <c r="D88" s="5" t="s">
        <v>0</v>
      </c>
      <c r="E88" s="5" t="s">
        <v>0</v>
      </c>
      <c r="F88" s="5" t="s">
        <v>0</v>
      </c>
      <c r="G88" s="5" t="s">
        <v>0</v>
      </c>
      <c r="H88" s="5" t="s">
        <v>0</v>
      </c>
      <c r="I88" s="5" t="s">
        <v>0</v>
      </c>
      <c r="J88" s="5" t="s">
        <v>0</v>
      </c>
      <c r="K88" s="5" t="s">
        <v>0</v>
      </c>
      <c r="L88" s="5" t="s">
        <v>0</v>
      </c>
      <c r="M88" s="5" t="s">
        <v>0</v>
      </c>
      <c r="N88" s="5" t="s">
        <v>0</v>
      </c>
      <c r="O88" s="5" t="s">
        <v>0</v>
      </c>
      <c r="P88" s="5" t="s">
        <v>0</v>
      </c>
      <c r="Q88" s="5" t="s">
        <v>0</v>
      </c>
      <c r="R88" s="5" t="s">
        <v>0</v>
      </c>
      <c r="S88" s="5" t="s">
        <v>0</v>
      </c>
      <c r="T88" s="5" t="s">
        <v>0</v>
      </c>
      <c r="U88" s="5" t="s">
        <v>0</v>
      </c>
      <c r="V88" s="5" t="s">
        <v>0</v>
      </c>
      <c r="W88" s="5" t="s">
        <v>0</v>
      </c>
      <c r="X88" s="5" t="s">
        <v>410</v>
      </c>
      <c r="Y88" s="5" t="s">
        <v>180</v>
      </c>
      <c r="Z88" s="16" t="s">
        <v>411</v>
      </c>
      <c r="AA88" s="18"/>
      <c r="AB88" s="17"/>
      <c r="AC88" s="5"/>
      <c r="AD88" s="5"/>
      <c r="AE88" s="5" t="s">
        <v>0</v>
      </c>
      <c r="AF88" s="9">
        <f t="shared" si="36"/>
        <v>0</v>
      </c>
      <c r="AG88" s="9">
        <f t="shared" si="37"/>
        <v>0</v>
      </c>
      <c r="AH88" s="7">
        <v>0</v>
      </c>
      <c r="AI88" s="7">
        <v>0</v>
      </c>
      <c r="AJ88" s="7">
        <v>0</v>
      </c>
      <c r="AK88" s="7">
        <v>0</v>
      </c>
      <c r="AL88" s="7">
        <v>0</v>
      </c>
      <c r="AM88" s="7">
        <v>0</v>
      </c>
      <c r="AN88" s="7">
        <v>0</v>
      </c>
      <c r="AO88" s="7">
        <v>0</v>
      </c>
      <c r="AP88" s="9">
        <f t="shared" si="38"/>
        <v>0</v>
      </c>
      <c r="AQ88" s="7">
        <v>0</v>
      </c>
      <c r="AR88" s="7">
        <v>0</v>
      </c>
      <c r="AS88" s="7">
        <v>0</v>
      </c>
      <c r="AT88" s="7">
        <v>0</v>
      </c>
      <c r="AU88" s="9">
        <v>0</v>
      </c>
      <c r="AV88" s="7">
        <v>0</v>
      </c>
      <c r="AW88" s="7">
        <v>0</v>
      </c>
      <c r="AX88" s="7">
        <v>0</v>
      </c>
      <c r="AY88" s="7">
        <v>0</v>
      </c>
      <c r="AZ88" s="9">
        <f t="shared" si="22"/>
        <v>0</v>
      </c>
      <c r="BA88" s="7">
        <v>0</v>
      </c>
      <c r="BB88" s="7">
        <v>0</v>
      </c>
      <c r="BC88" s="7">
        <v>0</v>
      </c>
      <c r="BD88" s="7">
        <v>0</v>
      </c>
      <c r="BE88" s="9">
        <f t="shared" si="23"/>
        <v>0</v>
      </c>
      <c r="BF88" s="7">
        <v>0</v>
      </c>
      <c r="BG88" s="7">
        <v>0</v>
      </c>
      <c r="BH88" s="7">
        <v>0</v>
      </c>
      <c r="BI88" s="7">
        <v>0</v>
      </c>
      <c r="BJ88" s="9">
        <f t="shared" si="46"/>
        <v>0</v>
      </c>
      <c r="BK88" s="9">
        <f t="shared" si="47"/>
        <v>0</v>
      </c>
      <c r="BL88" s="7">
        <v>0</v>
      </c>
      <c r="BM88" s="7">
        <v>0</v>
      </c>
      <c r="BN88" s="7">
        <v>0</v>
      </c>
      <c r="BO88" s="7">
        <v>0</v>
      </c>
      <c r="BP88" s="7">
        <v>0</v>
      </c>
      <c r="BQ88" s="7">
        <v>0</v>
      </c>
      <c r="BR88" s="7">
        <v>0</v>
      </c>
      <c r="BS88" s="7">
        <v>0</v>
      </c>
      <c r="BT88" s="9">
        <f t="shared" ref="BT88:BT112" si="48">BU88+BV88+BW88+BX88</f>
        <v>0</v>
      </c>
      <c r="BU88" s="7">
        <v>0</v>
      </c>
      <c r="BV88" s="7">
        <v>0</v>
      </c>
      <c r="BW88" s="7">
        <v>0</v>
      </c>
      <c r="BX88" s="7">
        <v>0</v>
      </c>
      <c r="BY88" s="9">
        <f>BZ88+CA88+CB88+CC88</f>
        <v>0</v>
      </c>
      <c r="BZ88" s="7">
        <v>0</v>
      </c>
      <c r="CA88" s="7">
        <v>0</v>
      </c>
      <c r="CB88" s="7">
        <v>0</v>
      </c>
      <c r="CC88" s="7">
        <v>0</v>
      </c>
      <c r="CD88" s="9">
        <f t="shared" si="28"/>
        <v>0</v>
      </c>
      <c r="CE88" s="7">
        <v>0</v>
      </c>
      <c r="CF88" s="7">
        <v>0</v>
      </c>
      <c r="CG88" s="7">
        <v>0</v>
      </c>
      <c r="CH88" s="7">
        <v>0</v>
      </c>
      <c r="CI88" s="9">
        <f t="shared" si="43"/>
        <v>0</v>
      </c>
      <c r="CJ88" s="7">
        <v>0</v>
      </c>
      <c r="CK88" s="7">
        <v>0</v>
      </c>
      <c r="CL88" s="7">
        <v>0</v>
      </c>
      <c r="CM88" s="7">
        <v>0</v>
      </c>
      <c r="CN88" s="9">
        <f>CO88+CP88+CQ88+CR88</f>
        <v>0</v>
      </c>
      <c r="CO88" s="7">
        <v>0</v>
      </c>
      <c r="CP88" s="7">
        <v>0</v>
      </c>
      <c r="CQ88" s="7">
        <v>0</v>
      </c>
      <c r="CR88" s="7">
        <v>0</v>
      </c>
      <c r="CS88" s="9">
        <f t="shared" si="45"/>
        <v>0</v>
      </c>
      <c r="CT88" s="7">
        <v>0</v>
      </c>
      <c r="CU88" s="7">
        <v>0</v>
      </c>
      <c r="CV88" s="7">
        <v>0</v>
      </c>
      <c r="CW88" s="7">
        <v>0</v>
      </c>
      <c r="CX88" s="9">
        <f t="shared" si="32"/>
        <v>0</v>
      </c>
      <c r="CY88" s="7">
        <v>0</v>
      </c>
      <c r="CZ88" s="7">
        <v>0</v>
      </c>
      <c r="DA88" s="7">
        <v>0</v>
      </c>
      <c r="DB88" s="7">
        <v>0</v>
      </c>
      <c r="DC88" s="9">
        <f t="shared" si="33"/>
        <v>0</v>
      </c>
      <c r="DD88" s="7">
        <v>0</v>
      </c>
      <c r="DE88" s="7">
        <v>0</v>
      </c>
      <c r="DF88" s="7">
        <v>0</v>
      </c>
      <c r="DG88" s="7">
        <v>0</v>
      </c>
      <c r="DH88" s="9">
        <f t="shared" si="34"/>
        <v>0</v>
      </c>
      <c r="DI88" s="7">
        <v>0</v>
      </c>
      <c r="DJ88" s="7">
        <v>0</v>
      </c>
      <c r="DK88" s="7">
        <v>0</v>
      </c>
      <c r="DL88" s="7">
        <v>0</v>
      </c>
      <c r="DM88" s="9">
        <f t="shared" si="35"/>
        <v>0</v>
      </c>
      <c r="DN88" s="7">
        <v>0</v>
      </c>
      <c r="DO88" s="7">
        <v>0</v>
      </c>
      <c r="DP88" s="7">
        <v>0</v>
      </c>
      <c r="DQ88" s="7">
        <v>0</v>
      </c>
      <c r="DR88" s="7" t="s">
        <v>0</v>
      </c>
    </row>
    <row r="89" spans="1:122" ht="205.15" customHeight="1" x14ac:dyDescent="0.2">
      <c r="A89" s="6" t="s">
        <v>399</v>
      </c>
      <c r="B89" s="50" t="s">
        <v>0</v>
      </c>
      <c r="C89" s="51" t="s">
        <v>0</v>
      </c>
      <c r="D89" s="5" t="s">
        <v>0</v>
      </c>
      <c r="E89" s="5" t="s">
        <v>0</v>
      </c>
      <c r="F89" s="5" t="s">
        <v>0</v>
      </c>
      <c r="G89" s="5" t="s">
        <v>0</v>
      </c>
      <c r="H89" s="5" t="s">
        <v>0</v>
      </c>
      <c r="I89" s="5" t="s">
        <v>0</v>
      </c>
      <c r="J89" s="5" t="s">
        <v>0</v>
      </c>
      <c r="K89" s="5" t="s">
        <v>0</v>
      </c>
      <c r="L89" s="5" t="s">
        <v>0</v>
      </c>
      <c r="M89" s="5" t="s">
        <v>0</v>
      </c>
      <c r="N89" s="5" t="s">
        <v>0</v>
      </c>
      <c r="O89" s="5" t="s">
        <v>0</v>
      </c>
      <c r="P89" s="5" t="s">
        <v>0</v>
      </c>
      <c r="Q89" s="5" t="s">
        <v>0</v>
      </c>
      <c r="R89" s="5" t="s">
        <v>0</v>
      </c>
      <c r="S89" s="5" t="s">
        <v>0</v>
      </c>
      <c r="T89" s="5" t="s">
        <v>0</v>
      </c>
      <c r="U89" s="5" t="s">
        <v>0</v>
      </c>
      <c r="V89" s="5" t="s">
        <v>0</v>
      </c>
      <c r="W89" s="5" t="s">
        <v>0</v>
      </c>
      <c r="X89" s="5" t="s">
        <v>412</v>
      </c>
      <c r="Y89" s="5" t="s">
        <v>180</v>
      </c>
      <c r="Z89" s="16" t="s">
        <v>413</v>
      </c>
      <c r="AA89" s="18"/>
      <c r="AB89" s="17"/>
      <c r="AC89" s="5"/>
      <c r="AD89" s="5"/>
      <c r="AE89" s="5" t="s">
        <v>0</v>
      </c>
      <c r="AF89" s="9">
        <f t="shared" si="36"/>
        <v>0</v>
      </c>
      <c r="AG89" s="9">
        <f t="shared" si="37"/>
        <v>0</v>
      </c>
      <c r="AH89" s="7">
        <v>0</v>
      </c>
      <c r="AI89" s="7">
        <v>0</v>
      </c>
      <c r="AJ89" s="7">
        <v>0</v>
      </c>
      <c r="AK89" s="7">
        <v>0</v>
      </c>
      <c r="AL89" s="7">
        <v>0</v>
      </c>
      <c r="AM89" s="7">
        <v>0</v>
      </c>
      <c r="AN89" s="7">
        <v>0</v>
      </c>
      <c r="AO89" s="7">
        <v>0</v>
      </c>
      <c r="AP89" s="9">
        <f t="shared" si="38"/>
        <v>0</v>
      </c>
      <c r="AQ89" s="7">
        <v>0</v>
      </c>
      <c r="AR89" s="7">
        <v>0</v>
      </c>
      <c r="AS89" s="7">
        <v>0</v>
      </c>
      <c r="AT89" s="7">
        <v>0</v>
      </c>
      <c r="AU89" s="9">
        <v>0</v>
      </c>
      <c r="AV89" s="7">
        <v>0</v>
      </c>
      <c r="AW89" s="7">
        <v>0</v>
      </c>
      <c r="AX89" s="7">
        <v>0</v>
      </c>
      <c r="AY89" s="7">
        <v>0</v>
      </c>
      <c r="AZ89" s="9">
        <f t="shared" si="22"/>
        <v>0</v>
      </c>
      <c r="BA89" s="7">
        <v>0</v>
      </c>
      <c r="BB89" s="7">
        <v>0</v>
      </c>
      <c r="BC89" s="7">
        <v>0</v>
      </c>
      <c r="BD89" s="7">
        <v>0</v>
      </c>
      <c r="BE89" s="9">
        <f t="shared" si="23"/>
        <v>0</v>
      </c>
      <c r="BF89" s="7">
        <v>0</v>
      </c>
      <c r="BG89" s="7">
        <v>0</v>
      </c>
      <c r="BH89" s="7">
        <v>0</v>
      </c>
      <c r="BI89" s="7">
        <v>0</v>
      </c>
      <c r="BJ89" s="9">
        <f t="shared" si="46"/>
        <v>0</v>
      </c>
      <c r="BK89" s="9">
        <f t="shared" si="47"/>
        <v>0</v>
      </c>
      <c r="BL89" s="7">
        <v>0</v>
      </c>
      <c r="BM89" s="7">
        <v>0</v>
      </c>
      <c r="BN89" s="7">
        <v>0</v>
      </c>
      <c r="BO89" s="7">
        <v>0</v>
      </c>
      <c r="BP89" s="7">
        <v>0</v>
      </c>
      <c r="BQ89" s="7">
        <v>0</v>
      </c>
      <c r="BR89" s="7">
        <v>0</v>
      </c>
      <c r="BS89" s="7">
        <v>0</v>
      </c>
      <c r="BT89" s="9">
        <f t="shared" si="48"/>
        <v>0</v>
      </c>
      <c r="BU89" s="7">
        <v>0</v>
      </c>
      <c r="BV89" s="7">
        <v>0</v>
      </c>
      <c r="BW89" s="7">
        <v>0</v>
      </c>
      <c r="BX89" s="7">
        <v>0</v>
      </c>
      <c r="BY89" s="9">
        <f t="shared" ref="BY89:BY93" si="49">BZ89+CA89+CB89+CC89</f>
        <v>0</v>
      </c>
      <c r="BZ89" s="7">
        <v>0</v>
      </c>
      <c r="CA89" s="7">
        <v>0</v>
      </c>
      <c r="CB89" s="7">
        <v>0</v>
      </c>
      <c r="CC89" s="7">
        <v>0</v>
      </c>
      <c r="CD89" s="9">
        <f t="shared" si="28"/>
        <v>0</v>
      </c>
      <c r="CE89" s="7">
        <v>0</v>
      </c>
      <c r="CF89" s="7">
        <v>0</v>
      </c>
      <c r="CG89" s="7">
        <v>0</v>
      </c>
      <c r="CH89" s="7">
        <v>0</v>
      </c>
      <c r="CI89" s="9">
        <f t="shared" si="43"/>
        <v>0</v>
      </c>
      <c r="CJ89" s="7">
        <v>0</v>
      </c>
      <c r="CK89" s="7">
        <v>0</v>
      </c>
      <c r="CL89" s="7">
        <v>0</v>
      </c>
      <c r="CM89" s="7">
        <v>0</v>
      </c>
      <c r="CN89" s="9">
        <f t="shared" ref="CN89:CN111" si="50">CO89+CP89+CQ89+CR89</f>
        <v>0</v>
      </c>
      <c r="CO89" s="7">
        <v>0</v>
      </c>
      <c r="CP89" s="7">
        <v>0</v>
      </c>
      <c r="CQ89" s="7">
        <v>0</v>
      </c>
      <c r="CR89" s="7">
        <v>0</v>
      </c>
      <c r="CS89" s="9">
        <f t="shared" si="45"/>
        <v>0</v>
      </c>
      <c r="CT89" s="7">
        <v>0</v>
      </c>
      <c r="CU89" s="7">
        <v>0</v>
      </c>
      <c r="CV89" s="7">
        <v>0</v>
      </c>
      <c r="CW89" s="7">
        <v>0</v>
      </c>
      <c r="CX89" s="9">
        <f t="shared" si="32"/>
        <v>0</v>
      </c>
      <c r="CY89" s="7">
        <v>0</v>
      </c>
      <c r="CZ89" s="7">
        <v>0</v>
      </c>
      <c r="DA89" s="7">
        <v>0</v>
      </c>
      <c r="DB89" s="7">
        <v>0</v>
      </c>
      <c r="DC89" s="9">
        <f t="shared" si="33"/>
        <v>0</v>
      </c>
      <c r="DD89" s="7">
        <v>0</v>
      </c>
      <c r="DE89" s="7">
        <v>0</v>
      </c>
      <c r="DF89" s="7">
        <v>0</v>
      </c>
      <c r="DG89" s="7">
        <v>0</v>
      </c>
      <c r="DH89" s="9">
        <f t="shared" si="34"/>
        <v>0</v>
      </c>
      <c r="DI89" s="7">
        <v>0</v>
      </c>
      <c r="DJ89" s="7">
        <v>0</v>
      </c>
      <c r="DK89" s="7">
        <v>0</v>
      </c>
      <c r="DL89" s="7">
        <v>0</v>
      </c>
      <c r="DM89" s="9">
        <f t="shared" si="35"/>
        <v>0</v>
      </c>
      <c r="DN89" s="7">
        <v>0</v>
      </c>
      <c r="DO89" s="7">
        <v>0</v>
      </c>
      <c r="DP89" s="7">
        <v>0</v>
      </c>
      <c r="DQ89" s="7">
        <v>0</v>
      </c>
      <c r="DR89" s="7" t="s">
        <v>0</v>
      </c>
    </row>
    <row r="90" spans="1:122" ht="178.5" x14ac:dyDescent="0.2">
      <c r="A90" s="6" t="s">
        <v>414</v>
      </c>
      <c r="B90" s="50" t="s">
        <v>415</v>
      </c>
      <c r="C90" s="51" t="s">
        <v>416</v>
      </c>
      <c r="D90" s="5" t="s">
        <v>176</v>
      </c>
      <c r="E90" s="5" t="s">
        <v>417</v>
      </c>
      <c r="F90" s="5" t="s">
        <v>178</v>
      </c>
      <c r="G90" s="5" t="s">
        <v>0</v>
      </c>
      <c r="H90" s="5" t="s">
        <v>0</v>
      </c>
      <c r="I90" s="5" t="s">
        <v>0</v>
      </c>
      <c r="J90" s="5" t="s">
        <v>0</v>
      </c>
      <c r="K90" s="5" t="s">
        <v>0</v>
      </c>
      <c r="L90" s="5" t="s">
        <v>0</v>
      </c>
      <c r="M90" s="5" t="s">
        <v>0</v>
      </c>
      <c r="N90" s="5" t="s">
        <v>0</v>
      </c>
      <c r="O90" s="5" t="s">
        <v>0</v>
      </c>
      <c r="P90" s="5" t="s">
        <v>0</v>
      </c>
      <c r="Q90" s="5" t="s">
        <v>0</v>
      </c>
      <c r="R90" s="5" t="s">
        <v>0</v>
      </c>
      <c r="S90" s="5" t="s">
        <v>0</v>
      </c>
      <c r="T90" s="5" t="s">
        <v>0</v>
      </c>
      <c r="U90" s="5" t="s">
        <v>0</v>
      </c>
      <c r="V90" s="5" t="s">
        <v>0</v>
      </c>
      <c r="W90" s="5" t="s">
        <v>0</v>
      </c>
      <c r="X90" s="5" t="s">
        <v>290</v>
      </c>
      <c r="Y90" s="5" t="s">
        <v>180</v>
      </c>
      <c r="Z90" s="16" t="s">
        <v>291</v>
      </c>
      <c r="AA90" s="19" t="s">
        <v>619</v>
      </c>
      <c r="AB90" s="17" t="s">
        <v>180</v>
      </c>
      <c r="AC90" s="15">
        <v>44399</v>
      </c>
      <c r="AD90" s="5"/>
      <c r="AE90" s="5" t="s">
        <v>418</v>
      </c>
      <c r="AF90" s="9">
        <f t="shared" si="36"/>
        <v>2923.5</v>
      </c>
      <c r="AG90" s="9">
        <f t="shared" si="37"/>
        <v>2898.8</v>
      </c>
      <c r="AH90" s="7">
        <v>489.4</v>
      </c>
      <c r="AI90" s="7">
        <v>485.2</v>
      </c>
      <c r="AJ90" s="7">
        <v>1453.8</v>
      </c>
      <c r="AK90" s="7">
        <v>1441.5</v>
      </c>
      <c r="AL90" s="7">
        <v>0</v>
      </c>
      <c r="AM90" s="7">
        <v>0</v>
      </c>
      <c r="AN90" s="7">
        <v>980.3</v>
      </c>
      <c r="AO90" s="7">
        <v>972.1</v>
      </c>
      <c r="AP90" s="9">
        <f t="shared" si="38"/>
        <v>5066.7000000000007</v>
      </c>
      <c r="AQ90" s="7">
        <v>719.8</v>
      </c>
      <c r="AR90" s="7">
        <v>2899.3</v>
      </c>
      <c r="AS90" s="7">
        <v>0</v>
      </c>
      <c r="AT90" s="7">
        <v>1447.6</v>
      </c>
      <c r="AU90" s="9">
        <v>5066.8</v>
      </c>
      <c r="AV90" s="7">
        <v>769.3</v>
      </c>
      <c r="AW90" s="7">
        <v>2849.8</v>
      </c>
      <c r="AX90" s="7">
        <v>0</v>
      </c>
      <c r="AY90" s="7">
        <v>1447.6</v>
      </c>
      <c r="AZ90" s="9">
        <f t="shared" si="22"/>
        <v>5066.7999999999993</v>
      </c>
      <c r="BA90" s="7">
        <v>799</v>
      </c>
      <c r="BB90" s="7">
        <v>2820.2</v>
      </c>
      <c r="BC90" s="7">
        <v>0</v>
      </c>
      <c r="BD90" s="7">
        <v>1447.6</v>
      </c>
      <c r="BE90" s="9">
        <f t="shared" si="23"/>
        <v>5066.7999999999993</v>
      </c>
      <c r="BF90" s="7">
        <v>799</v>
      </c>
      <c r="BG90" s="7">
        <v>2820.2</v>
      </c>
      <c r="BH90" s="7">
        <v>0</v>
      </c>
      <c r="BI90" s="7">
        <v>1447.6</v>
      </c>
      <c r="BJ90" s="9">
        <f t="shared" si="46"/>
        <v>2923.5</v>
      </c>
      <c r="BK90" s="9">
        <f t="shared" si="47"/>
        <v>2898.8</v>
      </c>
      <c r="BL90" s="7">
        <v>489.4</v>
      </c>
      <c r="BM90" s="7">
        <v>485.2</v>
      </c>
      <c r="BN90" s="7">
        <v>1453.8</v>
      </c>
      <c r="BO90" s="7">
        <v>1441.5</v>
      </c>
      <c r="BP90" s="7">
        <v>0</v>
      </c>
      <c r="BQ90" s="7">
        <v>0</v>
      </c>
      <c r="BR90" s="7">
        <v>980.3</v>
      </c>
      <c r="BS90" s="7">
        <v>972.1</v>
      </c>
      <c r="BT90" s="9">
        <f t="shared" si="48"/>
        <v>5066.7000000000007</v>
      </c>
      <c r="BU90" s="7">
        <v>719.8</v>
      </c>
      <c r="BV90" s="7">
        <v>2899.3</v>
      </c>
      <c r="BW90" s="7">
        <v>0</v>
      </c>
      <c r="BX90" s="7">
        <v>1447.6</v>
      </c>
      <c r="BY90" s="9">
        <f t="shared" si="49"/>
        <v>5066.7000000000007</v>
      </c>
      <c r="BZ90" s="7">
        <v>769.3</v>
      </c>
      <c r="CA90" s="7">
        <v>2849.8</v>
      </c>
      <c r="CB90" s="7">
        <v>0</v>
      </c>
      <c r="CC90" s="7">
        <v>1447.6</v>
      </c>
      <c r="CD90" s="9">
        <f t="shared" si="28"/>
        <v>5066.7999999999993</v>
      </c>
      <c r="CE90" s="7">
        <v>799</v>
      </c>
      <c r="CF90" s="7">
        <v>2820.2</v>
      </c>
      <c r="CG90" s="7">
        <v>0</v>
      </c>
      <c r="CH90" s="7">
        <v>1447.6</v>
      </c>
      <c r="CI90" s="9">
        <f t="shared" si="43"/>
        <v>5066.7999999999993</v>
      </c>
      <c r="CJ90" s="7">
        <v>799</v>
      </c>
      <c r="CK90" s="7">
        <v>2820.2</v>
      </c>
      <c r="CL90" s="7">
        <v>0</v>
      </c>
      <c r="CM90" s="7">
        <v>1447.6</v>
      </c>
      <c r="CN90" s="9">
        <f t="shared" si="50"/>
        <v>2898.8</v>
      </c>
      <c r="CO90" s="7">
        <v>485.2</v>
      </c>
      <c r="CP90" s="7">
        <v>1441.5</v>
      </c>
      <c r="CQ90" s="7">
        <v>0</v>
      </c>
      <c r="CR90" s="7">
        <v>972.1</v>
      </c>
      <c r="CS90" s="9">
        <f t="shared" si="45"/>
        <v>5066.7000000000007</v>
      </c>
      <c r="CT90" s="7">
        <v>719.8</v>
      </c>
      <c r="CU90" s="7">
        <v>2899.3</v>
      </c>
      <c r="CV90" s="7">
        <v>0</v>
      </c>
      <c r="CW90" s="7">
        <v>1447.6</v>
      </c>
      <c r="CX90" s="9">
        <f t="shared" si="32"/>
        <v>5066.7000000000007</v>
      </c>
      <c r="CY90" s="7">
        <v>769.3</v>
      </c>
      <c r="CZ90" s="7">
        <v>2849.8</v>
      </c>
      <c r="DA90" s="7">
        <v>0</v>
      </c>
      <c r="DB90" s="7">
        <v>1447.6</v>
      </c>
      <c r="DC90" s="9">
        <f t="shared" si="33"/>
        <v>2898.8</v>
      </c>
      <c r="DD90" s="7">
        <v>485.2</v>
      </c>
      <c r="DE90" s="7">
        <v>1441.5</v>
      </c>
      <c r="DF90" s="7">
        <v>0</v>
      </c>
      <c r="DG90" s="7">
        <v>972.1</v>
      </c>
      <c r="DH90" s="9">
        <f t="shared" si="34"/>
        <v>5066.7000000000007</v>
      </c>
      <c r="DI90" s="7">
        <v>719.8</v>
      </c>
      <c r="DJ90" s="7">
        <v>2899.3</v>
      </c>
      <c r="DK90" s="7">
        <v>0</v>
      </c>
      <c r="DL90" s="7">
        <v>1447.6</v>
      </c>
      <c r="DM90" s="9">
        <f t="shared" si="35"/>
        <v>5066.7000000000007</v>
      </c>
      <c r="DN90" s="7">
        <v>769.3</v>
      </c>
      <c r="DO90" s="7">
        <v>2849.8</v>
      </c>
      <c r="DP90" s="7">
        <v>0</v>
      </c>
      <c r="DQ90" s="7">
        <v>1447.6</v>
      </c>
      <c r="DR90" s="7" t="s">
        <v>183</v>
      </c>
    </row>
    <row r="91" spans="1:122" ht="180.95" customHeight="1" x14ac:dyDescent="0.2">
      <c r="A91" s="6" t="s">
        <v>414</v>
      </c>
      <c r="B91" s="50" t="s">
        <v>0</v>
      </c>
      <c r="C91" s="51" t="s">
        <v>0</v>
      </c>
      <c r="D91" s="5" t="s">
        <v>419</v>
      </c>
      <c r="E91" s="5" t="s">
        <v>420</v>
      </c>
      <c r="F91" s="5" t="s">
        <v>352</v>
      </c>
      <c r="G91" s="5" t="s">
        <v>0</v>
      </c>
      <c r="H91" s="5" t="s">
        <v>0</v>
      </c>
      <c r="I91" s="5" t="s">
        <v>0</v>
      </c>
      <c r="J91" s="5" t="s">
        <v>0</v>
      </c>
      <c r="K91" s="5" t="s">
        <v>0</v>
      </c>
      <c r="L91" s="5" t="s">
        <v>0</v>
      </c>
      <c r="M91" s="5" t="s">
        <v>0</v>
      </c>
      <c r="N91" s="5" t="s">
        <v>0</v>
      </c>
      <c r="O91" s="5" t="s">
        <v>0</v>
      </c>
      <c r="P91" s="5" t="s">
        <v>0</v>
      </c>
      <c r="Q91" s="5" t="s">
        <v>0</v>
      </c>
      <c r="R91" s="5" t="s">
        <v>0</v>
      </c>
      <c r="S91" s="5" t="s">
        <v>0</v>
      </c>
      <c r="T91" s="5" t="s">
        <v>0</v>
      </c>
      <c r="U91" s="5" t="s">
        <v>0</v>
      </c>
      <c r="V91" s="5" t="s">
        <v>0</v>
      </c>
      <c r="W91" s="5" t="s">
        <v>0</v>
      </c>
      <c r="X91" s="5" t="s">
        <v>294</v>
      </c>
      <c r="Y91" s="5" t="s">
        <v>180</v>
      </c>
      <c r="Z91" s="16" t="s">
        <v>295</v>
      </c>
      <c r="AA91" s="18"/>
      <c r="AB91" s="17"/>
      <c r="AC91" s="5"/>
      <c r="AD91" s="5"/>
      <c r="AE91" s="5" t="s">
        <v>0</v>
      </c>
      <c r="AF91" s="9">
        <f t="shared" si="36"/>
        <v>0</v>
      </c>
      <c r="AG91" s="9">
        <f t="shared" si="37"/>
        <v>0</v>
      </c>
      <c r="AH91" s="7">
        <v>0</v>
      </c>
      <c r="AI91" s="7">
        <v>0</v>
      </c>
      <c r="AJ91" s="7">
        <v>0</v>
      </c>
      <c r="AK91" s="7">
        <v>0</v>
      </c>
      <c r="AL91" s="7">
        <v>0</v>
      </c>
      <c r="AM91" s="7">
        <v>0</v>
      </c>
      <c r="AN91" s="7">
        <v>0</v>
      </c>
      <c r="AO91" s="7">
        <v>0</v>
      </c>
      <c r="AP91" s="9">
        <f t="shared" si="38"/>
        <v>0</v>
      </c>
      <c r="AQ91" s="7">
        <v>0</v>
      </c>
      <c r="AR91" s="7">
        <v>0</v>
      </c>
      <c r="AS91" s="7">
        <v>0</v>
      </c>
      <c r="AT91" s="7">
        <v>0</v>
      </c>
      <c r="AU91" s="9">
        <v>0</v>
      </c>
      <c r="AV91" s="7">
        <v>0</v>
      </c>
      <c r="AW91" s="7">
        <v>0</v>
      </c>
      <c r="AX91" s="7">
        <v>0</v>
      </c>
      <c r="AY91" s="7">
        <v>0</v>
      </c>
      <c r="AZ91" s="9">
        <f t="shared" si="22"/>
        <v>0</v>
      </c>
      <c r="BA91" s="7">
        <v>0</v>
      </c>
      <c r="BB91" s="7">
        <v>0</v>
      </c>
      <c r="BC91" s="7">
        <v>0</v>
      </c>
      <c r="BD91" s="7">
        <v>0</v>
      </c>
      <c r="BE91" s="9">
        <f t="shared" si="23"/>
        <v>0</v>
      </c>
      <c r="BF91" s="7">
        <v>0</v>
      </c>
      <c r="BG91" s="7">
        <v>0</v>
      </c>
      <c r="BH91" s="7">
        <v>0</v>
      </c>
      <c r="BI91" s="7">
        <v>0</v>
      </c>
      <c r="BJ91" s="9">
        <f t="shared" si="46"/>
        <v>0</v>
      </c>
      <c r="BK91" s="9">
        <f t="shared" si="47"/>
        <v>0</v>
      </c>
      <c r="BL91" s="7">
        <v>0</v>
      </c>
      <c r="BM91" s="7">
        <v>0</v>
      </c>
      <c r="BN91" s="7">
        <v>0</v>
      </c>
      <c r="BO91" s="7">
        <v>0</v>
      </c>
      <c r="BP91" s="7">
        <v>0</v>
      </c>
      <c r="BQ91" s="7">
        <v>0</v>
      </c>
      <c r="BR91" s="7">
        <v>0</v>
      </c>
      <c r="BS91" s="7">
        <v>0</v>
      </c>
      <c r="BT91" s="9">
        <f t="shared" si="48"/>
        <v>0</v>
      </c>
      <c r="BU91" s="7">
        <v>0</v>
      </c>
      <c r="BV91" s="7">
        <v>0</v>
      </c>
      <c r="BW91" s="7">
        <v>0</v>
      </c>
      <c r="BX91" s="7">
        <v>0</v>
      </c>
      <c r="BY91" s="9">
        <f t="shared" si="49"/>
        <v>0</v>
      </c>
      <c r="BZ91" s="7">
        <v>0</v>
      </c>
      <c r="CA91" s="7">
        <v>0</v>
      </c>
      <c r="CB91" s="7">
        <v>0</v>
      </c>
      <c r="CC91" s="7">
        <v>0</v>
      </c>
      <c r="CD91" s="9">
        <f t="shared" si="28"/>
        <v>0</v>
      </c>
      <c r="CE91" s="7">
        <v>0</v>
      </c>
      <c r="CF91" s="7">
        <v>0</v>
      </c>
      <c r="CG91" s="7">
        <v>0</v>
      </c>
      <c r="CH91" s="7">
        <v>0</v>
      </c>
      <c r="CI91" s="9">
        <f t="shared" si="43"/>
        <v>0</v>
      </c>
      <c r="CJ91" s="7">
        <v>0</v>
      </c>
      <c r="CK91" s="7">
        <v>0</v>
      </c>
      <c r="CL91" s="7">
        <v>0</v>
      </c>
      <c r="CM91" s="7">
        <v>0</v>
      </c>
      <c r="CN91" s="9">
        <f t="shared" si="50"/>
        <v>0</v>
      </c>
      <c r="CO91" s="7">
        <v>0</v>
      </c>
      <c r="CP91" s="7">
        <v>0</v>
      </c>
      <c r="CQ91" s="7">
        <v>0</v>
      </c>
      <c r="CR91" s="7">
        <v>0</v>
      </c>
      <c r="CS91" s="9">
        <f t="shared" si="45"/>
        <v>0</v>
      </c>
      <c r="CT91" s="7">
        <v>0</v>
      </c>
      <c r="CU91" s="7">
        <v>0</v>
      </c>
      <c r="CV91" s="7">
        <v>0</v>
      </c>
      <c r="CW91" s="7">
        <v>0</v>
      </c>
      <c r="CX91" s="9">
        <f t="shared" si="32"/>
        <v>0</v>
      </c>
      <c r="CY91" s="7">
        <v>0</v>
      </c>
      <c r="CZ91" s="7">
        <v>0</v>
      </c>
      <c r="DA91" s="7">
        <v>0</v>
      </c>
      <c r="DB91" s="7">
        <v>0</v>
      </c>
      <c r="DC91" s="9">
        <f t="shared" si="33"/>
        <v>0</v>
      </c>
      <c r="DD91" s="7">
        <v>0</v>
      </c>
      <c r="DE91" s="7">
        <v>0</v>
      </c>
      <c r="DF91" s="7">
        <v>0</v>
      </c>
      <c r="DG91" s="7">
        <v>0</v>
      </c>
      <c r="DH91" s="9">
        <f t="shared" si="34"/>
        <v>0</v>
      </c>
      <c r="DI91" s="7">
        <v>0</v>
      </c>
      <c r="DJ91" s="7">
        <v>0</v>
      </c>
      <c r="DK91" s="7">
        <v>0</v>
      </c>
      <c r="DL91" s="7">
        <v>0</v>
      </c>
      <c r="DM91" s="9">
        <f t="shared" si="35"/>
        <v>0</v>
      </c>
      <c r="DN91" s="7">
        <v>0</v>
      </c>
      <c r="DO91" s="7">
        <v>0</v>
      </c>
      <c r="DP91" s="7">
        <v>0</v>
      </c>
      <c r="DQ91" s="7">
        <v>0</v>
      </c>
      <c r="DR91" s="7" t="s">
        <v>0</v>
      </c>
    </row>
    <row r="92" spans="1:122" ht="144.6" customHeight="1" x14ac:dyDescent="0.2">
      <c r="A92" s="6" t="s">
        <v>414</v>
      </c>
      <c r="B92" s="50" t="s">
        <v>0</v>
      </c>
      <c r="C92" s="51" t="s">
        <v>0</v>
      </c>
      <c r="D92" s="5" t="s">
        <v>0</v>
      </c>
      <c r="E92" s="5" t="s">
        <v>0</v>
      </c>
      <c r="F92" s="5" t="s">
        <v>0</v>
      </c>
      <c r="G92" s="5" t="s">
        <v>0</v>
      </c>
      <c r="H92" s="5" t="s">
        <v>0</v>
      </c>
      <c r="I92" s="5" t="s">
        <v>0</v>
      </c>
      <c r="J92" s="5" t="s">
        <v>0</v>
      </c>
      <c r="K92" s="5" t="s">
        <v>0</v>
      </c>
      <c r="L92" s="5" t="s">
        <v>0</v>
      </c>
      <c r="M92" s="5" t="s">
        <v>0</v>
      </c>
      <c r="N92" s="5" t="s">
        <v>0</v>
      </c>
      <c r="O92" s="5" t="s">
        <v>0</v>
      </c>
      <c r="P92" s="5" t="s">
        <v>0</v>
      </c>
      <c r="Q92" s="5" t="s">
        <v>0</v>
      </c>
      <c r="R92" s="5" t="s">
        <v>0</v>
      </c>
      <c r="S92" s="5" t="s">
        <v>0</v>
      </c>
      <c r="T92" s="5" t="s">
        <v>0</v>
      </c>
      <c r="U92" s="5" t="s">
        <v>0</v>
      </c>
      <c r="V92" s="5" t="s">
        <v>0</v>
      </c>
      <c r="W92" s="5" t="s">
        <v>0</v>
      </c>
      <c r="X92" s="5" t="s">
        <v>421</v>
      </c>
      <c r="Y92" s="5" t="s">
        <v>180</v>
      </c>
      <c r="Z92" s="16" t="s">
        <v>320</v>
      </c>
      <c r="AA92" s="18"/>
      <c r="AB92" s="17"/>
      <c r="AC92" s="5"/>
      <c r="AD92" s="5"/>
      <c r="AE92" s="5" t="s">
        <v>0</v>
      </c>
      <c r="AF92" s="9">
        <f t="shared" si="36"/>
        <v>0</v>
      </c>
      <c r="AG92" s="9">
        <f t="shared" si="37"/>
        <v>0</v>
      </c>
      <c r="AH92" s="7">
        <v>0</v>
      </c>
      <c r="AI92" s="7">
        <v>0</v>
      </c>
      <c r="AJ92" s="7">
        <v>0</v>
      </c>
      <c r="AK92" s="7">
        <v>0</v>
      </c>
      <c r="AL92" s="7">
        <v>0</v>
      </c>
      <c r="AM92" s="7">
        <v>0</v>
      </c>
      <c r="AN92" s="7">
        <v>0</v>
      </c>
      <c r="AO92" s="7">
        <v>0</v>
      </c>
      <c r="AP92" s="9">
        <f t="shared" si="38"/>
        <v>0</v>
      </c>
      <c r="AQ92" s="7">
        <v>0</v>
      </c>
      <c r="AR92" s="7">
        <v>0</v>
      </c>
      <c r="AS92" s="7">
        <v>0</v>
      </c>
      <c r="AT92" s="7">
        <v>0</v>
      </c>
      <c r="AU92" s="9">
        <v>0</v>
      </c>
      <c r="AV92" s="7">
        <v>0</v>
      </c>
      <c r="AW92" s="7">
        <v>0</v>
      </c>
      <c r="AX92" s="7">
        <v>0</v>
      </c>
      <c r="AY92" s="7">
        <v>0</v>
      </c>
      <c r="AZ92" s="9">
        <f t="shared" si="22"/>
        <v>0</v>
      </c>
      <c r="BA92" s="7">
        <v>0</v>
      </c>
      <c r="BB92" s="7">
        <v>0</v>
      </c>
      <c r="BC92" s="7">
        <v>0</v>
      </c>
      <c r="BD92" s="7">
        <v>0</v>
      </c>
      <c r="BE92" s="9">
        <f t="shared" si="23"/>
        <v>0</v>
      </c>
      <c r="BF92" s="7">
        <v>0</v>
      </c>
      <c r="BG92" s="7">
        <v>0</v>
      </c>
      <c r="BH92" s="7">
        <v>0</v>
      </c>
      <c r="BI92" s="7">
        <v>0</v>
      </c>
      <c r="BJ92" s="9">
        <f t="shared" si="46"/>
        <v>0</v>
      </c>
      <c r="BK92" s="9">
        <f t="shared" si="47"/>
        <v>0</v>
      </c>
      <c r="BL92" s="7">
        <v>0</v>
      </c>
      <c r="BM92" s="7">
        <v>0</v>
      </c>
      <c r="BN92" s="7">
        <v>0</v>
      </c>
      <c r="BO92" s="7">
        <v>0</v>
      </c>
      <c r="BP92" s="7">
        <v>0</v>
      </c>
      <c r="BQ92" s="7">
        <v>0</v>
      </c>
      <c r="BR92" s="7">
        <v>0</v>
      </c>
      <c r="BS92" s="7">
        <v>0</v>
      </c>
      <c r="BT92" s="9">
        <f t="shared" si="48"/>
        <v>0</v>
      </c>
      <c r="BU92" s="7">
        <v>0</v>
      </c>
      <c r="BV92" s="7">
        <v>0</v>
      </c>
      <c r="BW92" s="7">
        <v>0</v>
      </c>
      <c r="BX92" s="7">
        <v>0</v>
      </c>
      <c r="BY92" s="9">
        <f t="shared" si="49"/>
        <v>0</v>
      </c>
      <c r="BZ92" s="7">
        <v>0</v>
      </c>
      <c r="CA92" s="7">
        <v>0</v>
      </c>
      <c r="CB92" s="7">
        <v>0</v>
      </c>
      <c r="CC92" s="7">
        <v>0</v>
      </c>
      <c r="CD92" s="9">
        <f t="shared" si="28"/>
        <v>0</v>
      </c>
      <c r="CE92" s="7">
        <v>0</v>
      </c>
      <c r="CF92" s="7">
        <v>0</v>
      </c>
      <c r="CG92" s="7">
        <v>0</v>
      </c>
      <c r="CH92" s="7">
        <v>0</v>
      </c>
      <c r="CI92" s="9">
        <f t="shared" si="43"/>
        <v>0</v>
      </c>
      <c r="CJ92" s="7">
        <v>0</v>
      </c>
      <c r="CK92" s="7">
        <v>0</v>
      </c>
      <c r="CL92" s="7">
        <v>0</v>
      </c>
      <c r="CM92" s="7">
        <v>0</v>
      </c>
      <c r="CN92" s="9">
        <f t="shared" si="50"/>
        <v>0</v>
      </c>
      <c r="CO92" s="7">
        <v>0</v>
      </c>
      <c r="CP92" s="7">
        <v>0</v>
      </c>
      <c r="CQ92" s="7">
        <v>0</v>
      </c>
      <c r="CR92" s="7">
        <v>0</v>
      </c>
      <c r="CS92" s="9">
        <f t="shared" si="45"/>
        <v>0</v>
      </c>
      <c r="CT92" s="7">
        <v>0</v>
      </c>
      <c r="CU92" s="7">
        <v>0</v>
      </c>
      <c r="CV92" s="7">
        <v>0</v>
      </c>
      <c r="CW92" s="7">
        <v>0</v>
      </c>
      <c r="CX92" s="9">
        <f t="shared" si="32"/>
        <v>0</v>
      </c>
      <c r="CY92" s="7">
        <v>0</v>
      </c>
      <c r="CZ92" s="7">
        <v>0</v>
      </c>
      <c r="DA92" s="7">
        <v>0</v>
      </c>
      <c r="DB92" s="7">
        <v>0</v>
      </c>
      <c r="DC92" s="9">
        <f t="shared" si="33"/>
        <v>0</v>
      </c>
      <c r="DD92" s="7">
        <v>0</v>
      </c>
      <c r="DE92" s="7">
        <v>0</v>
      </c>
      <c r="DF92" s="7">
        <v>0</v>
      </c>
      <c r="DG92" s="7">
        <v>0</v>
      </c>
      <c r="DH92" s="9">
        <f t="shared" si="34"/>
        <v>0</v>
      </c>
      <c r="DI92" s="7">
        <v>0</v>
      </c>
      <c r="DJ92" s="7">
        <v>0</v>
      </c>
      <c r="DK92" s="7">
        <v>0</v>
      </c>
      <c r="DL92" s="7">
        <v>0</v>
      </c>
      <c r="DM92" s="9">
        <f t="shared" si="35"/>
        <v>0</v>
      </c>
      <c r="DN92" s="7">
        <v>0</v>
      </c>
      <c r="DO92" s="7">
        <v>0</v>
      </c>
      <c r="DP92" s="7">
        <v>0</v>
      </c>
      <c r="DQ92" s="7">
        <v>0</v>
      </c>
      <c r="DR92" s="7" t="s">
        <v>0</v>
      </c>
    </row>
    <row r="93" spans="1:122" ht="229.5" customHeight="1" x14ac:dyDescent="0.2">
      <c r="A93" s="6" t="s">
        <v>414</v>
      </c>
      <c r="B93" s="50" t="s">
        <v>0</v>
      </c>
      <c r="C93" s="51" t="s">
        <v>0</v>
      </c>
      <c r="D93" s="5" t="s">
        <v>0</v>
      </c>
      <c r="E93" s="5" t="s">
        <v>0</v>
      </c>
      <c r="F93" s="5" t="s">
        <v>0</v>
      </c>
      <c r="G93" s="5" t="s">
        <v>0</v>
      </c>
      <c r="H93" s="5" t="s">
        <v>0</v>
      </c>
      <c r="I93" s="5" t="s">
        <v>0</v>
      </c>
      <c r="J93" s="5" t="s">
        <v>0</v>
      </c>
      <c r="K93" s="5" t="s">
        <v>0</v>
      </c>
      <c r="L93" s="5" t="s">
        <v>0</v>
      </c>
      <c r="M93" s="5" t="s">
        <v>0</v>
      </c>
      <c r="N93" s="5" t="s">
        <v>345</v>
      </c>
      <c r="O93" s="5" t="s">
        <v>180</v>
      </c>
      <c r="P93" s="5" t="s">
        <v>249</v>
      </c>
      <c r="Q93" s="5" t="s">
        <v>346</v>
      </c>
      <c r="R93" s="5" t="s">
        <v>0</v>
      </c>
      <c r="S93" s="5" t="s">
        <v>0</v>
      </c>
      <c r="T93" s="5" t="s">
        <v>0</v>
      </c>
      <c r="U93" s="5" t="s">
        <v>0</v>
      </c>
      <c r="V93" s="5" t="s">
        <v>0</v>
      </c>
      <c r="W93" s="5" t="s">
        <v>0</v>
      </c>
      <c r="X93" s="5" t="s">
        <v>0</v>
      </c>
      <c r="Y93" s="5" t="s">
        <v>0</v>
      </c>
      <c r="Z93" s="16" t="s">
        <v>0</v>
      </c>
      <c r="AA93" s="18"/>
      <c r="AB93" s="17"/>
      <c r="AC93" s="5"/>
      <c r="AD93" s="5"/>
      <c r="AE93" s="5" t="s">
        <v>418</v>
      </c>
      <c r="AF93" s="9">
        <f t="shared" si="36"/>
        <v>2923.5</v>
      </c>
      <c r="AG93" s="9">
        <f t="shared" si="37"/>
        <v>2898.8</v>
      </c>
      <c r="AH93" s="7">
        <v>489.4</v>
      </c>
      <c r="AI93" s="7">
        <v>485.2</v>
      </c>
      <c r="AJ93" s="7">
        <v>1453.8</v>
      </c>
      <c r="AK93" s="7">
        <v>1441.5</v>
      </c>
      <c r="AL93" s="7">
        <v>0</v>
      </c>
      <c r="AM93" s="7">
        <v>0</v>
      </c>
      <c r="AN93" s="7">
        <v>980.3</v>
      </c>
      <c r="AO93" s="7">
        <v>972.1</v>
      </c>
      <c r="AP93" s="9">
        <f t="shared" si="38"/>
        <v>5066.7000000000007</v>
      </c>
      <c r="AQ93" s="7">
        <v>719.8</v>
      </c>
      <c r="AR93" s="7">
        <v>2899.3</v>
      </c>
      <c r="AS93" s="7">
        <v>0</v>
      </c>
      <c r="AT93" s="7">
        <v>1447.6</v>
      </c>
      <c r="AU93" s="9">
        <v>5066.8</v>
      </c>
      <c r="AV93" s="7">
        <v>769.3</v>
      </c>
      <c r="AW93" s="7">
        <v>2849.8</v>
      </c>
      <c r="AX93" s="7">
        <v>0</v>
      </c>
      <c r="AY93" s="7">
        <v>1447.6</v>
      </c>
      <c r="AZ93" s="9">
        <f t="shared" si="22"/>
        <v>5066.7999999999993</v>
      </c>
      <c r="BA93" s="7">
        <v>799</v>
      </c>
      <c r="BB93" s="7">
        <v>2820.2</v>
      </c>
      <c r="BC93" s="7">
        <v>0</v>
      </c>
      <c r="BD93" s="7">
        <v>1447.6</v>
      </c>
      <c r="BE93" s="9">
        <f t="shared" si="23"/>
        <v>5066.7999999999993</v>
      </c>
      <c r="BF93" s="7">
        <v>799</v>
      </c>
      <c r="BG93" s="7">
        <v>2820.2</v>
      </c>
      <c r="BH93" s="7">
        <v>0</v>
      </c>
      <c r="BI93" s="7">
        <v>1447.6</v>
      </c>
      <c r="BJ93" s="9">
        <f t="shared" si="46"/>
        <v>2923.5</v>
      </c>
      <c r="BK93" s="9">
        <f t="shared" si="47"/>
        <v>2898.8</v>
      </c>
      <c r="BL93" s="7">
        <v>489.4</v>
      </c>
      <c r="BM93" s="7">
        <v>485.2</v>
      </c>
      <c r="BN93" s="7">
        <v>1453.8</v>
      </c>
      <c r="BO93" s="7">
        <v>1441.5</v>
      </c>
      <c r="BP93" s="7">
        <v>0</v>
      </c>
      <c r="BQ93" s="7">
        <v>0</v>
      </c>
      <c r="BR93" s="7">
        <v>980.3</v>
      </c>
      <c r="BS93" s="7">
        <v>972.1</v>
      </c>
      <c r="BT93" s="9">
        <f t="shared" si="48"/>
        <v>5066.7000000000007</v>
      </c>
      <c r="BU93" s="7">
        <v>719.8</v>
      </c>
      <c r="BV93" s="7">
        <v>2899.3</v>
      </c>
      <c r="BW93" s="7">
        <v>0</v>
      </c>
      <c r="BX93" s="7">
        <v>1447.6</v>
      </c>
      <c r="BY93" s="9">
        <f t="shared" si="49"/>
        <v>5066.7000000000007</v>
      </c>
      <c r="BZ93" s="7">
        <v>769.3</v>
      </c>
      <c r="CA93" s="7">
        <v>2849.8</v>
      </c>
      <c r="CB93" s="7">
        <v>0</v>
      </c>
      <c r="CC93" s="7">
        <v>1447.6</v>
      </c>
      <c r="CD93" s="9">
        <f t="shared" si="28"/>
        <v>5066.7999999999993</v>
      </c>
      <c r="CE93" s="7">
        <v>799</v>
      </c>
      <c r="CF93" s="7">
        <v>2820.2</v>
      </c>
      <c r="CG93" s="7">
        <v>0</v>
      </c>
      <c r="CH93" s="7">
        <v>1447.6</v>
      </c>
      <c r="CI93" s="9">
        <f t="shared" si="43"/>
        <v>5066.7999999999993</v>
      </c>
      <c r="CJ93" s="7">
        <v>799</v>
      </c>
      <c r="CK93" s="7">
        <v>2820.2</v>
      </c>
      <c r="CL93" s="7">
        <v>0</v>
      </c>
      <c r="CM93" s="7">
        <v>1447.6</v>
      </c>
      <c r="CN93" s="9">
        <f t="shared" si="50"/>
        <v>2898.8</v>
      </c>
      <c r="CO93" s="7">
        <v>485.2</v>
      </c>
      <c r="CP93" s="7">
        <v>1441.5</v>
      </c>
      <c r="CQ93" s="7">
        <v>0</v>
      </c>
      <c r="CR93" s="7">
        <v>972.1</v>
      </c>
      <c r="CS93" s="9">
        <f t="shared" si="45"/>
        <v>5066.7000000000007</v>
      </c>
      <c r="CT93" s="7">
        <v>719.8</v>
      </c>
      <c r="CU93" s="7">
        <v>2899.3</v>
      </c>
      <c r="CV93" s="7">
        <v>0</v>
      </c>
      <c r="CW93" s="7">
        <v>1447.6</v>
      </c>
      <c r="CX93" s="9">
        <f t="shared" si="32"/>
        <v>5066.7000000000007</v>
      </c>
      <c r="CY93" s="7">
        <v>769.3</v>
      </c>
      <c r="CZ93" s="7">
        <v>2849.8</v>
      </c>
      <c r="DA93" s="7">
        <v>0</v>
      </c>
      <c r="DB93" s="7">
        <v>1447.6</v>
      </c>
      <c r="DC93" s="9">
        <f t="shared" si="33"/>
        <v>2898.8</v>
      </c>
      <c r="DD93" s="7">
        <v>485.2</v>
      </c>
      <c r="DE93" s="7">
        <v>1441.5</v>
      </c>
      <c r="DF93" s="7">
        <v>0</v>
      </c>
      <c r="DG93" s="7">
        <v>972.1</v>
      </c>
      <c r="DH93" s="9">
        <f t="shared" si="34"/>
        <v>5066.7000000000007</v>
      </c>
      <c r="DI93" s="7">
        <v>719.8</v>
      </c>
      <c r="DJ93" s="7">
        <v>2899.3</v>
      </c>
      <c r="DK93" s="7">
        <v>0</v>
      </c>
      <c r="DL93" s="7">
        <v>1447.6</v>
      </c>
      <c r="DM93" s="9">
        <f t="shared" si="35"/>
        <v>5066.7000000000007</v>
      </c>
      <c r="DN93" s="7">
        <v>769.3</v>
      </c>
      <c r="DO93" s="7">
        <v>2849.8</v>
      </c>
      <c r="DP93" s="7">
        <v>0</v>
      </c>
      <c r="DQ93" s="7">
        <v>1447.6</v>
      </c>
      <c r="DR93" s="7" t="s">
        <v>183</v>
      </c>
    </row>
    <row r="94" spans="1:122" ht="193.15" customHeight="1" x14ac:dyDescent="0.2">
      <c r="A94" s="6" t="s">
        <v>414</v>
      </c>
      <c r="B94" s="50" t="s">
        <v>0</v>
      </c>
      <c r="C94" s="51" t="s">
        <v>0</v>
      </c>
      <c r="D94" s="5" t="s">
        <v>0</v>
      </c>
      <c r="E94" s="5" t="s">
        <v>0</v>
      </c>
      <c r="F94" s="5" t="s">
        <v>0</v>
      </c>
      <c r="G94" s="5" t="s">
        <v>344</v>
      </c>
      <c r="H94" s="5" t="s">
        <v>180</v>
      </c>
      <c r="I94" s="5" t="s">
        <v>249</v>
      </c>
      <c r="J94" s="5" t="s">
        <v>60</v>
      </c>
      <c r="K94" s="5" t="s">
        <v>0</v>
      </c>
      <c r="L94" s="5" t="s">
        <v>0</v>
      </c>
      <c r="M94" s="5" t="s">
        <v>0</v>
      </c>
      <c r="N94" s="5" t="s">
        <v>0</v>
      </c>
      <c r="O94" s="5" t="s">
        <v>0</v>
      </c>
      <c r="P94" s="5" t="s">
        <v>0</v>
      </c>
      <c r="Q94" s="5" t="s">
        <v>0</v>
      </c>
      <c r="R94" s="5" t="s">
        <v>0</v>
      </c>
      <c r="S94" s="5" t="s">
        <v>0</v>
      </c>
      <c r="T94" s="5" t="s">
        <v>0</v>
      </c>
      <c r="U94" s="5" t="s">
        <v>0</v>
      </c>
      <c r="V94" s="5" t="s">
        <v>0</v>
      </c>
      <c r="W94" s="5" t="s">
        <v>0</v>
      </c>
      <c r="X94" s="5" t="s">
        <v>0</v>
      </c>
      <c r="Y94" s="5" t="s">
        <v>0</v>
      </c>
      <c r="Z94" s="16" t="s">
        <v>0</v>
      </c>
      <c r="AA94" s="18"/>
      <c r="AB94" s="17"/>
      <c r="AC94" s="5"/>
      <c r="AD94" s="5"/>
      <c r="AE94" s="5" t="s">
        <v>418</v>
      </c>
      <c r="AF94" s="9">
        <f t="shared" si="36"/>
        <v>2923.5</v>
      </c>
      <c r="AG94" s="9">
        <f t="shared" si="37"/>
        <v>2898.8</v>
      </c>
      <c r="AH94" s="7">
        <v>489.4</v>
      </c>
      <c r="AI94" s="7">
        <v>485.2</v>
      </c>
      <c r="AJ94" s="7">
        <v>1453.8</v>
      </c>
      <c r="AK94" s="7">
        <v>1441.5</v>
      </c>
      <c r="AL94" s="7">
        <v>0</v>
      </c>
      <c r="AM94" s="7">
        <v>0</v>
      </c>
      <c r="AN94" s="7">
        <v>980.3</v>
      </c>
      <c r="AO94" s="7">
        <v>972.1</v>
      </c>
      <c r="AP94" s="9">
        <f t="shared" si="38"/>
        <v>5066.7000000000007</v>
      </c>
      <c r="AQ94" s="7">
        <v>719.8</v>
      </c>
      <c r="AR94" s="7">
        <v>2899.3</v>
      </c>
      <c r="AS94" s="7">
        <v>0</v>
      </c>
      <c r="AT94" s="7">
        <v>1447.6</v>
      </c>
      <c r="AU94" s="9">
        <v>5066.8</v>
      </c>
      <c r="AV94" s="7">
        <v>769.3</v>
      </c>
      <c r="AW94" s="7">
        <v>2849.8</v>
      </c>
      <c r="AX94" s="7">
        <v>0</v>
      </c>
      <c r="AY94" s="7">
        <v>1447.6</v>
      </c>
      <c r="AZ94" s="9">
        <f t="shared" si="22"/>
        <v>5066.7999999999993</v>
      </c>
      <c r="BA94" s="7">
        <v>799</v>
      </c>
      <c r="BB94" s="7">
        <v>2820.2</v>
      </c>
      <c r="BC94" s="7">
        <v>0</v>
      </c>
      <c r="BD94" s="7">
        <v>1447.6</v>
      </c>
      <c r="BE94" s="9">
        <f t="shared" si="23"/>
        <v>5066.7999999999993</v>
      </c>
      <c r="BF94" s="7">
        <v>799</v>
      </c>
      <c r="BG94" s="7">
        <v>2820.2</v>
      </c>
      <c r="BH94" s="7">
        <v>0</v>
      </c>
      <c r="BI94" s="7">
        <v>1447.6</v>
      </c>
      <c r="BJ94" s="9">
        <f t="shared" si="46"/>
        <v>2923.5</v>
      </c>
      <c r="BK94" s="9">
        <f t="shared" si="47"/>
        <v>2898.8</v>
      </c>
      <c r="BL94" s="7">
        <v>489.4</v>
      </c>
      <c r="BM94" s="7">
        <v>485.2</v>
      </c>
      <c r="BN94" s="7">
        <v>1453.8</v>
      </c>
      <c r="BO94" s="7">
        <v>1441.5</v>
      </c>
      <c r="BP94" s="7">
        <v>0</v>
      </c>
      <c r="BQ94" s="7">
        <v>0</v>
      </c>
      <c r="BR94" s="7">
        <v>980.3</v>
      </c>
      <c r="BS94" s="7">
        <v>972.1</v>
      </c>
      <c r="BT94" s="9">
        <f t="shared" si="48"/>
        <v>5066.7000000000007</v>
      </c>
      <c r="BU94" s="7">
        <v>719.8</v>
      </c>
      <c r="BV94" s="7">
        <v>2899.3</v>
      </c>
      <c r="BW94" s="7">
        <v>0</v>
      </c>
      <c r="BX94" s="7">
        <v>1447.6</v>
      </c>
      <c r="BY94" s="9">
        <f>BZ94+CA94+CB94+CC94</f>
        <v>5066.7000000000007</v>
      </c>
      <c r="BZ94" s="7">
        <v>769.3</v>
      </c>
      <c r="CA94" s="7">
        <v>2849.8</v>
      </c>
      <c r="CB94" s="7">
        <v>0</v>
      </c>
      <c r="CC94" s="7">
        <v>1447.6</v>
      </c>
      <c r="CD94" s="9">
        <f t="shared" si="28"/>
        <v>5066.7999999999993</v>
      </c>
      <c r="CE94" s="7">
        <v>799</v>
      </c>
      <c r="CF94" s="7">
        <v>2820.2</v>
      </c>
      <c r="CG94" s="7">
        <v>0</v>
      </c>
      <c r="CH94" s="7">
        <v>1447.6</v>
      </c>
      <c r="CI94" s="9">
        <f t="shared" si="43"/>
        <v>5066.7999999999993</v>
      </c>
      <c r="CJ94" s="7">
        <v>799</v>
      </c>
      <c r="CK94" s="7">
        <v>2820.2</v>
      </c>
      <c r="CL94" s="7">
        <v>0</v>
      </c>
      <c r="CM94" s="7">
        <v>1447.6</v>
      </c>
      <c r="CN94" s="9">
        <f t="shared" si="50"/>
        <v>2898.8</v>
      </c>
      <c r="CO94" s="7">
        <v>485.2</v>
      </c>
      <c r="CP94" s="7">
        <v>1441.5</v>
      </c>
      <c r="CQ94" s="7">
        <v>0</v>
      </c>
      <c r="CR94" s="7">
        <v>972.1</v>
      </c>
      <c r="CS94" s="9">
        <f t="shared" si="45"/>
        <v>5066.7000000000007</v>
      </c>
      <c r="CT94" s="7">
        <v>719.8</v>
      </c>
      <c r="CU94" s="7">
        <v>2899.3</v>
      </c>
      <c r="CV94" s="7">
        <v>0</v>
      </c>
      <c r="CW94" s="7">
        <v>1447.6</v>
      </c>
      <c r="CX94" s="9">
        <f t="shared" si="32"/>
        <v>5066.7000000000007</v>
      </c>
      <c r="CY94" s="7">
        <v>769.3</v>
      </c>
      <c r="CZ94" s="7">
        <v>2849.8</v>
      </c>
      <c r="DA94" s="7">
        <v>0</v>
      </c>
      <c r="DB94" s="7">
        <v>1447.6</v>
      </c>
      <c r="DC94" s="9">
        <f t="shared" si="33"/>
        <v>2898.8</v>
      </c>
      <c r="DD94" s="7">
        <v>485.2</v>
      </c>
      <c r="DE94" s="7">
        <v>1441.5</v>
      </c>
      <c r="DF94" s="7">
        <v>0</v>
      </c>
      <c r="DG94" s="7">
        <v>972.1</v>
      </c>
      <c r="DH94" s="9">
        <f t="shared" si="34"/>
        <v>5066.7000000000007</v>
      </c>
      <c r="DI94" s="7">
        <v>719.8</v>
      </c>
      <c r="DJ94" s="7">
        <v>2899.3</v>
      </c>
      <c r="DK94" s="7">
        <v>0</v>
      </c>
      <c r="DL94" s="7">
        <v>1447.6</v>
      </c>
      <c r="DM94" s="9">
        <f t="shared" si="35"/>
        <v>5066.7000000000007</v>
      </c>
      <c r="DN94" s="7">
        <v>769.3</v>
      </c>
      <c r="DO94" s="7">
        <v>2849.8</v>
      </c>
      <c r="DP94" s="7">
        <v>0</v>
      </c>
      <c r="DQ94" s="7">
        <v>1447.6</v>
      </c>
      <c r="DR94" s="7" t="s">
        <v>183</v>
      </c>
    </row>
    <row r="95" spans="1:122" ht="17.649999999999999" customHeight="1" x14ac:dyDescent="0.2">
      <c r="A95" s="10" t="s">
        <v>422</v>
      </c>
      <c r="B95" s="10" t="s">
        <v>423</v>
      </c>
      <c r="C95" s="11" t="s">
        <v>424</v>
      </c>
      <c r="D95" s="11" t="s">
        <v>0</v>
      </c>
      <c r="E95" s="11" t="s">
        <v>0</v>
      </c>
      <c r="F95" s="11" t="s">
        <v>0</v>
      </c>
      <c r="G95" s="11" t="s">
        <v>0</v>
      </c>
      <c r="H95" s="11" t="s">
        <v>0</v>
      </c>
      <c r="I95" s="11" t="s">
        <v>0</v>
      </c>
      <c r="J95" s="11" t="s">
        <v>0</v>
      </c>
      <c r="K95" s="11" t="s">
        <v>0</v>
      </c>
      <c r="L95" s="11" t="s">
        <v>0</v>
      </c>
      <c r="M95" s="11" t="s">
        <v>0</v>
      </c>
      <c r="N95" s="11" t="s">
        <v>0</v>
      </c>
      <c r="O95" s="11" t="s">
        <v>0</v>
      </c>
      <c r="P95" s="11" t="s">
        <v>0</v>
      </c>
      <c r="Q95" s="11" t="s">
        <v>0</v>
      </c>
      <c r="R95" s="11" t="s">
        <v>0</v>
      </c>
      <c r="S95" s="11" t="s">
        <v>0</v>
      </c>
      <c r="T95" s="11" t="s">
        <v>0</v>
      </c>
      <c r="U95" s="11" t="s">
        <v>0</v>
      </c>
      <c r="V95" s="11" t="s">
        <v>0</v>
      </c>
      <c r="W95" s="11" t="s">
        <v>0</v>
      </c>
      <c r="X95" s="11" t="s">
        <v>0</v>
      </c>
      <c r="Y95" s="11" t="s">
        <v>0</v>
      </c>
      <c r="Z95" s="24" t="s">
        <v>0</v>
      </c>
      <c r="AA95" s="29"/>
      <c r="AB95" s="25"/>
      <c r="AC95" s="11"/>
      <c r="AD95" s="11"/>
      <c r="AE95" s="11" t="s">
        <v>0</v>
      </c>
      <c r="AF95" s="9">
        <f>AF96+AF100+AF102+AF106+AF109+AF112</f>
        <v>152346</v>
      </c>
      <c r="AG95" s="9">
        <f t="shared" ref="AG95:CR95" si="51">AG96+AG100+AG102+AG106+AG109+AG112</f>
        <v>147606.1</v>
      </c>
      <c r="AH95" s="9">
        <f t="shared" si="51"/>
        <v>12587</v>
      </c>
      <c r="AI95" s="9">
        <f t="shared" si="51"/>
        <v>12587</v>
      </c>
      <c r="AJ95" s="9">
        <f t="shared" si="51"/>
        <v>5166.3999999999996</v>
      </c>
      <c r="AK95" s="9">
        <f t="shared" si="51"/>
        <v>5144.3999999999996</v>
      </c>
      <c r="AL95" s="9">
        <f t="shared" si="51"/>
        <v>0</v>
      </c>
      <c r="AM95" s="9">
        <f t="shared" si="51"/>
        <v>0</v>
      </c>
      <c r="AN95" s="9">
        <f t="shared" si="51"/>
        <v>134592.6</v>
      </c>
      <c r="AO95" s="9">
        <f t="shared" si="51"/>
        <v>129874.7</v>
      </c>
      <c r="AP95" s="9">
        <f t="shared" si="51"/>
        <v>178515.59999999998</v>
      </c>
      <c r="AQ95" s="9">
        <f t="shared" si="51"/>
        <v>13910.7</v>
      </c>
      <c r="AR95" s="9">
        <f t="shared" si="51"/>
        <v>7818.7</v>
      </c>
      <c r="AS95" s="9">
        <f t="shared" si="51"/>
        <v>0</v>
      </c>
      <c r="AT95" s="9">
        <f t="shared" si="51"/>
        <v>156786.20000000001</v>
      </c>
      <c r="AU95" s="9">
        <f t="shared" si="51"/>
        <v>175811.59999999998</v>
      </c>
      <c r="AV95" s="9">
        <f t="shared" si="51"/>
        <v>13493.5</v>
      </c>
      <c r="AW95" s="9">
        <f t="shared" si="51"/>
        <v>8058.2</v>
      </c>
      <c r="AX95" s="9">
        <f t="shared" si="51"/>
        <v>0</v>
      </c>
      <c r="AY95" s="9">
        <f t="shared" si="51"/>
        <v>154259.9</v>
      </c>
      <c r="AZ95" s="9">
        <f t="shared" si="51"/>
        <v>175445.6</v>
      </c>
      <c r="BA95" s="9">
        <f t="shared" si="51"/>
        <v>12726.4</v>
      </c>
      <c r="BB95" s="9">
        <f t="shared" si="51"/>
        <v>8282.2000000000007</v>
      </c>
      <c r="BC95" s="9">
        <f t="shared" si="51"/>
        <v>0</v>
      </c>
      <c r="BD95" s="9">
        <f t="shared" si="51"/>
        <v>154437</v>
      </c>
      <c r="BE95" s="9">
        <f t="shared" si="23"/>
        <v>175445.6</v>
      </c>
      <c r="BF95" s="9">
        <f t="shared" si="51"/>
        <v>12726.4</v>
      </c>
      <c r="BG95" s="9">
        <f t="shared" si="51"/>
        <v>8282.2000000000007</v>
      </c>
      <c r="BH95" s="9">
        <f t="shared" si="51"/>
        <v>0</v>
      </c>
      <c r="BI95" s="9">
        <f t="shared" si="51"/>
        <v>154437</v>
      </c>
      <c r="BJ95" s="9">
        <f t="shared" si="51"/>
        <v>150215.5</v>
      </c>
      <c r="BK95" s="9">
        <f t="shared" si="51"/>
        <v>145489.60000000001</v>
      </c>
      <c r="BL95" s="9">
        <f t="shared" si="51"/>
        <v>12587</v>
      </c>
      <c r="BM95" s="9">
        <f t="shared" si="51"/>
        <v>12587</v>
      </c>
      <c r="BN95" s="9">
        <f t="shared" si="51"/>
        <v>5043.3999999999996</v>
      </c>
      <c r="BO95" s="9">
        <f t="shared" si="51"/>
        <v>5035.3999999999996</v>
      </c>
      <c r="BP95" s="9">
        <f t="shared" si="51"/>
        <v>0</v>
      </c>
      <c r="BQ95" s="9">
        <f t="shared" si="51"/>
        <v>0</v>
      </c>
      <c r="BR95" s="9">
        <f t="shared" si="51"/>
        <v>132585.1</v>
      </c>
      <c r="BS95" s="9">
        <f t="shared" si="51"/>
        <v>127867.2</v>
      </c>
      <c r="BT95" s="9">
        <f t="shared" si="51"/>
        <v>178476.09999999998</v>
      </c>
      <c r="BU95" s="9">
        <f t="shared" si="51"/>
        <v>13910.7</v>
      </c>
      <c r="BV95" s="9">
        <f t="shared" si="51"/>
        <v>7818.7</v>
      </c>
      <c r="BW95" s="9">
        <f t="shared" si="51"/>
        <v>0</v>
      </c>
      <c r="BX95" s="9">
        <f t="shared" si="51"/>
        <v>156746.70000000001</v>
      </c>
      <c r="BY95" s="9">
        <f t="shared" si="51"/>
        <v>175811.59999999998</v>
      </c>
      <c r="BZ95" s="9">
        <f t="shared" si="51"/>
        <v>13493.5</v>
      </c>
      <c r="CA95" s="9">
        <f t="shared" si="51"/>
        <v>8058.2</v>
      </c>
      <c r="CB95" s="9">
        <f t="shared" si="51"/>
        <v>0</v>
      </c>
      <c r="CC95" s="9">
        <f t="shared" si="51"/>
        <v>154259.9</v>
      </c>
      <c r="CD95" s="9">
        <f t="shared" si="51"/>
        <v>175445.6</v>
      </c>
      <c r="CE95" s="9">
        <f t="shared" si="51"/>
        <v>12726.4</v>
      </c>
      <c r="CF95" s="9">
        <f t="shared" si="51"/>
        <v>8282.2000000000007</v>
      </c>
      <c r="CG95" s="9">
        <f t="shared" si="51"/>
        <v>0</v>
      </c>
      <c r="CH95" s="9">
        <f t="shared" si="51"/>
        <v>154437</v>
      </c>
      <c r="CI95" s="9">
        <f t="shared" si="51"/>
        <v>175445.6</v>
      </c>
      <c r="CJ95" s="9">
        <f t="shared" si="51"/>
        <v>12726.4</v>
      </c>
      <c r="CK95" s="9">
        <f t="shared" si="51"/>
        <v>8282.2000000000007</v>
      </c>
      <c r="CL95" s="9">
        <f t="shared" si="51"/>
        <v>0</v>
      </c>
      <c r="CM95" s="9">
        <f t="shared" si="51"/>
        <v>154437</v>
      </c>
      <c r="CN95" s="9">
        <f t="shared" si="51"/>
        <v>147606.1</v>
      </c>
      <c r="CO95" s="9">
        <f t="shared" si="51"/>
        <v>12587</v>
      </c>
      <c r="CP95" s="9">
        <f t="shared" si="51"/>
        <v>5144.3999999999996</v>
      </c>
      <c r="CQ95" s="9">
        <f t="shared" si="51"/>
        <v>0</v>
      </c>
      <c r="CR95" s="9">
        <f t="shared" si="51"/>
        <v>129874.7</v>
      </c>
      <c r="CS95" s="9">
        <f t="shared" ref="CS95:DQ95" si="52">CS96+CS100+CS102+CS106+CS109+CS112</f>
        <v>178515.59999999998</v>
      </c>
      <c r="CT95" s="9">
        <f t="shared" si="52"/>
        <v>13910.7</v>
      </c>
      <c r="CU95" s="9">
        <f t="shared" si="52"/>
        <v>7818.7</v>
      </c>
      <c r="CV95" s="9">
        <f t="shared" si="52"/>
        <v>0</v>
      </c>
      <c r="CW95" s="9">
        <f t="shared" si="52"/>
        <v>156786.20000000001</v>
      </c>
      <c r="CX95" s="9">
        <f t="shared" si="32"/>
        <v>175811.6</v>
      </c>
      <c r="CY95" s="9">
        <f t="shared" si="52"/>
        <v>13493.5</v>
      </c>
      <c r="CZ95" s="9">
        <f t="shared" si="52"/>
        <v>8058.2</v>
      </c>
      <c r="DA95" s="9">
        <f t="shared" si="52"/>
        <v>0</v>
      </c>
      <c r="DB95" s="9">
        <f t="shared" si="52"/>
        <v>154259.9</v>
      </c>
      <c r="DC95" s="9">
        <f t="shared" si="52"/>
        <v>145489.60000000001</v>
      </c>
      <c r="DD95" s="9">
        <f t="shared" si="52"/>
        <v>12587</v>
      </c>
      <c r="DE95" s="9">
        <f t="shared" si="52"/>
        <v>5035.3999999999996</v>
      </c>
      <c r="DF95" s="9">
        <f t="shared" si="52"/>
        <v>0</v>
      </c>
      <c r="DG95" s="9">
        <f t="shared" si="52"/>
        <v>127867.2</v>
      </c>
      <c r="DH95" s="9">
        <f t="shared" si="52"/>
        <v>178515.59999999998</v>
      </c>
      <c r="DI95" s="9">
        <f t="shared" si="52"/>
        <v>13910.7</v>
      </c>
      <c r="DJ95" s="9">
        <f t="shared" si="52"/>
        <v>7818.7</v>
      </c>
      <c r="DK95" s="9">
        <f t="shared" si="52"/>
        <v>0</v>
      </c>
      <c r="DL95" s="9">
        <f t="shared" si="52"/>
        <v>156786.20000000001</v>
      </c>
      <c r="DM95" s="9">
        <f t="shared" si="35"/>
        <v>175811.6</v>
      </c>
      <c r="DN95" s="9">
        <f t="shared" si="52"/>
        <v>13493.5</v>
      </c>
      <c r="DO95" s="9">
        <f t="shared" si="52"/>
        <v>8058.2</v>
      </c>
      <c r="DP95" s="9">
        <f t="shared" si="52"/>
        <v>0</v>
      </c>
      <c r="DQ95" s="9">
        <f t="shared" si="52"/>
        <v>154259.9</v>
      </c>
      <c r="DR95" s="9" t="s">
        <v>0</v>
      </c>
    </row>
    <row r="96" spans="1:122" ht="120.4" customHeight="1" x14ac:dyDescent="0.2">
      <c r="A96" s="6" t="s">
        <v>425</v>
      </c>
      <c r="B96" s="50" t="s">
        <v>426</v>
      </c>
      <c r="C96" s="51" t="s">
        <v>427</v>
      </c>
      <c r="D96" s="5" t="s">
        <v>176</v>
      </c>
      <c r="E96" s="5" t="s">
        <v>428</v>
      </c>
      <c r="F96" s="5" t="s">
        <v>178</v>
      </c>
      <c r="G96" s="5" t="s">
        <v>0</v>
      </c>
      <c r="H96" s="5" t="s">
        <v>0</v>
      </c>
      <c r="I96" s="5" t="s">
        <v>0</v>
      </c>
      <c r="J96" s="5" t="s">
        <v>0</v>
      </c>
      <c r="K96" s="5" t="s">
        <v>0</v>
      </c>
      <c r="L96" s="5" t="s">
        <v>0</v>
      </c>
      <c r="M96" s="5" t="s">
        <v>0</v>
      </c>
      <c r="N96" s="5" t="s">
        <v>0</v>
      </c>
      <c r="O96" s="5" t="s">
        <v>0</v>
      </c>
      <c r="P96" s="5" t="s">
        <v>0</v>
      </c>
      <c r="Q96" s="5" t="s">
        <v>0</v>
      </c>
      <c r="R96" s="5" t="s">
        <v>0</v>
      </c>
      <c r="S96" s="5" t="s">
        <v>0</v>
      </c>
      <c r="T96" s="5" t="s">
        <v>0</v>
      </c>
      <c r="U96" s="5" t="s">
        <v>0</v>
      </c>
      <c r="V96" s="5" t="s">
        <v>0</v>
      </c>
      <c r="W96" s="5" t="s">
        <v>0</v>
      </c>
      <c r="X96" s="5" t="s">
        <v>429</v>
      </c>
      <c r="Y96" s="5" t="s">
        <v>180</v>
      </c>
      <c r="Z96" s="16" t="s">
        <v>430</v>
      </c>
      <c r="AA96" s="19" t="s">
        <v>620</v>
      </c>
      <c r="AB96" s="17" t="s">
        <v>180</v>
      </c>
      <c r="AC96" s="15">
        <v>44287</v>
      </c>
      <c r="AD96" s="5"/>
      <c r="AE96" s="5" t="s">
        <v>431</v>
      </c>
      <c r="AF96" s="9">
        <f t="shared" ref="AF96" si="53">AH96+AJ96+AL96+AN96</f>
        <v>27539.200000000001</v>
      </c>
      <c r="AG96" s="9">
        <f t="shared" ref="AG96" si="54">AI96+AK96+AM96+AO96</f>
        <v>26031.3</v>
      </c>
      <c r="AH96" s="7">
        <v>322.2</v>
      </c>
      <c r="AI96" s="7">
        <v>322.2</v>
      </c>
      <c r="AJ96" s="7">
        <v>0</v>
      </c>
      <c r="AK96" s="7">
        <v>0</v>
      </c>
      <c r="AL96" s="7">
        <v>0</v>
      </c>
      <c r="AM96" s="7">
        <v>0</v>
      </c>
      <c r="AN96" s="7">
        <v>27217</v>
      </c>
      <c r="AO96" s="7">
        <v>25709.1</v>
      </c>
      <c r="AP96" s="9">
        <f t="shared" si="38"/>
        <v>26794.3</v>
      </c>
      <c r="AQ96" s="7">
        <v>0</v>
      </c>
      <c r="AR96" s="7">
        <v>0</v>
      </c>
      <c r="AS96" s="7">
        <v>0</v>
      </c>
      <c r="AT96" s="7">
        <v>26794.3</v>
      </c>
      <c r="AU96" s="9">
        <v>26794.3</v>
      </c>
      <c r="AV96" s="7">
        <v>0</v>
      </c>
      <c r="AW96" s="7">
        <v>0</v>
      </c>
      <c r="AX96" s="7">
        <v>0</v>
      </c>
      <c r="AY96" s="7">
        <v>26794.3</v>
      </c>
      <c r="AZ96" s="9">
        <f t="shared" si="22"/>
        <v>26794.3</v>
      </c>
      <c r="BA96" s="7">
        <v>0</v>
      </c>
      <c r="BB96" s="7">
        <v>0</v>
      </c>
      <c r="BC96" s="7">
        <v>0</v>
      </c>
      <c r="BD96" s="7">
        <v>26794.3</v>
      </c>
      <c r="BE96" s="9">
        <f t="shared" si="23"/>
        <v>26794.3</v>
      </c>
      <c r="BF96" s="7">
        <v>0</v>
      </c>
      <c r="BG96" s="7">
        <v>0</v>
      </c>
      <c r="BH96" s="7">
        <v>0</v>
      </c>
      <c r="BI96" s="7">
        <v>26794.3</v>
      </c>
      <c r="BJ96" s="9">
        <f t="shared" ref="BJ96:BJ112" si="55">BL96+BN96+BP96+BR96</f>
        <v>25647.7</v>
      </c>
      <c r="BK96" s="9">
        <f t="shared" ref="BK96:BK112" si="56">BM96+BO96+BQ96+BS96</f>
        <v>24139.8</v>
      </c>
      <c r="BL96" s="7">
        <v>322.2</v>
      </c>
      <c r="BM96" s="7">
        <v>322.2</v>
      </c>
      <c r="BN96" s="7">
        <v>0</v>
      </c>
      <c r="BO96" s="7">
        <v>0</v>
      </c>
      <c r="BP96" s="7">
        <v>0</v>
      </c>
      <c r="BQ96" s="7">
        <v>0</v>
      </c>
      <c r="BR96" s="7">
        <v>25325.5</v>
      </c>
      <c r="BS96" s="7">
        <v>23817.599999999999</v>
      </c>
      <c r="BT96" s="9">
        <f t="shared" si="48"/>
        <v>26794.3</v>
      </c>
      <c r="BU96" s="7">
        <v>0</v>
      </c>
      <c r="BV96" s="7">
        <v>0</v>
      </c>
      <c r="BW96" s="7">
        <v>0</v>
      </c>
      <c r="BX96" s="7">
        <v>26794.3</v>
      </c>
      <c r="BY96" s="9">
        <f t="shared" ref="BY96:BY112" si="57">BZ96+CA96+CB96+CC96</f>
        <v>26794.3</v>
      </c>
      <c r="BZ96" s="7">
        <v>0</v>
      </c>
      <c r="CA96" s="7">
        <v>0</v>
      </c>
      <c r="CB96" s="7">
        <v>0</v>
      </c>
      <c r="CC96" s="7">
        <v>26794.3</v>
      </c>
      <c r="CD96" s="9">
        <f t="shared" si="28"/>
        <v>26794.3</v>
      </c>
      <c r="CE96" s="7">
        <v>0</v>
      </c>
      <c r="CF96" s="7">
        <v>0</v>
      </c>
      <c r="CG96" s="7">
        <v>0</v>
      </c>
      <c r="CH96" s="7">
        <v>26794.3</v>
      </c>
      <c r="CI96" s="9">
        <f t="shared" si="43"/>
        <v>26794.3</v>
      </c>
      <c r="CJ96" s="7">
        <v>0</v>
      </c>
      <c r="CK96" s="7">
        <v>0</v>
      </c>
      <c r="CL96" s="7">
        <v>0</v>
      </c>
      <c r="CM96" s="7">
        <v>26794.3</v>
      </c>
      <c r="CN96" s="9">
        <f t="shared" si="50"/>
        <v>26031.3</v>
      </c>
      <c r="CO96" s="7">
        <v>322.2</v>
      </c>
      <c r="CP96" s="7">
        <v>0</v>
      </c>
      <c r="CQ96" s="7">
        <v>0</v>
      </c>
      <c r="CR96" s="7">
        <v>25709.1</v>
      </c>
      <c r="CS96" s="9">
        <f t="shared" si="45"/>
        <v>26794.3</v>
      </c>
      <c r="CT96" s="7">
        <v>0</v>
      </c>
      <c r="CU96" s="7">
        <v>0</v>
      </c>
      <c r="CV96" s="7">
        <v>0</v>
      </c>
      <c r="CW96" s="7">
        <v>26794.3</v>
      </c>
      <c r="CX96" s="9">
        <f t="shared" si="32"/>
        <v>26794.3</v>
      </c>
      <c r="CY96" s="7">
        <v>0</v>
      </c>
      <c r="CZ96" s="7">
        <v>0</v>
      </c>
      <c r="DA96" s="7">
        <v>0</v>
      </c>
      <c r="DB96" s="7">
        <v>26794.3</v>
      </c>
      <c r="DC96" s="9">
        <f t="shared" si="33"/>
        <v>24139.8</v>
      </c>
      <c r="DD96" s="7">
        <v>322.2</v>
      </c>
      <c r="DE96" s="7">
        <v>0</v>
      </c>
      <c r="DF96" s="7">
        <v>0</v>
      </c>
      <c r="DG96" s="7">
        <v>23817.599999999999</v>
      </c>
      <c r="DH96" s="9">
        <f t="shared" si="34"/>
        <v>26794.3</v>
      </c>
      <c r="DI96" s="7">
        <v>0</v>
      </c>
      <c r="DJ96" s="7">
        <v>0</v>
      </c>
      <c r="DK96" s="7">
        <v>0</v>
      </c>
      <c r="DL96" s="7">
        <v>26794.3</v>
      </c>
      <c r="DM96" s="9">
        <f t="shared" si="35"/>
        <v>26794.3</v>
      </c>
      <c r="DN96" s="7">
        <v>0</v>
      </c>
      <c r="DO96" s="7">
        <v>0</v>
      </c>
      <c r="DP96" s="7">
        <v>0</v>
      </c>
      <c r="DQ96" s="7">
        <v>26794.3</v>
      </c>
      <c r="DR96" s="7" t="s">
        <v>183</v>
      </c>
    </row>
    <row r="97" spans="1:122" ht="84" customHeight="1" x14ac:dyDescent="0.2">
      <c r="A97" s="6" t="s">
        <v>425</v>
      </c>
      <c r="B97" s="50" t="s">
        <v>0</v>
      </c>
      <c r="C97" s="51" t="s">
        <v>0</v>
      </c>
      <c r="D97" s="5" t="s">
        <v>432</v>
      </c>
      <c r="E97" s="5" t="s">
        <v>180</v>
      </c>
      <c r="F97" s="5" t="s">
        <v>433</v>
      </c>
      <c r="G97" s="5" t="s">
        <v>0</v>
      </c>
      <c r="H97" s="5" t="s">
        <v>0</v>
      </c>
      <c r="I97" s="5" t="s">
        <v>0</v>
      </c>
      <c r="J97" s="5" t="s">
        <v>0</v>
      </c>
      <c r="K97" s="5" t="s">
        <v>0</v>
      </c>
      <c r="L97" s="5" t="s">
        <v>0</v>
      </c>
      <c r="M97" s="5" t="s">
        <v>0</v>
      </c>
      <c r="N97" s="5" t="s">
        <v>0</v>
      </c>
      <c r="O97" s="5" t="s">
        <v>0</v>
      </c>
      <c r="P97" s="5" t="s">
        <v>0</v>
      </c>
      <c r="Q97" s="5" t="s">
        <v>0</v>
      </c>
      <c r="R97" s="5" t="s">
        <v>0</v>
      </c>
      <c r="S97" s="5" t="s">
        <v>0</v>
      </c>
      <c r="T97" s="5" t="s">
        <v>0</v>
      </c>
      <c r="U97" s="5" t="s">
        <v>0</v>
      </c>
      <c r="V97" s="5" t="s">
        <v>0</v>
      </c>
      <c r="W97" s="5" t="s">
        <v>0</v>
      </c>
      <c r="X97" s="5" t="s">
        <v>0</v>
      </c>
      <c r="Y97" s="5" t="s">
        <v>0</v>
      </c>
      <c r="Z97" s="16" t="s">
        <v>0</v>
      </c>
      <c r="AA97" s="19" t="s">
        <v>621</v>
      </c>
      <c r="AB97" s="17" t="s">
        <v>180</v>
      </c>
      <c r="AC97" s="15">
        <v>44287</v>
      </c>
      <c r="AD97" s="5"/>
      <c r="AE97" s="5" t="s">
        <v>0</v>
      </c>
      <c r="AF97" s="9">
        <f t="shared" ref="AF97:AF112" si="58">AH97+AJ97+AL97+AN97</f>
        <v>0</v>
      </c>
      <c r="AG97" s="9">
        <f t="shared" ref="AG97:AG112" si="59">AI97+AK97+AM97+AO97</f>
        <v>0</v>
      </c>
      <c r="AH97" s="7">
        <v>0</v>
      </c>
      <c r="AI97" s="7">
        <v>0</v>
      </c>
      <c r="AJ97" s="7">
        <v>0</v>
      </c>
      <c r="AK97" s="7">
        <v>0</v>
      </c>
      <c r="AL97" s="7">
        <v>0</v>
      </c>
      <c r="AM97" s="7">
        <v>0</v>
      </c>
      <c r="AN97" s="7">
        <v>0</v>
      </c>
      <c r="AO97" s="7">
        <v>0</v>
      </c>
      <c r="AP97" s="9">
        <f t="shared" si="38"/>
        <v>0</v>
      </c>
      <c r="AQ97" s="7">
        <v>0</v>
      </c>
      <c r="AR97" s="7">
        <v>0</v>
      </c>
      <c r="AS97" s="7">
        <v>0</v>
      </c>
      <c r="AT97" s="7">
        <v>0</v>
      </c>
      <c r="AU97" s="9">
        <v>0</v>
      </c>
      <c r="AV97" s="7">
        <v>0</v>
      </c>
      <c r="AW97" s="7">
        <v>0</v>
      </c>
      <c r="AX97" s="7">
        <v>0</v>
      </c>
      <c r="AY97" s="7">
        <v>0</v>
      </c>
      <c r="AZ97" s="9">
        <f t="shared" si="22"/>
        <v>0</v>
      </c>
      <c r="BA97" s="7">
        <v>0</v>
      </c>
      <c r="BB97" s="7">
        <v>0</v>
      </c>
      <c r="BC97" s="7">
        <v>0</v>
      </c>
      <c r="BD97" s="7">
        <v>0</v>
      </c>
      <c r="BE97" s="9">
        <f t="shared" si="23"/>
        <v>0</v>
      </c>
      <c r="BF97" s="7">
        <v>0</v>
      </c>
      <c r="BG97" s="7">
        <v>0</v>
      </c>
      <c r="BH97" s="7">
        <v>0</v>
      </c>
      <c r="BI97" s="7">
        <v>0</v>
      </c>
      <c r="BJ97" s="9">
        <f t="shared" si="55"/>
        <v>0</v>
      </c>
      <c r="BK97" s="9">
        <f t="shared" si="56"/>
        <v>0</v>
      </c>
      <c r="BL97" s="7">
        <v>0</v>
      </c>
      <c r="BM97" s="7">
        <v>0</v>
      </c>
      <c r="BN97" s="7">
        <v>0</v>
      </c>
      <c r="BO97" s="7">
        <v>0</v>
      </c>
      <c r="BP97" s="7">
        <v>0</v>
      </c>
      <c r="BQ97" s="7">
        <v>0</v>
      </c>
      <c r="BR97" s="7">
        <v>0</v>
      </c>
      <c r="BS97" s="7">
        <v>0</v>
      </c>
      <c r="BT97" s="9">
        <f t="shared" si="48"/>
        <v>0</v>
      </c>
      <c r="BU97" s="7">
        <v>0</v>
      </c>
      <c r="BV97" s="7">
        <v>0</v>
      </c>
      <c r="BW97" s="7">
        <v>0</v>
      </c>
      <c r="BX97" s="7">
        <v>0</v>
      </c>
      <c r="BY97" s="9">
        <f t="shared" si="57"/>
        <v>0</v>
      </c>
      <c r="BZ97" s="7">
        <v>0</v>
      </c>
      <c r="CA97" s="7">
        <v>0</v>
      </c>
      <c r="CB97" s="7">
        <v>0</v>
      </c>
      <c r="CC97" s="7">
        <v>0</v>
      </c>
      <c r="CD97" s="9">
        <f t="shared" si="28"/>
        <v>0</v>
      </c>
      <c r="CE97" s="7">
        <v>0</v>
      </c>
      <c r="CF97" s="7">
        <v>0</v>
      </c>
      <c r="CG97" s="7">
        <v>0</v>
      </c>
      <c r="CH97" s="7">
        <v>0</v>
      </c>
      <c r="CI97" s="9">
        <f t="shared" si="43"/>
        <v>0</v>
      </c>
      <c r="CJ97" s="7">
        <v>0</v>
      </c>
      <c r="CK97" s="7">
        <v>0</v>
      </c>
      <c r="CL97" s="7">
        <v>0</v>
      </c>
      <c r="CM97" s="7">
        <v>0</v>
      </c>
      <c r="CN97" s="9">
        <f t="shared" si="50"/>
        <v>0</v>
      </c>
      <c r="CO97" s="7">
        <v>0</v>
      </c>
      <c r="CP97" s="7">
        <v>0</v>
      </c>
      <c r="CQ97" s="7">
        <v>0</v>
      </c>
      <c r="CR97" s="7">
        <v>0</v>
      </c>
      <c r="CS97" s="9">
        <f t="shared" si="45"/>
        <v>0</v>
      </c>
      <c r="CT97" s="7">
        <v>0</v>
      </c>
      <c r="CU97" s="7">
        <v>0</v>
      </c>
      <c r="CV97" s="7">
        <v>0</v>
      </c>
      <c r="CW97" s="7">
        <v>0</v>
      </c>
      <c r="CX97" s="9">
        <f t="shared" si="32"/>
        <v>0</v>
      </c>
      <c r="CY97" s="7">
        <v>0</v>
      </c>
      <c r="CZ97" s="7">
        <v>0</v>
      </c>
      <c r="DA97" s="7">
        <v>0</v>
      </c>
      <c r="DB97" s="7">
        <v>0</v>
      </c>
      <c r="DC97" s="9">
        <f t="shared" si="33"/>
        <v>0</v>
      </c>
      <c r="DD97" s="7">
        <v>0</v>
      </c>
      <c r="DE97" s="7">
        <v>0</v>
      </c>
      <c r="DF97" s="7">
        <v>0</v>
      </c>
      <c r="DG97" s="7">
        <v>0</v>
      </c>
      <c r="DH97" s="9">
        <f t="shared" si="34"/>
        <v>0</v>
      </c>
      <c r="DI97" s="7">
        <v>0</v>
      </c>
      <c r="DJ97" s="7">
        <v>0</v>
      </c>
      <c r="DK97" s="7">
        <v>0</v>
      </c>
      <c r="DL97" s="7">
        <v>0</v>
      </c>
      <c r="DM97" s="9">
        <f t="shared" si="35"/>
        <v>0</v>
      </c>
      <c r="DN97" s="7">
        <v>0</v>
      </c>
      <c r="DO97" s="7">
        <v>0</v>
      </c>
      <c r="DP97" s="7">
        <v>0</v>
      </c>
      <c r="DQ97" s="7">
        <v>0</v>
      </c>
      <c r="DR97" s="7" t="s">
        <v>0</v>
      </c>
    </row>
    <row r="98" spans="1:122" ht="241.5" customHeight="1" x14ac:dyDescent="0.2">
      <c r="A98" s="6" t="s">
        <v>425</v>
      </c>
      <c r="B98" s="50" t="s">
        <v>0</v>
      </c>
      <c r="C98" s="51" t="s">
        <v>0</v>
      </c>
      <c r="D98" s="5" t="s">
        <v>0</v>
      </c>
      <c r="E98" s="5" t="s">
        <v>0</v>
      </c>
      <c r="F98" s="5" t="s">
        <v>0</v>
      </c>
      <c r="G98" s="5" t="s">
        <v>0</v>
      </c>
      <c r="H98" s="5" t="s">
        <v>0</v>
      </c>
      <c r="I98" s="5" t="s">
        <v>0</v>
      </c>
      <c r="J98" s="5" t="s">
        <v>0</v>
      </c>
      <c r="K98" s="5" t="s">
        <v>0</v>
      </c>
      <c r="L98" s="5" t="s">
        <v>0</v>
      </c>
      <c r="M98" s="5" t="s">
        <v>0</v>
      </c>
      <c r="N98" s="5" t="s">
        <v>434</v>
      </c>
      <c r="O98" s="5" t="s">
        <v>180</v>
      </c>
      <c r="P98" s="5" t="s">
        <v>249</v>
      </c>
      <c r="Q98" s="5" t="s">
        <v>75</v>
      </c>
      <c r="R98" s="5" t="s">
        <v>0</v>
      </c>
      <c r="S98" s="5" t="s">
        <v>0</v>
      </c>
      <c r="T98" s="5" t="s">
        <v>0</v>
      </c>
      <c r="U98" s="5" t="s">
        <v>0</v>
      </c>
      <c r="V98" s="5" t="s">
        <v>0</v>
      </c>
      <c r="W98" s="5" t="s">
        <v>0</v>
      </c>
      <c r="X98" s="5" t="s">
        <v>0</v>
      </c>
      <c r="Y98" s="5" t="s">
        <v>0</v>
      </c>
      <c r="Z98" s="16" t="s">
        <v>0</v>
      </c>
      <c r="AA98" s="19" t="s">
        <v>622</v>
      </c>
      <c r="AB98" s="17" t="s">
        <v>180</v>
      </c>
      <c r="AC98" s="15">
        <v>44287</v>
      </c>
      <c r="AD98" s="5"/>
      <c r="AE98" s="5" t="s">
        <v>435</v>
      </c>
      <c r="AF98" s="9">
        <f t="shared" si="58"/>
        <v>322.2</v>
      </c>
      <c r="AG98" s="9">
        <f t="shared" si="59"/>
        <v>322.2</v>
      </c>
      <c r="AH98" s="7">
        <v>322.2</v>
      </c>
      <c r="AI98" s="7">
        <v>322.2</v>
      </c>
      <c r="AJ98" s="7">
        <v>0</v>
      </c>
      <c r="AK98" s="7">
        <v>0</v>
      </c>
      <c r="AL98" s="7">
        <v>0</v>
      </c>
      <c r="AM98" s="7">
        <v>0</v>
      </c>
      <c r="AN98" s="7">
        <v>0</v>
      </c>
      <c r="AO98" s="7">
        <v>0</v>
      </c>
      <c r="AP98" s="9">
        <f t="shared" si="38"/>
        <v>0</v>
      </c>
      <c r="AQ98" s="7">
        <v>0</v>
      </c>
      <c r="AR98" s="7">
        <v>0</v>
      </c>
      <c r="AS98" s="7">
        <v>0</v>
      </c>
      <c r="AT98" s="7">
        <v>0</v>
      </c>
      <c r="AU98" s="9">
        <v>0</v>
      </c>
      <c r="AV98" s="7">
        <v>0</v>
      </c>
      <c r="AW98" s="7">
        <v>0</v>
      </c>
      <c r="AX98" s="7">
        <v>0</v>
      </c>
      <c r="AY98" s="7">
        <v>0</v>
      </c>
      <c r="AZ98" s="9">
        <f t="shared" si="22"/>
        <v>0</v>
      </c>
      <c r="BA98" s="7">
        <v>0</v>
      </c>
      <c r="BB98" s="7">
        <v>0</v>
      </c>
      <c r="BC98" s="7">
        <v>0</v>
      </c>
      <c r="BD98" s="7">
        <v>0</v>
      </c>
      <c r="BE98" s="9">
        <f t="shared" si="23"/>
        <v>0</v>
      </c>
      <c r="BF98" s="7">
        <v>0</v>
      </c>
      <c r="BG98" s="7">
        <v>0</v>
      </c>
      <c r="BH98" s="7">
        <v>0</v>
      </c>
      <c r="BI98" s="7">
        <v>0</v>
      </c>
      <c r="BJ98" s="9">
        <f t="shared" si="55"/>
        <v>322.2</v>
      </c>
      <c r="BK98" s="9">
        <f t="shared" si="56"/>
        <v>322.2</v>
      </c>
      <c r="BL98" s="7">
        <v>322.2</v>
      </c>
      <c r="BM98" s="7">
        <v>322.2</v>
      </c>
      <c r="BN98" s="7">
        <v>0</v>
      </c>
      <c r="BO98" s="7">
        <v>0</v>
      </c>
      <c r="BP98" s="7">
        <v>0</v>
      </c>
      <c r="BQ98" s="7">
        <v>0</v>
      </c>
      <c r="BR98" s="7">
        <v>0</v>
      </c>
      <c r="BS98" s="7">
        <v>0</v>
      </c>
      <c r="BT98" s="9">
        <f t="shared" si="48"/>
        <v>0</v>
      </c>
      <c r="BU98" s="7">
        <v>0</v>
      </c>
      <c r="BV98" s="7">
        <v>0</v>
      </c>
      <c r="BW98" s="7">
        <v>0</v>
      </c>
      <c r="BX98" s="7">
        <v>0</v>
      </c>
      <c r="BY98" s="9">
        <f t="shared" si="57"/>
        <v>0</v>
      </c>
      <c r="BZ98" s="7">
        <v>0</v>
      </c>
      <c r="CA98" s="7">
        <v>0</v>
      </c>
      <c r="CB98" s="7">
        <v>0</v>
      </c>
      <c r="CC98" s="7">
        <v>0</v>
      </c>
      <c r="CD98" s="9">
        <f t="shared" si="28"/>
        <v>0</v>
      </c>
      <c r="CE98" s="7">
        <v>0</v>
      </c>
      <c r="CF98" s="7">
        <v>0</v>
      </c>
      <c r="CG98" s="7">
        <v>0</v>
      </c>
      <c r="CH98" s="7">
        <v>0</v>
      </c>
      <c r="CI98" s="9">
        <f t="shared" si="43"/>
        <v>0</v>
      </c>
      <c r="CJ98" s="7">
        <v>0</v>
      </c>
      <c r="CK98" s="7">
        <v>0</v>
      </c>
      <c r="CL98" s="7">
        <v>0</v>
      </c>
      <c r="CM98" s="7">
        <v>0</v>
      </c>
      <c r="CN98" s="9">
        <f t="shared" si="50"/>
        <v>322.2</v>
      </c>
      <c r="CO98" s="7">
        <v>322.2</v>
      </c>
      <c r="CP98" s="7">
        <v>0</v>
      </c>
      <c r="CQ98" s="7">
        <v>0</v>
      </c>
      <c r="CR98" s="7">
        <v>0</v>
      </c>
      <c r="CS98" s="9">
        <f t="shared" si="45"/>
        <v>0</v>
      </c>
      <c r="CT98" s="7">
        <v>0</v>
      </c>
      <c r="CU98" s="7">
        <v>0</v>
      </c>
      <c r="CV98" s="7">
        <v>0</v>
      </c>
      <c r="CW98" s="7">
        <v>0</v>
      </c>
      <c r="CX98" s="9">
        <f t="shared" si="32"/>
        <v>0</v>
      </c>
      <c r="CY98" s="7">
        <v>0</v>
      </c>
      <c r="CZ98" s="7">
        <v>0</v>
      </c>
      <c r="DA98" s="7">
        <v>0</v>
      </c>
      <c r="DB98" s="7">
        <v>0</v>
      </c>
      <c r="DC98" s="9">
        <f t="shared" si="33"/>
        <v>322.2</v>
      </c>
      <c r="DD98" s="7">
        <v>322.2</v>
      </c>
      <c r="DE98" s="7">
        <v>0</v>
      </c>
      <c r="DF98" s="7">
        <v>0</v>
      </c>
      <c r="DG98" s="7">
        <v>0</v>
      </c>
      <c r="DH98" s="9">
        <f t="shared" si="34"/>
        <v>0</v>
      </c>
      <c r="DI98" s="7">
        <v>0</v>
      </c>
      <c r="DJ98" s="7">
        <v>0</v>
      </c>
      <c r="DK98" s="7">
        <v>0</v>
      </c>
      <c r="DL98" s="7">
        <v>0</v>
      </c>
      <c r="DM98" s="9">
        <f t="shared" si="35"/>
        <v>0</v>
      </c>
      <c r="DN98" s="7">
        <v>0</v>
      </c>
      <c r="DO98" s="7">
        <v>0</v>
      </c>
      <c r="DP98" s="7">
        <v>0</v>
      </c>
      <c r="DQ98" s="7">
        <v>0</v>
      </c>
      <c r="DR98" s="7" t="s">
        <v>183</v>
      </c>
    </row>
    <row r="99" spans="1:122" ht="168.95" customHeight="1" x14ac:dyDescent="0.2">
      <c r="A99" s="6" t="s">
        <v>425</v>
      </c>
      <c r="B99" s="50" t="s">
        <v>0</v>
      </c>
      <c r="C99" s="51" t="s">
        <v>0</v>
      </c>
      <c r="D99" s="5" t="s">
        <v>0</v>
      </c>
      <c r="E99" s="5" t="s">
        <v>0</v>
      </c>
      <c r="F99" s="5" t="s">
        <v>0</v>
      </c>
      <c r="G99" s="5" t="s">
        <v>251</v>
      </c>
      <c r="H99" s="5" t="s">
        <v>180</v>
      </c>
      <c r="I99" s="5" t="s">
        <v>249</v>
      </c>
      <c r="J99" s="5" t="s">
        <v>68</v>
      </c>
      <c r="K99" s="5" t="s">
        <v>0</v>
      </c>
      <c r="L99" s="5" t="s">
        <v>0</v>
      </c>
      <c r="M99" s="5" t="s">
        <v>0</v>
      </c>
      <c r="N99" s="5" t="s">
        <v>0</v>
      </c>
      <c r="O99" s="5" t="s">
        <v>0</v>
      </c>
      <c r="P99" s="5" t="s">
        <v>0</v>
      </c>
      <c r="Q99" s="5" t="s">
        <v>0</v>
      </c>
      <c r="R99" s="5" t="s">
        <v>0</v>
      </c>
      <c r="S99" s="5" t="s">
        <v>0</v>
      </c>
      <c r="T99" s="5" t="s">
        <v>0</v>
      </c>
      <c r="U99" s="5" t="s">
        <v>0</v>
      </c>
      <c r="V99" s="5" t="s">
        <v>0</v>
      </c>
      <c r="W99" s="5" t="s">
        <v>0</v>
      </c>
      <c r="X99" s="5" t="s">
        <v>0</v>
      </c>
      <c r="Y99" s="5" t="s">
        <v>0</v>
      </c>
      <c r="Z99" s="16" t="s">
        <v>0</v>
      </c>
      <c r="AA99" s="18"/>
      <c r="AB99" s="17"/>
      <c r="AC99" s="5"/>
      <c r="AD99" s="5"/>
      <c r="AE99" s="5" t="s">
        <v>431</v>
      </c>
      <c r="AF99" s="9">
        <f t="shared" si="58"/>
        <v>397.5</v>
      </c>
      <c r="AG99" s="9">
        <f t="shared" si="59"/>
        <v>397.5</v>
      </c>
      <c r="AH99" s="7">
        <v>0</v>
      </c>
      <c r="AI99" s="7">
        <v>0</v>
      </c>
      <c r="AJ99" s="7">
        <v>0</v>
      </c>
      <c r="AK99" s="7">
        <v>0</v>
      </c>
      <c r="AL99" s="7">
        <v>0</v>
      </c>
      <c r="AM99" s="7">
        <v>0</v>
      </c>
      <c r="AN99" s="7">
        <v>397.5</v>
      </c>
      <c r="AO99" s="7">
        <v>397.5</v>
      </c>
      <c r="AP99" s="9">
        <f t="shared" si="38"/>
        <v>0</v>
      </c>
      <c r="AQ99" s="7">
        <v>0</v>
      </c>
      <c r="AR99" s="7">
        <v>0</v>
      </c>
      <c r="AS99" s="7">
        <v>0</v>
      </c>
      <c r="AT99" s="7">
        <v>0</v>
      </c>
      <c r="AU99" s="9">
        <v>0</v>
      </c>
      <c r="AV99" s="7">
        <v>0</v>
      </c>
      <c r="AW99" s="7">
        <v>0</v>
      </c>
      <c r="AX99" s="7">
        <v>0</v>
      </c>
      <c r="AY99" s="7">
        <v>0</v>
      </c>
      <c r="AZ99" s="9">
        <f t="shared" si="22"/>
        <v>0</v>
      </c>
      <c r="BA99" s="7">
        <v>0</v>
      </c>
      <c r="BB99" s="7">
        <v>0</v>
      </c>
      <c r="BC99" s="7">
        <v>0</v>
      </c>
      <c r="BD99" s="7">
        <v>0</v>
      </c>
      <c r="BE99" s="9">
        <f t="shared" si="23"/>
        <v>0</v>
      </c>
      <c r="BF99" s="7">
        <v>0</v>
      </c>
      <c r="BG99" s="7">
        <v>0</v>
      </c>
      <c r="BH99" s="7">
        <v>0</v>
      </c>
      <c r="BI99" s="7">
        <v>0</v>
      </c>
      <c r="BJ99" s="9">
        <f t="shared" si="55"/>
        <v>397.5</v>
      </c>
      <c r="BK99" s="9">
        <f t="shared" si="56"/>
        <v>397.5</v>
      </c>
      <c r="BL99" s="7">
        <v>0</v>
      </c>
      <c r="BM99" s="7">
        <v>0</v>
      </c>
      <c r="BN99" s="7">
        <v>0</v>
      </c>
      <c r="BO99" s="7">
        <v>0</v>
      </c>
      <c r="BP99" s="7">
        <v>0</v>
      </c>
      <c r="BQ99" s="7">
        <v>0</v>
      </c>
      <c r="BR99" s="7">
        <v>397.5</v>
      </c>
      <c r="BS99" s="7">
        <v>397.5</v>
      </c>
      <c r="BT99" s="9">
        <f t="shared" si="48"/>
        <v>0</v>
      </c>
      <c r="BU99" s="7">
        <v>0</v>
      </c>
      <c r="BV99" s="7">
        <v>0</v>
      </c>
      <c r="BW99" s="7">
        <v>0</v>
      </c>
      <c r="BX99" s="7">
        <v>0</v>
      </c>
      <c r="BY99" s="9">
        <f t="shared" si="57"/>
        <v>0</v>
      </c>
      <c r="BZ99" s="7">
        <v>0</v>
      </c>
      <c r="CA99" s="7">
        <v>0</v>
      </c>
      <c r="CB99" s="7">
        <v>0</v>
      </c>
      <c r="CC99" s="7">
        <v>0</v>
      </c>
      <c r="CD99" s="9">
        <f t="shared" si="28"/>
        <v>0</v>
      </c>
      <c r="CE99" s="7">
        <v>0</v>
      </c>
      <c r="CF99" s="7">
        <v>0</v>
      </c>
      <c r="CG99" s="7">
        <v>0</v>
      </c>
      <c r="CH99" s="7">
        <v>0</v>
      </c>
      <c r="CI99" s="9">
        <f t="shared" si="43"/>
        <v>0</v>
      </c>
      <c r="CJ99" s="7">
        <v>0</v>
      </c>
      <c r="CK99" s="7">
        <v>0</v>
      </c>
      <c r="CL99" s="7">
        <v>0</v>
      </c>
      <c r="CM99" s="7">
        <v>0</v>
      </c>
      <c r="CN99" s="9">
        <f t="shared" si="50"/>
        <v>397.5</v>
      </c>
      <c r="CO99" s="7">
        <v>0</v>
      </c>
      <c r="CP99" s="7">
        <v>0</v>
      </c>
      <c r="CQ99" s="7">
        <v>0</v>
      </c>
      <c r="CR99" s="7">
        <v>397.5</v>
      </c>
      <c r="CS99" s="9">
        <f t="shared" si="45"/>
        <v>0</v>
      </c>
      <c r="CT99" s="7">
        <v>0</v>
      </c>
      <c r="CU99" s="7">
        <v>0</v>
      </c>
      <c r="CV99" s="7">
        <v>0</v>
      </c>
      <c r="CW99" s="7">
        <v>0</v>
      </c>
      <c r="CX99" s="9">
        <f t="shared" si="32"/>
        <v>0</v>
      </c>
      <c r="CY99" s="7">
        <v>0</v>
      </c>
      <c r="CZ99" s="7">
        <v>0</v>
      </c>
      <c r="DA99" s="7">
        <v>0</v>
      </c>
      <c r="DB99" s="7">
        <v>0</v>
      </c>
      <c r="DC99" s="9">
        <f t="shared" si="33"/>
        <v>397.5</v>
      </c>
      <c r="DD99" s="7">
        <v>0</v>
      </c>
      <c r="DE99" s="7">
        <v>0</v>
      </c>
      <c r="DF99" s="7">
        <v>0</v>
      </c>
      <c r="DG99" s="7">
        <v>397.5</v>
      </c>
      <c r="DH99" s="9">
        <f t="shared" si="34"/>
        <v>0</v>
      </c>
      <c r="DI99" s="7">
        <v>0</v>
      </c>
      <c r="DJ99" s="7">
        <v>0</v>
      </c>
      <c r="DK99" s="7">
        <v>0</v>
      </c>
      <c r="DL99" s="7">
        <v>0</v>
      </c>
      <c r="DM99" s="9">
        <f t="shared" si="35"/>
        <v>0</v>
      </c>
      <c r="DN99" s="7">
        <v>0</v>
      </c>
      <c r="DO99" s="7">
        <v>0</v>
      </c>
      <c r="DP99" s="7">
        <v>0</v>
      </c>
      <c r="DQ99" s="7">
        <v>0</v>
      </c>
      <c r="DR99" s="7" t="s">
        <v>183</v>
      </c>
    </row>
    <row r="100" spans="1:122" ht="120.4" customHeight="1" x14ac:dyDescent="0.2">
      <c r="A100" s="6" t="s">
        <v>436</v>
      </c>
      <c r="B100" s="50" t="s">
        <v>437</v>
      </c>
      <c r="C100" s="51" t="s">
        <v>438</v>
      </c>
      <c r="D100" s="5" t="s">
        <v>176</v>
      </c>
      <c r="E100" s="5" t="s">
        <v>439</v>
      </c>
      <c r="F100" s="5" t="s">
        <v>178</v>
      </c>
      <c r="G100" s="5" t="s">
        <v>0</v>
      </c>
      <c r="H100" s="5" t="s">
        <v>0</v>
      </c>
      <c r="I100" s="5" t="s">
        <v>0</v>
      </c>
      <c r="J100" s="5" t="s">
        <v>0</v>
      </c>
      <c r="K100" s="5" t="s">
        <v>0</v>
      </c>
      <c r="L100" s="5" t="s">
        <v>0</v>
      </c>
      <c r="M100" s="5" t="s">
        <v>0</v>
      </c>
      <c r="N100" s="5" t="s">
        <v>0</v>
      </c>
      <c r="O100" s="5" t="s">
        <v>0</v>
      </c>
      <c r="P100" s="5" t="s">
        <v>0</v>
      </c>
      <c r="Q100" s="5" t="s">
        <v>0</v>
      </c>
      <c r="R100" s="5" t="s">
        <v>0</v>
      </c>
      <c r="S100" s="5" t="s">
        <v>0</v>
      </c>
      <c r="T100" s="5" t="s">
        <v>0</v>
      </c>
      <c r="U100" s="5" t="s">
        <v>0</v>
      </c>
      <c r="V100" s="5" t="s">
        <v>0</v>
      </c>
      <c r="W100" s="5" t="s">
        <v>0</v>
      </c>
      <c r="X100" s="5" t="s">
        <v>440</v>
      </c>
      <c r="Y100" s="5" t="s">
        <v>441</v>
      </c>
      <c r="Z100" s="16" t="s">
        <v>442</v>
      </c>
      <c r="AA100" s="18"/>
      <c r="AB100" s="17"/>
      <c r="AC100" s="5"/>
      <c r="AD100" s="5"/>
      <c r="AE100" s="5" t="s">
        <v>443</v>
      </c>
      <c r="AF100" s="9">
        <f t="shared" si="58"/>
        <v>2000</v>
      </c>
      <c r="AG100" s="9">
        <f t="shared" si="59"/>
        <v>2000</v>
      </c>
      <c r="AH100" s="7">
        <v>0</v>
      </c>
      <c r="AI100" s="7">
        <v>0</v>
      </c>
      <c r="AJ100" s="7">
        <v>0</v>
      </c>
      <c r="AK100" s="7">
        <v>0</v>
      </c>
      <c r="AL100" s="7">
        <v>0</v>
      </c>
      <c r="AM100" s="7">
        <v>0</v>
      </c>
      <c r="AN100" s="7">
        <v>2000</v>
      </c>
      <c r="AO100" s="7">
        <v>2000</v>
      </c>
      <c r="AP100" s="9">
        <f t="shared" si="38"/>
        <v>0</v>
      </c>
      <c r="AQ100" s="7">
        <v>0</v>
      </c>
      <c r="AR100" s="7">
        <v>0</v>
      </c>
      <c r="AS100" s="7">
        <v>0</v>
      </c>
      <c r="AT100" s="7">
        <v>0</v>
      </c>
      <c r="AU100" s="9">
        <v>0</v>
      </c>
      <c r="AV100" s="7">
        <v>0</v>
      </c>
      <c r="AW100" s="7">
        <v>0</v>
      </c>
      <c r="AX100" s="7">
        <v>0</v>
      </c>
      <c r="AY100" s="7">
        <v>0</v>
      </c>
      <c r="AZ100" s="9">
        <f t="shared" si="22"/>
        <v>0</v>
      </c>
      <c r="BA100" s="7">
        <v>0</v>
      </c>
      <c r="BB100" s="7">
        <v>0</v>
      </c>
      <c r="BC100" s="7">
        <v>0</v>
      </c>
      <c r="BD100" s="7">
        <v>0</v>
      </c>
      <c r="BE100" s="9">
        <f t="shared" si="23"/>
        <v>0</v>
      </c>
      <c r="BF100" s="7">
        <v>0</v>
      </c>
      <c r="BG100" s="7">
        <v>0</v>
      </c>
      <c r="BH100" s="7">
        <v>0</v>
      </c>
      <c r="BI100" s="7">
        <v>0</v>
      </c>
      <c r="BJ100" s="9">
        <f t="shared" si="55"/>
        <v>2000</v>
      </c>
      <c r="BK100" s="9">
        <f t="shared" si="56"/>
        <v>2000</v>
      </c>
      <c r="BL100" s="7">
        <v>0</v>
      </c>
      <c r="BM100" s="7">
        <v>0</v>
      </c>
      <c r="BN100" s="7">
        <v>0</v>
      </c>
      <c r="BO100" s="7">
        <v>0</v>
      </c>
      <c r="BP100" s="7">
        <v>0</v>
      </c>
      <c r="BQ100" s="7">
        <v>0</v>
      </c>
      <c r="BR100" s="7">
        <v>2000</v>
      </c>
      <c r="BS100" s="7">
        <v>2000</v>
      </c>
      <c r="BT100" s="9">
        <f t="shared" si="48"/>
        <v>0</v>
      </c>
      <c r="BU100" s="7">
        <v>0</v>
      </c>
      <c r="BV100" s="7">
        <v>0</v>
      </c>
      <c r="BW100" s="7">
        <v>0</v>
      </c>
      <c r="BX100" s="7">
        <v>0</v>
      </c>
      <c r="BY100" s="9">
        <f t="shared" si="57"/>
        <v>0</v>
      </c>
      <c r="BZ100" s="7">
        <v>0</v>
      </c>
      <c r="CA100" s="7">
        <v>0</v>
      </c>
      <c r="CB100" s="7">
        <v>0</v>
      </c>
      <c r="CC100" s="7">
        <v>0</v>
      </c>
      <c r="CD100" s="9">
        <f t="shared" si="28"/>
        <v>0</v>
      </c>
      <c r="CE100" s="7">
        <v>0</v>
      </c>
      <c r="CF100" s="7">
        <v>0</v>
      </c>
      <c r="CG100" s="7">
        <v>0</v>
      </c>
      <c r="CH100" s="7">
        <v>0</v>
      </c>
      <c r="CI100" s="9">
        <f t="shared" si="43"/>
        <v>0</v>
      </c>
      <c r="CJ100" s="7">
        <v>0</v>
      </c>
      <c r="CK100" s="7">
        <v>0</v>
      </c>
      <c r="CL100" s="7">
        <v>0</v>
      </c>
      <c r="CM100" s="7">
        <v>0</v>
      </c>
      <c r="CN100" s="9">
        <f t="shared" si="50"/>
        <v>2000</v>
      </c>
      <c r="CO100" s="7">
        <v>0</v>
      </c>
      <c r="CP100" s="7">
        <v>0</v>
      </c>
      <c r="CQ100" s="7">
        <v>0</v>
      </c>
      <c r="CR100" s="7">
        <v>2000</v>
      </c>
      <c r="CS100" s="9">
        <f t="shared" si="45"/>
        <v>0</v>
      </c>
      <c r="CT100" s="7">
        <v>0</v>
      </c>
      <c r="CU100" s="7">
        <v>0</v>
      </c>
      <c r="CV100" s="7">
        <v>0</v>
      </c>
      <c r="CW100" s="7">
        <v>0</v>
      </c>
      <c r="CX100" s="9">
        <f t="shared" si="32"/>
        <v>0</v>
      </c>
      <c r="CY100" s="7">
        <v>0</v>
      </c>
      <c r="CZ100" s="7">
        <v>0</v>
      </c>
      <c r="DA100" s="7">
        <v>0</v>
      </c>
      <c r="DB100" s="7">
        <v>0</v>
      </c>
      <c r="DC100" s="9">
        <f t="shared" si="33"/>
        <v>2000</v>
      </c>
      <c r="DD100" s="7">
        <v>0</v>
      </c>
      <c r="DE100" s="7">
        <v>0</v>
      </c>
      <c r="DF100" s="7">
        <v>0</v>
      </c>
      <c r="DG100" s="7">
        <v>2000</v>
      </c>
      <c r="DH100" s="9">
        <f t="shared" si="34"/>
        <v>0</v>
      </c>
      <c r="DI100" s="7">
        <v>0</v>
      </c>
      <c r="DJ100" s="7">
        <v>0</v>
      </c>
      <c r="DK100" s="7">
        <v>0</v>
      </c>
      <c r="DL100" s="7">
        <v>0</v>
      </c>
      <c r="DM100" s="9">
        <f t="shared" si="35"/>
        <v>0</v>
      </c>
      <c r="DN100" s="7">
        <v>0</v>
      </c>
      <c r="DO100" s="7">
        <v>0</v>
      </c>
      <c r="DP100" s="7">
        <v>0</v>
      </c>
      <c r="DQ100" s="7">
        <v>0</v>
      </c>
      <c r="DR100" s="7" t="s">
        <v>183</v>
      </c>
    </row>
    <row r="101" spans="1:122" ht="120.4" customHeight="1" x14ac:dyDescent="0.2">
      <c r="A101" s="6" t="s">
        <v>436</v>
      </c>
      <c r="B101" s="50" t="s">
        <v>0</v>
      </c>
      <c r="C101" s="51" t="s">
        <v>0</v>
      </c>
      <c r="D101" s="5" t="s">
        <v>0</v>
      </c>
      <c r="E101" s="5" t="s">
        <v>0</v>
      </c>
      <c r="F101" s="5" t="s">
        <v>0</v>
      </c>
      <c r="G101" s="5" t="s">
        <v>0</v>
      </c>
      <c r="H101" s="5" t="s">
        <v>0</v>
      </c>
      <c r="I101" s="5" t="s">
        <v>0</v>
      </c>
      <c r="J101" s="5" t="s">
        <v>0</v>
      </c>
      <c r="K101" s="5" t="s">
        <v>0</v>
      </c>
      <c r="L101" s="5" t="s">
        <v>0</v>
      </c>
      <c r="M101" s="5" t="s">
        <v>0</v>
      </c>
      <c r="N101" s="5" t="s">
        <v>0</v>
      </c>
      <c r="O101" s="5" t="s">
        <v>0</v>
      </c>
      <c r="P101" s="5" t="s">
        <v>0</v>
      </c>
      <c r="Q101" s="5" t="s">
        <v>0</v>
      </c>
      <c r="R101" s="5" t="s">
        <v>0</v>
      </c>
      <c r="S101" s="5" t="s">
        <v>0</v>
      </c>
      <c r="T101" s="5" t="s">
        <v>0</v>
      </c>
      <c r="U101" s="5" t="s">
        <v>0</v>
      </c>
      <c r="V101" s="5" t="s">
        <v>0</v>
      </c>
      <c r="W101" s="5" t="s">
        <v>0</v>
      </c>
      <c r="X101" s="5" t="s">
        <v>444</v>
      </c>
      <c r="Y101" s="5" t="s">
        <v>445</v>
      </c>
      <c r="Z101" s="16" t="s">
        <v>446</v>
      </c>
      <c r="AA101" s="18"/>
      <c r="AB101" s="17"/>
      <c r="AC101" s="5"/>
      <c r="AD101" s="5"/>
      <c r="AE101" s="5" t="s">
        <v>0</v>
      </c>
      <c r="AF101" s="9">
        <f t="shared" si="58"/>
        <v>0</v>
      </c>
      <c r="AG101" s="9">
        <f t="shared" si="59"/>
        <v>0</v>
      </c>
      <c r="AH101" s="7">
        <v>0</v>
      </c>
      <c r="AI101" s="7">
        <v>0</v>
      </c>
      <c r="AJ101" s="7">
        <v>0</v>
      </c>
      <c r="AK101" s="7">
        <v>0</v>
      </c>
      <c r="AL101" s="7">
        <v>0</v>
      </c>
      <c r="AM101" s="7">
        <v>0</v>
      </c>
      <c r="AN101" s="7">
        <v>0</v>
      </c>
      <c r="AO101" s="7">
        <v>0</v>
      </c>
      <c r="AP101" s="9">
        <f t="shared" si="38"/>
        <v>0</v>
      </c>
      <c r="AQ101" s="7">
        <v>0</v>
      </c>
      <c r="AR101" s="7">
        <v>0</v>
      </c>
      <c r="AS101" s="7">
        <v>0</v>
      </c>
      <c r="AT101" s="7">
        <v>0</v>
      </c>
      <c r="AU101" s="9">
        <v>0</v>
      </c>
      <c r="AV101" s="7">
        <v>0</v>
      </c>
      <c r="AW101" s="7">
        <v>0</v>
      </c>
      <c r="AX101" s="7">
        <v>0</v>
      </c>
      <c r="AY101" s="7">
        <v>0</v>
      </c>
      <c r="AZ101" s="9">
        <f t="shared" si="22"/>
        <v>0</v>
      </c>
      <c r="BA101" s="7">
        <v>0</v>
      </c>
      <c r="BB101" s="7">
        <v>0</v>
      </c>
      <c r="BC101" s="7">
        <v>0</v>
      </c>
      <c r="BD101" s="7">
        <v>0</v>
      </c>
      <c r="BE101" s="9">
        <f t="shared" si="23"/>
        <v>0</v>
      </c>
      <c r="BF101" s="7">
        <v>0</v>
      </c>
      <c r="BG101" s="7">
        <v>0</v>
      </c>
      <c r="BH101" s="7">
        <v>0</v>
      </c>
      <c r="BI101" s="7">
        <v>0</v>
      </c>
      <c r="BJ101" s="9">
        <f t="shared" si="55"/>
        <v>0</v>
      </c>
      <c r="BK101" s="9">
        <f t="shared" si="56"/>
        <v>0</v>
      </c>
      <c r="BL101" s="7">
        <v>0</v>
      </c>
      <c r="BM101" s="7">
        <v>0</v>
      </c>
      <c r="BN101" s="7">
        <v>0</v>
      </c>
      <c r="BO101" s="7">
        <v>0</v>
      </c>
      <c r="BP101" s="7">
        <v>0</v>
      </c>
      <c r="BQ101" s="7">
        <v>0</v>
      </c>
      <c r="BR101" s="7">
        <v>0</v>
      </c>
      <c r="BS101" s="7">
        <v>0</v>
      </c>
      <c r="BT101" s="9">
        <f t="shared" si="48"/>
        <v>0</v>
      </c>
      <c r="BU101" s="7">
        <v>0</v>
      </c>
      <c r="BV101" s="7">
        <v>0</v>
      </c>
      <c r="BW101" s="7">
        <v>0</v>
      </c>
      <c r="BX101" s="7">
        <v>0</v>
      </c>
      <c r="BY101" s="9">
        <f t="shared" si="57"/>
        <v>0</v>
      </c>
      <c r="BZ101" s="7">
        <v>0</v>
      </c>
      <c r="CA101" s="7">
        <v>0</v>
      </c>
      <c r="CB101" s="7">
        <v>0</v>
      </c>
      <c r="CC101" s="7">
        <v>0</v>
      </c>
      <c r="CD101" s="9">
        <f t="shared" si="28"/>
        <v>0</v>
      </c>
      <c r="CE101" s="7">
        <v>0</v>
      </c>
      <c r="CF101" s="7">
        <v>0</v>
      </c>
      <c r="CG101" s="7">
        <v>0</v>
      </c>
      <c r="CH101" s="7">
        <v>0</v>
      </c>
      <c r="CI101" s="9">
        <f t="shared" si="43"/>
        <v>0</v>
      </c>
      <c r="CJ101" s="7">
        <v>0</v>
      </c>
      <c r="CK101" s="7">
        <v>0</v>
      </c>
      <c r="CL101" s="7">
        <v>0</v>
      </c>
      <c r="CM101" s="7">
        <v>0</v>
      </c>
      <c r="CN101" s="9">
        <f t="shared" si="50"/>
        <v>0</v>
      </c>
      <c r="CO101" s="7">
        <v>0</v>
      </c>
      <c r="CP101" s="7">
        <v>0</v>
      </c>
      <c r="CQ101" s="7">
        <v>0</v>
      </c>
      <c r="CR101" s="7">
        <v>0</v>
      </c>
      <c r="CS101" s="9">
        <f t="shared" si="45"/>
        <v>0</v>
      </c>
      <c r="CT101" s="7">
        <v>0</v>
      </c>
      <c r="CU101" s="7">
        <v>0</v>
      </c>
      <c r="CV101" s="7">
        <v>0</v>
      </c>
      <c r="CW101" s="7">
        <v>0</v>
      </c>
      <c r="CX101" s="9">
        <f t="shared" si="32"/>
        <v>0</v>
      </c>
      <c r="CY101" s="7">
        <v>0</v>
      </c>
      <c r="CZ101" s="7">
        <v>0</v>
      </c>
      <c r="DA101" s="7">
        <v>0</v>
      </c>
      <c r="DB101" s="7">
        <v>0</v>
      </c>
      <c r="DC101" s="9">
        <f t="shared" si="33"/>
        <v>0</v>
      </c>
      <c r="DD101" s="7">
        <v>0</v>
      </c>
      <c r="DE101" s="7">
        <v>0</v>
      </c>
      <c r="DF101" s="7">
        <v>0</v>
      </c>
      <c r="DG101" s="7">
        <v>0</v>
      </c>
      <c r="DH101" s="9">
        <f t="shared" si="34"/>
        <v>0</v>
      </c>
      <c r="DI101" s="7">
        <v>0</v>
      </c>
      <c r="DJ101" s="7">
        <v>0</v>
      </c>
      <c r="DK101" s="7">
        <v>0</v>
      </c>
      <c r="DL101" s="7">
        <v>0</v>
      </c>
      <c r="DM101" s="9">
        <f t="shared" si="35"/>
        <v>0</v>
      </c>
      <c r="DN101" s="7">
        <v>0</v>
      </c>
      <c r="DO101" s="7">
        <v>0</v>
      </c>
      <c r="DP101" s="7">
        <v>0</v>
      </c>
      <c r="DQ101" s="7">
        <v>0</v>
      </c>
      <c r="DR101" s="7" t="s">
        <v>0</v>
      </c>
    </row>
    <row r="102" spans="1:122" ht="120.4" customHeight="1" x14ac:dyDescent="0.2">
      <c r="A102" s="6" t="s">
        <v>447</v>
      </c>
      <c r="B102" s="50" t="s">
        <v>448</v>
      </c>
      <c r="C102" s="51" t="s">
        <v>449</v>
      </c>
      <c r="D102" s="5" t="s">
        <v>176</v>
      </c>
      <c r="E102" s="5" t="s">
        <v>428</v>
      </c>
      <c r="F102" s="5" t="s">
        <v>178</v>
      </c>
      <c r="G102" s="5" t="s">
        <v>0</v>
      </c>
      <c r="H102" s="5" t="s">
        <v>0</v>
      </c>
      <c r="I102" s="5" t="s">
        <v>0</v>
      </c>
      <c r="J102" s="5" t="s">
        <v>0</v>
      </c>
      <c r="K102" s="5" t="s">
        <v>0</v>
      </c>
      <c r="L102" s="5" t="s">
        <v>0</v>
      </c>
      <c r="M102" s="5" t="s">
        <v>0</v>
      </c>
      <c r="N102" s="5" t="s">
        <v>0</v>
      </c>
      <c r="O102" s="5" t="s">
        <v>0</v>
      </c>
      <c r="P102" s="5" t="s">
        <v>0</v>
      </c>
      <c r="Q102" s="5" t="s">
        <v>0</v>
      </c>
      <c r="R102" s="5" t="s">
        <v>0</v>
      </c>
      <c r="S102" s="5" t="s">
        <v>0</v>
      </c>
      <c r="T102" s="5" t="s">
        <v>0</v>
      </c>
      <c r="U102" s="5" t="s">
        <v>0</v>
      </c>
      <c r="V102" s="5" t="s">
        <v>0</v>
      </c>
      <c r="W102" s="5" t="s">
        <v>0</v>
      </c>
      <c r="X102" s="5" t="s">
        <v>429</v>
      </c>
      <c r="Y102" s="5" t="s">
        <v>180</v>
      </c>
      <c r="Z102" s="16" t="s">
        <v>430</v>
      </c>
      <c r="AA102" s="19" t="s">
        <v>620</v>
      </c>
      <c r="AB102" s="17" t="s">
        <v>180</v>
      </c>
      <c r="AC102" s="15">
        <v>44287</v>
      </c>
      <c r="AD102" s="5"/>
      <c r="AE102" s="5" t="s">
        <v>431</v>
      </c>
      <c r="AF102" s="9">
        <f t="shared" si="58"/>
        <v>51004.5</v>
      </c>
      <c r="AG102" s="9">
        <f t="shared" si="59"/>
        <v>48514.8</v>
      </c>
      <c r="AH102" s="7">
        <v>1066.9000000000001</v>
      </c>
      <c r="AI102" s="7">
        <v>1066.9000000000001</v>
      </c>
      <c r="AJ102" s="7">
        <v>0</v>
      </c>
      <c r="AK102" s="7">
        <v>0</v>
      </c>
      <c r="AL102" s="7">
        <v>0</v>
      </c>
      <c r="AM102" s="7">
        <v>0</v>
      </c>
      <c r="AN102" s="7">
        <v>49937.599999999999</v>
      </c>
      <c r="AO102" s="7">
        <v>47447.9</v>
      </c>
      <c r="AP102" s="9">
        <f t="shared" si="38"/>
        <v>60989</v>
      </c>
      <c r="AQ102" s="7">
        <v>0</v>
      </c>
      <c r="AR102" s="7">
        <v>0</v>
      </c>
      <c r="AS102" s="7">
        <v>0</v>
      </c>
      <c r="AT102" s="7">
        <v>60989</v>
      </c>
      <c r="AU102" s="9">
        <v>60989</v>
      </c>
      <c r="AV102" s="7">
        <v>0</v>
      </c>
      <c r="AW102" s="7">
        <v>0</v>
      </c>
      <c r="AX102" s="7">
        <v>0</v>
      </c>
      <c r="AY102" s="7">
        <v>60989</v>
      </c>
      <c r="AZ102" s="9">
        <f t="shared" si="22"/>
        <v>60989</v>
      </c>
      <c r="BA102" s="7">
        <v>0</v>
      </c>
      <c r="BB102" s="7">
        <v>0</v>
      </c>
      <c r="BC102" s="7">
        <v>0</v>
      </c>
      <c r="BD102" s="7">
        <v>60989</v>
      </c>
      <c r="BE102" s="9">
        <f t="shared" si="23"/>
        <v>60989</v>
      </c>
      <c r="BF102" s="7">
        <v>0</v>
      </c>
      <c r="BG102" s="7">
        <v>0</v>
      </c>
      <c r="BH102" s="7">
        <v>0</v>
      </c>
      <c r="BI102" s="7">
        <v>60989</v>
      </c>
      <c r="BJ102" s="9">
        <f t="shared" si="55"/>
        <v>51004.5</v>
      </c>
      <c r="BK102" s="9">
        <f t="shared" si="56"/>
        <v>48514.8</v>
      </c>
      <c r="BL102" s="7">
        <v>1066.9000000000001</v>
      </c>
      <c r="BM102" s="7">
        <v>1066.9000000000001</v>
      </c>
      <c r="BN102" s="7">
        <v>0</v>
      </c>
      <c r="BO102" s="7">
        <v>0</v>
      </c>
      <c r="BP102" s="7">
        <v>0</v>
      </c>
      <c r="BQ102" s="7">
        <v>0</v>
      </c>
      <c r="BR102" s="7">
        <v>49937.599999999999</v>
      </c>
      <c r="BS102" s="7">
        <v>47447.9</v>
      </c>
      <c r="BT102" s="9">
        <f t="shared" si="48"/>
        <v>60989</v>
      </c>
      <c r="BU102" s="7">
        <v>0</v>
      </c>
      <c r="BV102" s="7">
        <v>0</v>
      </c>
      <c r="BW102" s="7">
        <v>0</v>
      </c>
      <c r="BX102" s="7">
        <v>60989</v>
      </c>
      <c r="BY102" s="9">
        <f t="shared" si="57"/>
        <v>60989</v>
      </c>
      <c r="BZ102" s="7">
        <v>0</v>
      </c>
      <c r="CA102" s="7">
        <v>0</v>
      </c>
      <c r="CB102" s="7">
        <v>0</v>
      </c>
      <c r="CC102" s="7">
        <v>60989</v>
      </c>
      <c r="CD102" s="9">
        <f t="shared" si="28"/>
        <v>60989</v>
      </c>
      <c r="CE102" s="7">
        <v>0</v>
      </c>
      <c r="CF102" s="7">
        <v>0</v>
      </c>
      <c r="CG102" s="7">
        <v>0</v>
      </c>
      <c r="CH102" s="7">
        <v>60989</v>
      </c>
      <c r="CI102" s="9">
        <f t="shared" si="43"/>
        <v>60989</v>
      </c>
      <c r="CJ102" s="7">
        <v>0</v>
      </c>
      <c r="CK102" s="7">
        <v>0</v>
      </c>
      <c r="CL102" s="7">
        <v>0</v>
      </c>
      <c r="CM102" s="7">
        <v>60989</v>
      </c>
      <c r="CN102" s="9">
        <f t="shared" si="50"/>
        <v>48514.8</v>
      </c>
      <c r="CO102" s="7">
        <v>1066.9000000000001</v>
      </c>
      <c r="CP102" s="7">
        <v>0</v>
      </c>
      <c r="CQ102" s="7">
        <v>0</v>
      </c>
      <c r="CR102" s="7">
        <v>47447.9</v>
      </c>
      <c r="CS102" s="9">
        <f t="shared" si="45"/>
        <v>60989</v>
      </c>
      <c r="CT102" s="7">
        <v>0</v>
      </c>
      <c r="CU102" s="7">
        <v>0</v>
      </c>
      <c r="CV102" s="7">
        <v>0</v>
      </c>
      <c r="CW102" s="7">
        <v>60989</v>
      </c>
      <c r="CX102" s="9">
        <f t="shared" si="32"/>
        <v>60989</v>
      </c>
      <c r="CY102" s="7">
        <v>0</v>
      </c>
      <c r="CZ102" s="7">
        <v>0</v>
      </c>
      <c r="DA102" s="7">
        <v>0</v>
      </c>
      <c r="DB102" s="7">
        <v>60989</v>
      </c>
      <c r="DC102" s="9">
        <f t="shared" si="33"/>
        <v>48514.8</v>
      </c>
      <c r="DD102" s="7">
        <v>1066.9000000000001</v>
      </c>
      <c r="DE102" s="7">
        <v>0</v>
      </c>
      <c r="DF102" s="7">
        <v>0</v>
      </c>
      <c r="DG102" s="7">
        <v>47447.9</v>
      </c>
      <c r="DH102" s="9">
        <f t="shared" si="34"/>
        <v>60989</v>
      </c>
      <c r="DI102" s="7">
        <v>0</v>
      </c>
      <c r="DJ102" s="7">
        <v>0</v>
      </c>
      <c r="DK102" s="7">
        <v>0</v>
      </c>
      <c r="DL102" s="7">
        <v>60989</v>
      </c>
      <c r="DM102" s="9">
        <f t="shared" si="35"/>
        <v>60989</v>
      </c>
      <c r="DN102" s="7">
        <v>0</v>
      </c>
      <c r="DO102" s="7">
        <v>0</v>
      </c>
      <c r="DP102" s="7">
        <v>0</v>
      </c>
      <c r="DQ102" s="7">
        <v>60989</v>
      </c>
      <c r="DR102" s="7" t="s">
        <v>183</v>
      </c>
    </row>
    <row r="103" spans="1:122" ht="84" customHeight="1" x14ac:dyDescent="0.2">
      <c r="A103" s="6" t="s">
        <v>447</v>
      </c>
      <c r="B103" s="50" t="s">
        <v>0</v>
      </c>
      <c r="C103" s="51" t="s">
        <v>0</v>
      </c>
      <c r="D103" s="5" t="s">
        <v>432</v>
      </c>
      <c r="E103" s="5" t="s">
        <v>180</v>
      </c>
      <c r="F103" s="5" t="s">
        <v>433</v>
      </c>
      <c r="G103" s="5" t="s">
        <v>0</v>
      </c>
      <c r="H103" s="5" t="s">
        <v>0</v>
      </c>
      <c r="I103" s="5" t="s">
        <v>0</v>
      </c>
      <c r="J103" s="5" t="s">
        <v>0</v>
      </c>
      <c r="K103" s="5" t="s">
        <v>0</v>
      </c>
      <c r="L103" s="5" t="s">
        <v>0</v>
      </c>
      <c r="M103" s="5" t="s">
        <v>0</v>
      </c>
      <c r="N103" s="5" t="s">
        <v>0</v>
      </c>
      <c r="O103" s="5" t="s">
        <v>0</v>
      </c>
      <c r="P103" s="5" t="s">
        <v>0</v>
      </c>
      <c r="Q103" s="5" t="s">
        <v>0</v>
      </c>
      <c r="R103" s="5" t="s">
        <v>0</v>
      </c>
      <c r="S103" s="5" t="s">
        <v>0</v>
      </c>
      <c r="T103" s="5" t="s">
        <v>0</v>
      </c>
      <c r="U103" s="5" t="s">
        <v>0</v>
      </c>
      <c r="V103" s="5" t="s">
        <v>0</v>
      </c>
      <c r="W103" s="5" t="s">
        <v>0</v>
      </c>
      <c r="X103" s="5" t="s">
        <v>0</v>
      </c>
      <c r="Y103" s="5" t="s">
        <v>0</v>
      </c>
      <c r="Z103" s="16" t="s">
        <v>0</v>
      </c>
      <c r="AA103" s="19" t="s">
        <v>621</v>
      </c>
      <c r="AB103" s="17" t="s">
        <v>180</v>
      </c>
      <c r="AC103" s="15">
        <v>44287</v>
      </c>
      <c r="AD103" s="5"/>
      <c r="AE103" s="5" t="s">
        <v>0</v>
      </c>
      <c r="AF103" s="9">
        <f t="shared" si="58"/>
        <v>0</v>
      </c>
      <c r="AG103" s="9">
        <f t="shared" si="59"/>
        <v>0</v>
      </c>
      <c r="AH103" s="7">
        <v>0</v>
      </c>
      <c r="AI103" s="7">
        <v>0</v>
      </c>
      <c r="AJ103" s="7">
        <v>0</v>
      </c>
      <c r="AK103" s="7">
        <v>0</v>
      </c>
      <c r="AL103" s="7">
        <v>0</v>
      </c>
      <c r="AM103" s="7">
        <v>0</v>
      </c>
      <c r="AN103" s="7">
        <v>0</v>
      </c>
      <c r="AO103" s="7">
        <v>0</v>
      </c>
      <c r="AP103" s="9">
        <f t="shared" si="38"/>
        <v>0</v>
      </c>
      <c r="AQ103" s="7">
        <v>0</v>
      </c>
      <c r="AR103" s="7">
        <v>0</v>
      </c>
      <c r="AS103" s="7">
        <v>0</v>
      </c>
      <c r="AT103" s="7">
        <v>0</v>
      </c>
      <c r="AU103" s="9">
        <v>0</v>
      </c>
      <c r="AV103" s="7">
        <v>0</v>
      </c>
      <c r="AW103" s="7">
        <v>0</v>
      </c>
      <c r="AX103" s="7">
        <v>0</v>
      </c>
      <c r="AY103" s="7">
        <v>0</v>
      </c>
      <c r="AZ103" s="9">
        <f t="shared" si="22"/>
        <v>0</v>
      </c>
      <c r="BA103" s="7">
        <v>0</v>
      </c>
      <c r="BB103" s="7">
        <v>0</v>
      </c>
      <c r="BC103" s="7">
        <v>0</v>
      </c>
      <c r="BD103" s="7">
        <v>0</v>
      </c>
      <c r="BE103" s="9">
        <f t="shared" si="23"/>
        <v>0</v>
      </c>
      <c r="BF103" s="7">
        <v>0</v>
      </c>
      <c r="BG103" s="7">
        <v>0</v>
      </c>
      <c r="BH103" s="7">
        <v>0</v>
      </c>
      <c r="BI103" s="7">
        <v>0</v>
      </c>
      <c r="BJ103" s="9">
        <f t="shared" si="55"/>
        <v>0</v>
      </c>
      <c r="BK103" s="9">
        <f t="shared" si="56"/>
        <v>0</v>
      </c>
      <c r="BL103" s="7">
        <v>0</v>
      </c>
      <c r="BM103" s="7">
        <v>0</v>
      </c>
      <c r="BN103" s="7">
        <v>0</v>
      </c>
      <c r="BO103" s="7">
        <v>0</v>
      </c>
      <c r="BP103" s="7">
        <v>0</v>
      </c>
      <c r="BQ103" s="7">
        <v>0</v>
      </c>
      <c r="BR103" s="7">
        <v>0</v>
      </c>
      <c r="BS103" s="7">
        <v>0</v>
      </c>
      <c r="BT103" s="9">
        <f t="shared" si="48"/>
        <v>0</v>
      </c>
      <c r="BU103" s="7">
        <v>0</v>
      </c>
      <c r="BV103" s="7">
        <v>0</v>
      </c>
      <c r="BW103" s="7">
        <v>0</v>
      </c>
      <c r="BX103" s="7">
        <v>0</v>
      </c>
      <c r="BY103" s="9">
        <f t="shared" si="57"/>
        <v>0</v>
      </c>
      <c r="BZ103" s="7">
        <v>0</v>
      </c>
      <c r="CA103" s="7">
        <v>0</v>
      </c>
      <c r="CB103" s="7">
        <v>0</v>
      </c>
      <c r="CC103" s="7">
        <v>0</v>
      </c>
      <c r="CD103" s="9">
        <f t="shared" si="28"/>
        <v>0</v>
      </c>
      <c r="CE103" s="7">
        <v>0</v>
      </c>
      <c r="CF103" s="7">
        <v>0</v>
      </c>
      <c r="CG103" s="7">
        <v>0</v>
      </c>
      <c r="CH103" s="7">
        <v>0</v>
      </c>
      <c r="CI103" s="9">
        <f t="shared" si="43"/>
        <v>0</v>
      </c>
      <c r="CJ103" s="7">
        <v>0</v>
      </c>
      <c r="CK103" s="7">
        <v>0</v>
      </c>
      <c r="CL103" s="7">
        <v>0</v>
      </c>
      <c r="CM103" s="7">
        <v>0</v>
      </c>
      <c r="CN103" s="9">
        <f t="shared" si="50"/>
        <v>0</v>
      </c>
      <c r="CO103" s="7">
        <v>0</v>
      </c>
      <c r="CP103" s="7">
        <v>0</v>
      </c>
      <c r="CQ103" s="7">
        <v>0</v>
      </c>
      <c r="CR103" s="7">
        <v>0</v>
      </c>
      <c r="CS103" s="9">
        <f t="shared" si="45"/>
        <v>0</v>
      </c>
      <c r="CT103" s="7">
        <v>0</v>
      </c>
      <c r="CU103" s="7">
        <v>0</v>
      </c>
      <c r="CV103" s="7">
        <v>0</v>
      </c>
      <c r="CW103" s="7">
        <v>0</v>
      </c>
      <c r="CX103" s="9">
        <f t="shared" si="32"/>
        <v>0</v>
      </c>
      <c r="CY103" s="7">
        <v>0</v>
      </c>
      <c r="CZ103" s="7">
        <v>0</v>
      </c>
      <c r="DA103" s="7">
        <v>0</v>
      </c>
      <c r="DB103" s="7">
        <v>0</v>
      </c>
      <c r="DC103" s="9">
        <f t="shared" si="33"/>
        <v>0</v>
      </c>
      <c r="DD103" s="7">
        <v>0</v>
      </c>
      <c r="DE103" s="7">
        <v>0</v>
      </c>
      <c r="DF103" s="7">
        <v>0</v>
      </c>
      <c r="DG103" s="7">
        <v>0</v>
      </c>
      <c r="DH103" s="9">
        <f t="shared" si="34"/>
        <v>0</v>
      </c>
      <c r="DI103" s="7">
        <v>0</v>
      </c>
      <c r="DJ103" s="7">
        <v>0</v>
      </c>
      <c r="DK103" s="7">
        <v>0</v>
      </c>
      <c r="DL103" s="7">
        <v>0</v>
      </c>
      <c r="DM103" s="9">
        <f t="shared" si="35"/>
        <v>0</v>
      </c>
      <c r="DN103" s="7">
        <v>0</v>
      </c>
      <c r="DO103" s="7">
        <v>0</v>
      </c>
      <c r="DP103" s="7">
        <v>0</v>
      </c>
      <c r="DQ103" s="7">
        <v>0</v>
      </c>
      <c r="DR103" s="7" t="s">
        <v>0</v>
      </c>
    </row>
    <row r="104" spans="1:122" ht="241.5" customHeight="1" x14ac:dyDescent="0.2">
      <c r="A104" s="6" t="s">
        <v>447</v>
      </c>
      <c r="B104" s="50" t="s">
        <v>0</v>
      </c>
      <c r="C104" s="51" t="s">
        <v>0</v>
      </c>
      <c r="D104" s="5" t="s">
        <v>0</v>
      </c>
      <c r="E104" s="5" t="s">
        <v>0</v>
      </c>
      <c r="F104" s="5" t="s">
        <v>0</v>
      </c>
      <c r="G104" s="5" t="s">
        <v>0</v>
      </c>
      <c r="H104" s="5" t="s">
        <v>0</v>
      </c>
      <c r="I104" s="5" t="s">
        <v>0</v>
      </c>
      <c r="J104" s="5" t="s">
        <v>0</v>
      </c>
      <c r="K104" s="5" t="s">
        <v>0</v>
      </c>
      <c r="L104" s="5" t="s">
        <v>0</v>
      </c>
      <c r="M104" s="5" t="s">
        <v>0</v>
      </c>
      <c r="N104" s="5" t="s">
        <v>434</v>
      </c>
      <c r="O104" s="5" t="s">
        <v>180</v>
      </c>
      <c r="P104" s="5" t="s">
        <v>249</v>
      </c>
      <c r="Q104" s="5" t="s">
        <v>75</v>
      </c>
      <c r="R104" s="5" t="s">
        <v>0</v>
      </c>
      <c r="S104" s="5" t="s">
        <v>0</v>
      </c>
      <c r="T104" s="5" t="s">
        <v>0</v>
      </c>
      <c r="U104" s="5" t="s">
        <v>0</v>
      </c>
      <c r="V104" s="5" t="s">
        <v>0</v>
      </c>
      <c r="W104" s="5" t="s">
        <v>0</v>
      </c>
      <c r="X104" s="5" t="s">
        <v>0</v>
      </c>
      <c r="Y104" s="5" t="s">
        <v>0</v>
      </c>
      <c r="Z104" s="16" t="s">
        <v>0</v>
      </c>
      <c r="AA104" s="19" t="s">
        <v>622</v>
      </c>
      <c r="AB104" s="17" t="s">
        <v>180</v>
      </c>
      <c r="AC104" s="15">
        <v>44287</v>
      </c>
      <c r="AD104" s="5"/>
      <c r="AE104" s="5" t="s">
        <v>435</v>
      </c>
      <c r="AF104" s="9">
        <f t="shared" si="58"/>
        <v>1066.9000000000001</v>
      </c>
      <c r="AG104" s="9">
        <f t="shared" si="59"/>
        <v>1066.9000000000001</v>
      </c>
      <c r="AH104" s="7">
        <v>1066.9000000000001</v>
      </c>
      <c r="AI104" s="7">
        <v>1066.9000000000001</v>
      </c>
      <c r="AJ104" s="7">
        <v>0</v>
      </c>
      <c r="AK104" s="7">
        <v>0</v>
      </c>
      <c r="AL104" s="7">
        <v>0</v>
      </c>
      <c r="AM104" s="7">
        <v>0</v>
      </c>
      <c r="AN104" s="7">
        <v>0</v>
      </c>
      <c r="AO104" s="7">
        <v>0</v>
      </c>
      <c r="AP104" s="9">
        <f t="shared" si="38"/>
        <v>0</v>
      </c>
      <c r="AQ104" s="7">
        <v>0</v>
      </c>
      <c r="AR104" s="7">
        <v>0</v>
      </c>
      <c r="AS104" s="7">
        <v>0</v>
      </c>
      <c r="AT104" s="7">
        <v>0</v>
      </c>
      <c r="AU104" s="9">
        <v>0</v>
      </c>
      <c r="AV104" s="7">
        <v>0</v>
      </c>
      <c r="AW104" s="7">
        <v>0</v>
      </c>
      <c r="AX104" s="7">
        <v>0</v>
      </c>
      <c r="AY104" s="7">
        <v>0</v>
      </c>
      <c r="AZ104" s="9">
        <f t="shared" si="22"/>
        <v>0</v>
      </c>
      <c r="BA104" s="7">
        <v>0</v>
      </c>
      <c r="BB104" s="7">
        <v>0</v>
      </c>
      <c r="BC104" s="7">
        <v>0</v>
      </c>
      <c r="BD104" s="7">
        <v>0</v>
      </c>
      <c r="BE104" s="9">
        <f t="shared" si="23"/>
        <v>0</v>
      </c>
      <c r="BF104" s="7">
        <v>0</v>
      </c>
      <c r="BG104" s="7">
        <v>0</v>
      </c>
      <c r="BH104" s="7">
        <v>0</v>
      </c>
      <c r="BI104" s="7">
        <v>0</v>
      </c>
      <c r="BJ104" s="9">
        <f t="shared" si="55"/>
        <v>1066.9000000000001</v>
      </c>
      <c r="BK104" s="9">
        <f t="shared" si="56"/>
        <v>1066.9000000000001</v>
      </c>
      <c r="BL104" s="7">
        <v>1066.9000000000001</v>
      </c>
      <c r="BM104" s="7">
        <v>1066.9000000000001</v>
      </c>
      <c r="BN104" s="7">
        <v>0</v>
      </c>
      <c r="BO104" s="7">
        <v>0</v>
      </c>
      <c r="BP104" s="7">
        <v>0</v>
      </c>
      <c r="BQ104" s="7">
        <v>0</v>
      </c>
      <c r="BR104" s="7">
        <v>0</v>
      </c>
      <c r="BS104" s="7">
        <v>0</v>
      </c>
      <c r="BT104" s="9">
        <f t="shared" si="48"/>
        <v>0</v>
      </c>
      <c r="BU104" s="7">
        <v>0</v>
      </c>
      <c r="BV104" s="7">
        <v>0</v>
      </c>
      <c r="BW104" s="7">
        <v>0</v>
      </c>
      <c r="BX104" s="7">
        <v>0</v>
      </c>
      <c r="BY104" s="9">
        <f t="shared" si="57"/>
        <v>0</v>
      </c>
      <c r="BZ104" s="7">
        <v>0</v>
      </c>
      <c r="CA104" s="7">
        <v>0</v>
      </c>
      <c r="CB104" s="7">
        <v>0</v>
      </c>
      <c r="CC104" s="7">
        <v>0</v>
      </c>
      <c r="CD104" s="9">
        <f t="shared" si="28"/>
        <v>0</v>
      </c>
      <c r="CE104" s="7">
        <v>0</v>
      </c>
      <c r="CF104" s="7">
        <v>0</v>
      </c>
      <c r="CG104" s="7">
        <v>0</v>
      </c>
      <c r="CH104" s="7">
        <v>0</v>
      </c>
      <c r="CI104" s="9">
        <f t="shared" si="43"/>
        <v>0</v>
      </c>
      <c r="CJ104" s="7">
        <v>0</v>
      </c>
      <c r="CK104" s="7">
        <v>0</v>
      </c>
      <c r="CL104" s="7">
        <v>0</v>
      </c>
      <c r="CM104" s="7">
        <v>0</v>
      </c>
      <c r="CN104" s="9">
        <f t="shared" si="50"/>
        <v>1066.9000000000001</v>
      </c>
      <c r="CO104" s="7">
        <v>1066.9000000000001</v>
      </c>
      <c r="CP104" s="7">
        <v>0</v>
      </c>
      <c r="CQ104" s="7">
        <v>0</v>
      </c>
      <c r="CR104" s="7">
        <v>0</v>
      </c>
      <c r="CS104" s="9">
        <f t="shared" si="45"/>
        <v>0</v>
      </c>
      <c r="CT104" s="7">
        <v>0</v>
      </c>
      <c r="CU104" s="7">
        <v>0</v>
      </c>
      <c r="CV104" s="7">
        <v>0</v>
      </c>
      <c r="CW104" s="7">
        <v>0</v>
      </c>
      <c r="CX104" s="9">
        <f t="shared" si="32"/>
        <v>0</v>
      </c>
      <c r="CY104" s="7">
        <v>0</v>
      </c>
      <c r="CZ104" s="7">
        <v>0</v>
      </c>
      <c r="DA104" s="7">
        <v>0</v>
      </c>
      <c r="DB104" s="7">
        <v>0</v>
      </c>
      <c r="DC104" s="9">
        <f t="shared" si="33"/>
        <v>1066.9000000000001</v>
      </c>
      <c r="DD104" s="7">
        <v>1066.9000000000001</v>
      </c>
      <c r="DE104" s="7">
        <v>0</v>
      </c>
      <c r="DF104" s="7">
        <v>0</v>
      </c>
      <c r="DG104" s="7">
        <v>0</v>
      </c>
      <c r="DH104" s="9">
        <f t="shared" si="34"/>
        <v>0</v>
      </c>
      <c r="DI104" s="7">
        <v>0</v>
      </c>
      <c r="DJ104" s="7">
        <v>0</v>
      </c>
      <c r="DK104" s="7">
        <v>0</v>
      </c>
      <c r="DL104" s="7">
        <v>0</v>
      </c>
      <c r="DM104" s="9">
        <f t="shared" si="35"/>
        <v>0</v>
      </c>
      <c r="DN104" s="7">
        <v>0</v>
      </c>
      <c r="DO104" s="7">
        <v>0</v>
      </c>
      <c r="DP104" s="7">
        <v>0</v>
      </c>
      <c r="DQ104" s="7">
        <v>0</v>
      </c>
      <c r="DR104" s="7" t="s">
        <v>183</v>
      </c>
    </row>
    <row r="105" spans="1:122" ht="168.95" customHeight="1" x14ac:dyDescent="0.2">
      <c r="A105" s="6" t="s">
        <v>447</v>
      </c>
      <c r="B105" s="50" t="s">
        <v>0</v>
      </c>
      <c r="C105" s="51" t="s">
        <v>0</v>
      </c>
      <c r="D105" s="5" t="s">
        <v>0</v>
      </c>
      <c r="E105" s="5" t="s">
        <v>0</v>
      </c>
      <c r="F105" s="5" t="s">
        <v>0</v>
      </c>
      <c r="G105" s="5" t="s">
        <v>251</v>
      </c>
      <c r="H105" s="5" t="s">
        <v>180</v>
      </c>
      <c r="I105" s="5" t="s">
        <v>249</v>
      </c>
      <c r="J105" s="5" t="s">
        <v>68</v>
      </c>
      <c r="K105" s="5" t="s">
        <v>0</v>
      </c>
      <c r="L105" s="5" t="s">
        <v>0</v>
      </c>
      <c r="M105" s="5" t="s">
        <v>0</v>
      </c>
      <c r="N105" s="5" t="s">
        <v>0</v>
      </c>
      <c r="O105" s="5" t="s">
        <v>0</v>
      </c>
      <c r="P105" s="5" t="s">
        <v>0</v>
      </c>
      <c r="Q105" s="5" t="s">
        <v>0</v>
      </c>
      <c r="R105" s="5" t="s">
        <v>0</v>
      </c>
      <c r="S105" s="5" t="s">
        <v>0</v>
      </c>
      <c r="T105" s="5" t="s">
        <v>0</v>
      </c>
      <c r="U105" s="5" t="s">
        <v>0</v>
      </c>
      <c r="V105" s="5" t="s">
        <v>0</v>
      </c>
      <c r="W105" s="5" t="s">
        <v>0</v>
      </c>
      <c r="X105" s="5" t="s">
        <v>0</v>
      </c>
      <c r="Y105" s="5" t="s">
        <v>0</v>
      </c>
      <c r="Z105" s="16" t="s">
        <v>0</v>
      </c>
      <c r="AA105" s="18"/>
      <c r="AB105" s="17"/>
      <c r="AC105" s="5"/>
      <c r="AD105" s="5"/>
      <c r="AE105" s="5" t="s">
        <v>431</v>
      </c>
      <c r="AF105" s="9">
        <f t="shared" si="58"/>
        <v>1317.5</v>
      </c>
      <c r="AG105" s="9">
        <f t="shared" si="59"/>
        <v>1317.5</v>
      </c>
      <c r="AH105" s="7">
        <v>0</v>
      </c>
      <c r="AI105" s="7">
        <v>0</v>
      </c>
      <c r="AJ105" s="7">
        <v>0</v>
      </c>
      <c r="AK105" s="7">
        <v>0</v>
      </c>
      <c r="AL105" s="7">
        <v>0</v>
      </c>
      <c r="AM105" s="7">
        <v>0</v>
      </c>
      <c r="AN105" s="7">
        <v>1317.5</v>
      </c>
      <c r="AO105" s="7">
        <v>1317.5</v>
      </c>
      <c r="AP105" s="9">
        <f t="shared" si="38"/>
        <v>0</v>
      </c>
      <c r="AQ105" s="7">
        <v>0</v>
      </c>
      <c r="AR105" s="7">
        <v>0</v>
      </c>
      <c r="AS105" s="7">
        <v>0</v>
      </c>
      <c r="AT105" s="7">
        <v>0</v>
      </c>
      <c r="AU105" s="9">
        <v>0</v>
      </c>
      <c r="AV105" s="7">
        <v>0</v>
      </c>
      <c r="AW105" s="7">
        <v>0</v>
      </c>
      <c r="AX105" s="7">
        <v>0</v>
      </c>
      <c r="AY105" s="7">
        <v>0</v>
      </c>
      <c r="AZ105" s="9">
        <f t="shared" si="22"/>
        <v>0</v>
      </c>
      <c r="BA105" s="7">
        <v>0</v>
      </c>
      <c r="BB105" s="7">
        <v>0</v>
      </c>
      <c r="BC105" s="7">
        <v>0</v>
      </c>
      <c r="BD105" s="7">
        <v>0</v>
      </c>
      <c r="BE105" s="9">
        <f t="shared" si="23"/>
        <v>0</v>
      </c>
      <c r="BF105" s="7">
        <v>0</v>
      </c>
      <c r="BG105" s="7">
        <v>0</v>
      </c>
      <c r="BH105" s="7">
        <v>0</v>
      </c>
      <c r="BI105" s="7">
        <v>0</v>
      </c>
      <c r="BJ105" s="9">
        <f t="shared" si="55"/>
        <v>1317.5</v>
      </c>
      <c r="BK105" s="9">
        <f t="shared" si="56"/>
        <v>1317.5</v>
      </c>
      <c r="BL105" s="7">
        <v>0</v>
      </c>
      <c r="BM105" s="7">
        <v>0</v>
      </c>
      <c r="BN105" s="7">
        <v>0</v>
      </c>
      <c r="BO105" s="7">
        <v>0</v>
      </c>
      <c r="BP105" s="7">
        <v>0</v>
      </c>
      <c r="BQ105" s="7">
        <v>0</v>
      </c>
      <c r="BR105" s="7">
        <v>1317.5</v>
      </c>
      <c r="BS105" s="7">
        <v>1317.5</v>
      </c>
      <c r="BT105" s="9">
        <f t="shared" si="48"/>
        <v>0</v>
      </c>
      <c r="BU105" s="7">
        <v>0</v>
      </c>
      <c r="BV105" s="7">
        <v>0</v>
      </c>
      <c r="BW105" s="7">
        <v>0</v>
      </c>
      <c r="BX105" s="7">
        <v>0</v>
      </c>
      <c r="BY105" s="9">
        <f t="shared" si="57"/>
        <v>0</v>
      </c>
      <c r="BZ105" s="7">
        <v>0</v>
      </c>
      <c r="CA105" s="7">
        <v>0</v>
      </c>
      <c r="CB105" s="7">
        <v>0</v>
      </c>
      <c r="CC105" s="7">
        <v>0</v>
      </c>
      <c r="CD105" s="9">
        <f t="shared" si="28"/>
        <v>0</v>
      </c>
      <c r="CE105" s="7">
        <v>0</v>
      </c>
      <c r="CF105" s="7">
        <v>0</v>
      </c>
      <c r="CG105" s="7">
        <v>0</v>
      </c>
      <c r="CH105" s="7">
        <v>0</v>
      </c>
      <c r="CI105" s="9">
        <f t="shared" si="43"/>
        <v>0</v>
      </c>
      <c r="CJ105" s="7">
        <v>0</v>
      </c>
      <c r="CK105" s="7">
        <v>0</v>
      </c>
      <c r="CL105" s="7">
        <v>0</v>
      </c>
      <c r="CM105" s="7">
        <v>0</v>
      </c>
      <c r="CN105" s="9">
        <f t="shared" si="50"/>
        <v>1317.5</v>
      </c>
      <c r="CO105" s="7">
        <v>0</v>
      </c>
      <c r="CP105" s="7">
        <v>0</v>
      </c>
      <c r="CQ105" s="7">
        <v>0</v>
      </c>
      <c r="CR105" s="7">
        <v>1317.5</v>
      </c>
      <c r="CS105" s="9">
        <f t="shared" si="45"/>
        <v>0</v>
      </c>
      <c r="CT105" s="7">
        <v>0</v>
      </c>
      <c r="CU105" s="7">
        <v>0</v>
      </c>
      <c r="CV105" s="7">
        <v>0</v>
      </c>
      <c r="CW105" s="7">
        <v>0</v>
      </c>
      <c r="CX105" s="9">
        <f t="shared" si="32"/>
        <v>0</v>
      </c>
      <c r="CY105" s="7">
        <v>0</v>
      </c>
      <c r="CZ105" s="7">
        <v>0</v>
      </c>
      <c r="DA105" s="7">
        <v>0</v>
      </c>
      <c r="DB105" s="7">
        <v>0</v>
      </c>
      <c r="DC105" s="9">
        <f t="shared" si="33"/>
        <v>1317.5</v>
      </c>
      <c r="DD105" s="7">
        <v>0</v>
      </c>
      <c r="DE105" s="7">
        <v>0</v>
      </c>
      <c r="DF105" s="7">
        <v>0</v>
      </c>
      <c r="DG105" s="7">
        <v>1317.5</v>
      </c>
      <c r="DH105" s="9">
        <f t="shared" si="34"/>
        <v>0</v>
      </c>
      <c r="DI105" s="7">
        <v>0</v>
      </c>
      <c r="DJ105" s="7">
        <v>0</v>
      </c>
      <c r="DK105" s="7">
        <v>0</v>
      </c>
      <c r="DL105" s="7">
        <v>0</v>
      </c>
      <c r="DM105" s="9">
        <f t="shared" si="35"/>
        <v>0</v>
      </c>
      <c r="DN105" s="7">
        <v>0</v>
      </c>
      <c r="DO105" s="7">
        <v>0</v>
      </c>
      <c r="DP105" s="7">
        <v>0</v>
      </c>
      <c r="DQ105" s="7">
        <v>0</v>
      </c>
      <c r="DR105" s="7" t="s">
        <v>183</v>
      </c>
    </row>
    <row r="106" spans="1:122" ht="120.4" customHeight="1" x14ac:dyDescent="0.2">
      <c r="A106" s="6" t="s">
        <v>450</v>
      </c>
      <c r="B106" s="50" t="s">
        <v>451</v>
      </c>
      <c r="C106" s="51" t="s">
        <v>452</v>
      </c>
      <c r="D106" s="5" t="s">
        <v>176</v>
      </c>
      <c r="E106" s="5" t="s">
        <v>428</v>
      </c>
      <c r="F106" s="5" t="s">
        <v>178</v>
      </c>
      <c r="G106" s="5" t="s">
        <v>0</v>
      </c>
      <c r="H106" s="5" t="s">
        <v>0</v>
      </c>
      <c r="I106" s="5" t="s">
        <v>0</v>
      </c>
      <c r="J106" s="5" t="s">
        <v>0</v>
      </c>
      <c r="K106" s="5" t="s">
        <v>0</v>
      </c>
      <c r="L106" s="5" t="s">
        <v>0</v>
      </c>
      <c r="M106" s="5" t="s">
        <v>0</v>
      </c>
      <c r="N106" s="5" t="s">
        <v>0</v>
      </c>
      <c r="O106" s="5" t="s">
        <v>0</v>
      </c>
      <c r="P106" s="5" t="s">
        <v>0</v>
      </c>
      <c r="Q106" s="5" t="s">
        <v>0</v>
      </c>
      <c r="R106" s="5" t="s">
        <v>0</v>
      </c>
      <c r="S106" s="5" t="s">
        <v>0</v>
      </c>
      <c r="T106" s="5" t="s">
        <v>0</v>
      </c>
      <c r="U106" s="5" t="s">
        <v>0</v>
      </c>
      <c r="V106" s="5" t="s">
        <v>0</v>
      </c>
      <c r="W106" s="5" t="s">
        <v>0</v>
      </c>
      <c r="X106" s="5" t="s">
        <v>429</v>
      </c>
      <c r="Y106" s="5" t="s">
        <v>453</v>
      </c>
      <c r="Z106" s="16" t="s">
        <v>430</v>
      </c>
      <c r="AA106" s="19" t="s">
        <v>623</v>
      </c>
      <c r="AB106" s="17" t="s">
        <v>180</v>
      </c>
      <c r="AC106" s="15">
        <v>44287</v>
      </c>
      <c r="AD106" s="5"/>
      <c r="AE106" s="5" t="s">
        <v>454</v>
      </c>
      <c r="AF106" s="9">
        <f t="shared" si="58"/>
        <v>4153.7</v>
      </c>
      <c r="AG106" s="9">
        <f t="shared" si="59"/>
        <v>4153.7</v>
      </c>
      <c r="AH106" s="7">
        <v>0</v>
      </c>
      <c r="AI106" s="7">
        <v>0</v>
      </c>
      <c r="AJ106" s="7">
        <v>0</v>
      </c>
      <c r="AK106" s="7">
        <v>0</v>
      </c>
      <c r="AL106" s="7">
        <v>0</v>
      </c>
      <c r="AM106" s="7">
        <v>0</v>
      </c>
      <c r="AN106" s="7">
        <v>4153.7</v>
      </c>
      <c r="AO106" s="7">
        <v>4153.7</v>
      </c>
      <c r="AP106" s="9">
        <f t="shared" si="38"/>
        <v>4390.7</v>
      </c>
      <c r="AQ106" s="7">
        <v>0</v>
      </c>
      <c r="AR106" s="7">
        <v>0</v>
      </c>
      <c r="AS106" s="7">
        <v>0</v>
      </c>
      <c r="AT106" s="7">
        <v>4390.7</v>
      </c>
      <c r="AU106" s="9">
        <v>4566.2</v>
      </c>
      <c r="AV106" s="7">
        <v>0</v>
      </c>
      <c r="AW106" s="7">
        <v>0</v>
      </c>
      <c r="AX106" s="7">
        <v>0</v>
      </c>
      <c r="AY106" s="7">
        <v>4566.2</v>
      </c>
      <c r="AZ106" s="9">
        <f t="shared" si="22"/>
        <v>4748.8</v>
      </c>
      <c r="BA106" s="7">
        <v>0</v>
      </c>
      <c r="BB106" s="7">
        <v>0</v>
      </c>
      <c r="BC106" s="7">
        <v>0</v>
      </c>
      <c r="BD106" s="7">
        <v>4748.8</v>
      </c>
      <c r="BE106" s="9">
        <f t="shared" si="23"/>
        <v>4748.8</v>
      </c>
      <c r="BF106" s="7">
        <v>0</v>
      </c>
      <c r="BG106" s="7">
        <v>0</v>
      </c>
      <c r="BH106" s="7">
        <v>0</v>
      </c>
      <c r="BI106" s="7">
        <v>4748.8</v>
      </c>
      <c r="BJ106" s="9">
        <f t="shared" si="55"/>
        <v>4153.7</v>
      </c>
      <c r="BK106" s="9">
        <f t="shared" si="56"/>
        <v>4153.7</v>
      </c>
      <c r="BL106" s="7">
        <v>0</v>
      </c>
      <c r="BM106" s="7">
        <v>0</v>
      </c>
      <c r="BN106" s="7">
        <v>0</v>
      </c>
      <c r="BO106" s="7">
        <v>0</v>
      </c>
      <c r="BP106" s="7">
        <v>0</v>
      </c>
      <c r="BQ106" s="7">
        <v>0</v>
      </c>
      <c r="BR106" s="7">
        <v>4153.7</v>
      </c>
      <c r="BS106" s="7">
        <v>4153.7</v>
      </c>
      <c r="BT106" s="9">
        <f t="shared" si="48"/>
        <v>4390.7</v>
      </c>
      <c r="BU106" s="7">
        <v>0</v>
      </c>
      <c r="BV106" s="7">
        <v>0</v>
      </c>
      <c r="BW106" s="7">
        <v>0</v>
      </c>
      <c r="BX106" s="7">
        <v>4390.7</v>
      </c>
      <c r="BY106" s="9">
        <f t="shared" si="57"/>
        <v>4566.2</v>
      </c>
      <c r="BZ106" s="7">
        <v>0</v>
      </c>
      <c r="CA106" s="7">
        <v>0</v>
      </c>
      <c r="CB106" s="7">
        <v>0</v>
      </c>
      <c r="CC106" s="7">
        <v>4566.2</v>
      </c>
      <c r="CD106" s="9">
        <f t="shared" si="28"/>
        <v>4748.8</v>
      </c>
      <c r="CE106" s="7">
        <v>0</v>
      </c>
      <c r="CF106" s="7">
        <v>0</v>
      </c>
      <c r="CG106" s="7">
        <v>0</v>
      </c>
      <c r="CH106" s="7">
        <v>4748.8</v>
      </c>
      <c r="CI106" s="9">
        <f t="shared" si="43"/>
        <v>4748.8</v>
      </c>
      <c r="CJ106" s="7">
        <v>0</v>
      </c>
      <c r="CK106" s="7">
        <v>0</v>
      </c>
      <c r="CL106" s="7">
        <v>0</v>
      </c>
      <c r="CM106" s="7">
        <v>4748.8</v>
      </c>
      <c r="CN106" s="9">
        <f t="shared" si="50"/>
        <v>4153.7</v>
      </c>
      <c r="CO106" s="7">
        <v>0</v>
      </c>
      <c r="CP106" s="7">
        <v>0</v>
      </c>
      <c r="CQ106" s="7">
        <v>0</v>
      </c>
      <c r="CR106" s="7">
        <v>4153.7</v>
      </c>
      <c r="CS106" s="9">
        <f t="shared" si="45"/>
        <v>4390.7</v>
      </c>
      <c r="CT106" s="7">
        <v>0</v>
      </c>
      <c r="CU106" s="7">
        <v>0</v>
      </c>
      <c r="CV106" s="7">
        <v>0</v>
      </c>
      <c r="CW106" s="7">
        <v>4390.7</v>
      </c>
      <c r="CX106" s="9">
        <f t="shared" si="32"/>
        <v>4566.2</v>
      </c>
      <c r="CY106" s="7">
        <v>0</v>
      </c>
      <c r="CZ106" s="7">
        <v>0</v>
      </c>
      <c r="DA106" s="7">
        <v>0</v>
      </c>
      <c r="DB106" s="7">
        <v>4566.2</v>
      </c>
      <c r="DC106" s="9">
        <f t="shared" si="33"/>
        <v>4153.7</v>
      </c>
      <c r="DD106" s="7">
        <v>0</v>
      </c>
      <c r="DE106" s="7">
        <v>0</v>
      </c>
      <c r="DF106" s="7">
        <v>0</v>
      </c>
      <c r="DG106" s="7">
        <v>4153.7</v>
      </c>
      <c r="DH106" s="9">
        <f t="shared" si="34"/>
        <v>4390.7</v>
      </c>
      <c r="DI106" s="7">
        <v>0</v>
      </c>
      <c r="DJ106" s="7">
        <v>0</v>
      </c>
      <c r="DK106" s="7">
        <v>0</v>
      </c>
      <c r="DL106" s="7">
        <v>4390.7</v>
      </c>
      <c r="DM106" s="9">
        <f t="shared" si="35"/>
        <v>4566.2</v>
      </c>
      <c r="DN106" s="7">
        <v>0</v>
      </c>
      <c r="DO106" s="7">
        <v>0</v>
      </c>
      <c r="DP106" s="7">
        <v>0</v>
      </c>
      <c r="DQ106" s="7">
        <v>4566.2</v>
      </c>
      <c r="DR106" s="7" t="s">
        <v>183</v>
      </c>
    </row>
    <row r="107" spans="1:122" ht="96.2" customHeight="1" x14ac:dyDescent="0.2">
      <c r="A107" s="6" t="s">
        <v>450</v>
      </c>
      <c r="B107" s="50" t="s">
        <v>0</v>
      </c>
      <c r="C107" s="51" t="s">
        <v>0</v>
      </c>
      <c r="D107" s="5" t="s">
        <v>455</v>
      </c>
      <c r="E107" s="5" t="s">
        <v>456</v>
      </c>
      <c r="F107" s="5" t="s">
        <v>457</v>
      </c>
      <c r="G107" s="5" t="s">
        <v>0</v>
      </c>
      <c r="H107" s="5" t="s">
        <v>0</v>
      </c>
      <c r="I107" s="5" t="s">
        <v>0</v>
      </c>
      <c r="J107" s="5" t="s">
        <v>0</v>
      </c>
      <c r="K107" s="5" t="s">
        <v>0</v>
      </c>
      <c r="L107" s="5" t="s">
        <v>0</v>
      </c>
      <c r="M107" s="5" t="s">
        <v>0</v>
      </c>
      <c r="N107" s="5" t="s">
        <v>0</v>
      </c>
      <c r="O107" s="5" t="s">
        <v>0</v>
      </c>
      <c r="P107" s="5" t="s">
        <v>0</v>
      </c>
      <c r="Q107" s="5" t="s">
        <v>0</v>
      </c>
      <c r="R107" s="5" t="s">
        <v>0</v>
      </c>
      <c r="S107" s="5" t="s">
        <v>0</v>
      </c>
      <c r="T107" s="5" t="s">
        <v>0</v>
      </c>
      <c r="U107" s="5" t="s">
        <v>0</v>
      </c>
      <c r="V107" s="5" t="s">
        <v>0</v>
      </c>
      <c r="W107" s="5" t="s">
        <v>0</v>
      </c>
      <c r="X107" s="5" t="s">
        <v>0</v>
      </c>
      <c r="Y107" s="5" t="s">
        <v>0</v>
      </c>
      <c r="Z107" s="16" t="s">
        <v>0</v>
      </c>
      <c r="AA107" s="18"/>
      <c r="AB107" s="17"/>
      <c r="AC107" s="5"/>
      <c r="AD107" s="5"/>
      <c r="AE107" s="5" t="s">
        <v>0</v>
      </c>
      <c r="AF107" s="9">
        <f t="shared" si="58"/>
        <v>0</v>
      </c>
      <c r="AG107" s="9">
        <f t="shared" si="59"/>
        <v>0</v>
      </c>
      <c r="AH107" s="7">
        <v>0</v>
      </c>
      <c r="AI107" s="7">
        <v>0</v>
      </c>
      <c r="AJ107" s="7">
        <v>0</v>
      </c>
      <c r="AK107" s="7">
        <v>0</v>
      </c>
      <c r="AL107" s="7">
        <v>0</v>
      </c>
      <c r="AM107" s="7">
        <v>0</v>
      </c>
      <c r="AN107" s="7">
        <v>0</v>
      </c>
      <c r="AO107" s="7">
        <v>0</v>
      </c>
      <c r="AP107" s="9">
        <f t="shared" si="38"/>
        <v>0</v>
      </c>
      <c r="AQ107" s="7">
        <v>0</v>
      </c>
      <c r="AR107" s="7">
        <v>0</v>
      </c>
      <c r="AS107" s="7">
        <v>0</v>
      </c>
      <c r="AT107" s="7">
        <v>0</v>
      </c>
      <c r="AU107" s="9">
        <v>0</v>
      </c>
      <c r="AV107" s="7">
        <v>0</v>
      </c>
      <c r="AW107" s="7">
        <v>0</v>
      </c>
      <c r="AX107" s="7">
        <v>0</v>
      </c>
      <c r="AY107" s="7">
        <v>0</v>
      </c>
      <c r="AZ107" s="9">
        <f t="shared" si="22"/>
        <v>0</v>
      </c>
      <c r="BA107" s="7">
        <v>0</v>
      </c>
      <c r="BB107" s="7">
        <v>0</v>
      </c>
      <c r="BC107" s="7">
        <v>0</v>
      </c>
      <c r="BD107" s="7">
        <v>0</v>
      </c>
      <c r="BE107" s="9">
        <f t="shared" si="23"/>
        <v>0</v>
      </c>
      <c r="BF107" s="7">
        <v>0</v>
      </c>
      <c r="BG107" s="7">
        <v>0</v>
      </c>
      <c r="BH107" s="7">
        <v>0</v>
      </c>
      <c r="BI107" s="7">
        <v>0</v>
      </c>
      <c r="BJ107" s="9">
        <f t="shared" si="55"/>
        <v>0</v>
      </c>
      <c r="BK107" s="9">
        <f t="shared" si="56"/>
        <v>0</v>
      </c>
      <c r="BL107" s="7">
        <v>0</v>
      </c>
      <c r="BM107" s="7">
        <v>0</v>
      </c>
      <c r="BN107" s="7">
        <v>0</v>
      </c>
      <c r="BO107" s="7">
        <v>0</v>
      </c>
      <c r="BP107" s="7">
        <v>0</v>
      </c>
      <c r="BQ107" s="7">
        <v>0</v>
      </c>
      <c r="BR107" s="7">
        <v>0</v>
      </c>
      <c r="BS107" s="7">
        <v>0</v>
      </c>
      <c r="BT107" s="9">
        <f t="shared" si="48"/>
        <v>0</v>
      </c>
      <c r="BU107" s="7">
        <v>0</v>
      </c>
      <c r="BV107" s="7">
        <v>0</v>
      </c>
      <c r="BW107" s="7">
        <v>0</v>
      </c>
      <c r="BX107" s="7">
        <v>0</v>
      </c>
      <c r="BY107" s="9">
        <f t="shared" si="57"/>
        <v>0</v>
      </c>
      <c r="BZ107" s="7">
        <v>0</v>
      </c>
      <c r="CA107" s="7">
        <v>0</v>
      </c>
      <c r="CB107" s="7">
        <v>0</v>
      </c>
      <c r="CC107" s="7">
        <v>0</v>
      </c>
      <c r="CD107" s="9">
        <f t="shared" si="28"/>
        <v>0</v>
      </c>
      <c r="CE107" s="7">
        <v>0</v>
      </c>
      <c r="CF107" s="7">
        <v>0</v>
      </c>
      <c r="CG107" s="7">
        <v>0</v>
      </c>
      <c r="CH107" s="7">
        <v>0</v>
      </c>
      <c r="CI107" s="9">
        <f t="shared" si="43"/>
        <v>0</v>
      </c>
      <c r="CJ107" s="7">
        <v>0</v>
      </c>
      <c r="CK107" s="7">
        <v>0</v>
      </c>
      <c r="CL107" s="7">
        <v>0</v>
      </c>
      <c r="CM107" s="7">
        <v>0</v>
      </c>
      <c r="CN107" s="9">
        <f t="shared" si="50"/>
        <v>0</v>
      </c>
      <c r="CO107" s="7">
        <v>0</v>
      </c>
      <c r="CP107" s="7">
        <v>0</v>
      </c>
      <c r="CQ107" s="7">
        <v>0</v>
      </c>
      <c r="CR107" s="7">
        <v>0</v>
      </c>
      <c r="CS107" s="9">
        <f t="shared" si="45"/>
        <v>0</v>
      </c>
      <c r="CT107" s="7">
        <v>0</v>
      </c>
      <c r="CU107" s="7">
        <v>0</v>
      </c>
      <c r="CV107" s="7">
        <v>0</v>
      </c>
      <c r="CW107" s="7">
        <v>0</v>
      </c>
      <c r="CX107" s="9">
        <f t="shared" si="32"/>
        <v>0</v>
      </c>
      <c r="CY107" s="7">
        <v>0</v>
      </c>
      <c r="CZ107" s="7">
        <v>0</v>
      </c>
      <c r="DA107" s="7">
        <v>0</v>
      </c>
      <c r="DB107" s="7">
        <v>0</v>
      </c>
      <c r="DC107" s="9">
        <f t="shared" si="33"/>
        <v>0</v>
      </c>
      <c r="DD107" s="7">
        <v>0</v>
      </c>
      <c r="DE107" s="7">
        <v>0</v>
      </c>
      <c r="DF107" s="7">
        <v>0</v>
      </c>
      <c r="DG107" s="7">
        <v>0</v>
      </c>
      <c r="DH107" s="9">
        <f t="shared" si="34"/>
        <v>0</v>
      </c>
      <c r="DI107" s="7">
        <v>0</v>
      </c>
      <c r="DJ107" s="7">
        <v>0</v>
      </c>
      <c r="DK107" s="7">
        <v>0</v>
      </c>
      <c r="DL107" s="7">
        <v>0</v>
      </c>
      <c r="DM107" s="9">
        <f t="shared" si="35"/>
        <v>0</v>
      </c>
      <c r="DN107" s="7">
        <v>0</v>
      </c>
      <c r="DO107" s="7">
        <v>0</v>
      </c>
      <c r="DP107" s="7">
        <v>0</v>
      </c>
      <c r="DQ107" s="7">
        <v>0</v>
      </c>
      <c r="DR107" s="7" t="s">
        <v>0</v>
      </c>
    </row>
    <row r="108" spans="1:122" ht="84" customHeight="1" x14ac:dyDescent="0.2">
      <c r="A108" s="6" t="s">
        <v>450</v>
      </c>
      <c r="B108" s="50" t="s">
        <v>0</v>
      </c>
      <c r="C108" s="51" t="s">
        <v>0</v>
      </c>
      <c r="D108" s="5" t="s">
        <v>432</v>
      </c>
      <c r="E108" s="5" t="s">
        <v>458</v>
      </c>
      <c r="F108" s="5" t="s">
        <v>433</v>
      </c>
      <c r="G108" s="5" t="s">
        <v>0</v>
      </c>
      <c r="H108" s="5" t="s">
        <v>0</v>
      </c>
      <c r="I108" s="5" t="s">
        <v>0</v>
      </c>
      <c r="J108" s="5" t="s">
        <v>0</v>
      </c>
      <c r="K108" s="5" t="s">
        <v>0</v>
      </c>
      <c r="L108" s="5" t="s">
        <v>0</v>
      </c>
      <c r="M108" s="5" t="s">
        <v>0</v>
      </c>
      <c r="N108" s="5" t="s">
        <v>0</v>
      </c>
      <c r="O108" s="5" t="s">
        <v>0</v>
      </c>
      <c r="P108" s="5" t="s">
        <v>0</v>
      </c>
      <c r="Q108" s="5" t="s">
        <v>0</v>
      </c>
      <c r="R108" s="5" t="s">
        <v>0</v>
      </c>
      <c r="S108" s="5" t="s">
        <v>0</v>
      </c>
      <c r="T108" s="5" t="s">
        <v>0</v>
      </c>
      <c r="U108" s="5" t="s">
        <v>0</v>
      </c>
      <c r="V108" s="5" t="s">
        <v>0</v>
      </c>
      <c r="W108" s="5" t="s">
        <v>0</v>
      </c>
      <c r="X108" s="5" t="s">
        <v>0</v>
      </c>
      <c r="Y108" s="5" t="s">
        <v>0</v>
      </c>
      <c r="Z108" s="16" t="s">
        <v>0</v>
      </c>
      <c r="AA108" s="18"/>
      <c r="AB108" s="17"/>
      <c r="AC108" s="5"/>
      <c r="AD108" s="5"/>
      <c r="AE108" s="5" t="s">
        <v>0</v>
      </c>
      <c r="AF108" s="9">
        <f t="shared" si="58"/>
        <v>0</v>
      </c>
      <c r="AG108" s="9">
        <f t="shared" si="59"/>
        <v>0</v>
      </c>
      <c r="AH108" s="7">
        <v>0</v>
      </c>
      <c r="AI108" s="7">
        <v>0</v>
      </c>
      <c r="AJ108" s="7">
        <v>0</v>
      </c>
      <c r="AK108" s="7">
        <v>0</v>
      </c>
      <c r="AL108" s="7">
        <v>0</v>
      </c>
      <c r="AM108" s="7">
        <v>0</v>
      </c>
      <c r="AN108" s="7">
        <v>0</v>
      </c>
      <c r="AO108" s="7">
        <v>0</v>
      </c>
      <c r="AP108" s="9">
        <f t="shared" si="38"/>
        <v>0</v>
      </c>
      <c r="AQ108" s="7">
        <v>0</v>
      </c>
      <c r="AR108" s="7">
        <v>0</v>
      </c>
      <c r="AS108" s="7">
        <v>0</v>
      </c>
      <c r="AT108" s="7">
        <v>0</v>
      </c>
      <c r="AU108" s="9">
        <v>0</v>
      </c>
      <c r="AV108" s="7">
        <v>0</v>
      </c>
      <c r="AW108" s="7">
        <v>0</v>
      </c>
      <c r="AX108" s="7">
        <v>0</v>
      </c>
      <c r="AY108" s="7">
        <v>0</v>
      </c>
      <c r="AZ108" s="9">
        <f t="shared" si="22"/>
        <v>0</v>
      </c>
      <c r="BA108" s="7">
        <v>0</v>
      </c>
      <c r="BB108" s="7">
        <v>0</v>
      </c>
      <c r="BC108" s="7">
        <v>0</v>
      </c>
      <c r="BD108" s="7">
        <v>0</v>
      </c>
      <c r="BE108" s="9">
        <f t="shared" si="23"/>
        <v>0</v>
      </c>
      <c r="BF108" s="7">
        <v>0</v>
      </c>
      <c r="BG108" s="7">
        <v>0</v>
      </c>
      <c r="BH108" s="7">
        <v>0</v>
      </c>
      <c r="BI108" s="7">
        <v>0</v>
      </c>
      <c r="BJ108" s="9">
        <f t="shared" si="55"/>
        <v>0</v>
      </c>
      <c r="BK108" s="9">
        <f t="shared" si="56"/>
        <v>0</v>
      </c>
      <c r="BL108" s="7">
        <v>0</v>
      </c>
      <c r="BM108" s="7">
        <v>0</v>
      </c>
      <c r="BN108" s="7">
        <v>0</v>
      </c>
      <c r="BO108" s="7">
        <v>0</v>
      </c>
      <c r="BP108" s="7">
        <v>0</v>
      </c>
      <c r="BQ108" s="7">
        <v>0</v>
      </c>
      <c r="BR108" s="7">
        <v>0</v>
      </c>
      <c r="BS108" s="7">
        <v>0</v>
      </c>
      <c r="BT108" s="9">
        <f t="shared" si="48"/>
        <v>0</v>
      </c>
      <c r="BU108" s="7">
        <v>0</v>
      </c>
      <c r="BV108" s="7">
        <v>0</v>
      </c>
      <c r="BW108" s="7">
        <v>0</v>
      </c>
      <c r="BX108" s="7">
        <v>0</v>
      </c>
      <c r="BY108" s="9">
        <f t="shared" si="57"/>
        <v>0</v>
      </c>
      <c r="BZ108" s="7">
        <v>0</v>
      </c>
      <c r="CA108" s="7">
        <v>0</v>
      </c>
      <c r="CB108" s="7">
        <v>0</v>
      </c>
      <c r="CC108" s="7">
        <v>0</v>
      </c>
      <c r="CD108" s="9">
        <f t="shared" si="28"/>
        <v>0</v>
      </c>
      <c r="CE108" s="7">
        <v>0</v>
      </c>
      <c r="CF108" s="7">
        <v>0</v>
      </c>
      <c r="CG108" s="7">
        <v>0</v>
      </c>
      <c r="CH108" s="7">
        <v>0</v>
      </c>
      <c r="CI108" s="9">
        <f t="shared" si="43"/>
        <v>0</v>
      </c>
      <c r="CJ108" s="7">
        <v>0</v>
      </c>
      <c r="CK108" s="7">
        <v>0</v>
      </c>
      <c r="CL108" s="7">
        <v>0</v>
      </c>
      <c r="CM108" s="7">
        <v>0</v>
      </c>
      <c r="CN108" s="9">
        <f t="shared" si="50"/>
        <v>0</v>
      </c>
      <c r="CO108" s="7">
        <v>0</v>
      </c>
      <c r="CP108" s="7">
        <v>0</v>
      </c>
      <c r="CQ108" s="7">
        <v>0</v>
      </c>
      <c r="CR108" s="7">
        <v>0</v>
      </c>
      <c r="CS108" s="9">
        <f t="shared" si="45"/>
        <v>0</v>
      </c>
      <c r="CT108" s="7">
        <v>0</v>
      </c>
      <c r="CU108" s="7">
        <v>0</v>
      </c>
      <c r="CV108" s="7">
        <v>0</v>
      </c>
      <c r="CW108" s="7">
        <v>0</v>
      </c>
      <c r="CX108" s="9">
        <f t="shared" si="32"/>
        <v>0</v>
      </c>
      <c r="CY108" s="7">
        <v>0</v>
      </c>
      <c r="CZ108" s="7">
        <v>0</v>
      </c>
      <c r="DA108" s="7">
        <v>0</v>
      </c>
      <c r="DB108" s="7">
        <v>0</v>
      </c>
      <c r="DC108" s="9">
        <f t="shared" si="33"/>
        <v>0</v>
      </c>
      <c r="DD108" s="7">
        <v>0</v>
      </c>
      <c r="DE108" s="7">
        <v>0</v>
      </c>
      <c r="DF108" s="7">
        <v>0</v>
      </c>
      <c r="DG108" s="7">
        <v>0</v>
      </c>
      <c r="DH108" s="9">
        <f t="shared" si="34"/>
        <v>0</v>
      </c>
      <c r="DI108" s="7">
        <v>0</v>
      </c>
      <c r="DJ108" s="7">
        <v>0</v>
      </c>
      <c r="DK108" s="7">
        <v>0</v>
      </c>
      <c r="DL108" s="7">
        <v>0</v>
      </c>
      <c r="DM108" s="9">
        <f t="shared" si="35"/>
        <v>0</v>
      </c>
      <c r="DN108" s="7">
        <v>0</v>
      </c>
      <c r="DO108" s="7">
        <v>0</v>
      </c>
      <c r="DP108" s="7">
        <v>0</v>
      </c>
      <c r="DQ108" s="7">
        <v>0</v>
      </c>
      <c r="DR108" s="7" t="s">
        <v>0</v>
      </c>
    </row>
    <row r="109" spans="1:122" ht="120.4" customHeight="1" x14ac:dyDescent="0.2">
      <c r="A109" s="6" t="s">
        <v>459</v>
      </c>
      <c r="B109" s="50" t="s">
        <v>460</v>
      </c>
      <c r="C109" s="51" t="s">
        <v>461</v>
      </c>
      <c r="D109" s="5" t="s">
        <v>176</v>
      </c>
      <c r="E109" s="5" t="s">
        <v>237</v>
      </c>
      <c r="F109" s="5" t="s">
        <v>178</v>
      </c>
      <c r="G109" s="5" t="s">
        <v>0</v>
      </c>
      <c r="H109" s="5" t="s">
        <v>0</v>
      </c>
      <c r="I109" s="5" t="s">
        <v>0</v>
      </c>
      <c r="J109" s="5" t="s">
        <v>0</v>
      </c>
      <c r="K109" s="5" t="s">
        <v>0</v>
      </c>
      <c r="L109" s="5" t="s">
        <v>0</v>
      </c>
      <c r="M109" s="5" t="s">
        <v>0</v>
      </c>
      <c r="N109" s="5" t="s">
        <v>0</v>
      </c>
      <c r="O109" s="5" t="s">
        <v>0</v>
      </c>
      <c r="P109" s="5" t="s">
        <v>0</v>
      </c>
      <c r="Q109" s="5" t="s">
        <v>0</v>
      </c>
      <c r="R109" s="5" t="s">
        <v>0</v>
      </c>
      <c r="S109" s="5" t="s">
        <v>0</v>
      </c>
      <c r="T109" s="5" t="s">
        <v>0</v>
      </c>
      <c r="U109" s="5" t="s">
        <v>0</v>
      </c>
      <c r="V109" s="5" t="s">
        <v>0</v>
      </c>
      <c r="W109" s="5" t="s">
        <v>0</v>
      </c>
      <c r="X109" s="5" t="s">
        <v>245</v>
      </c>
      <c r="Y109" s="5" t="s">
        <v>246</v>
      </c>
      <c r="Z109" s="16" t="s">
        <v>247</v>
      </c>
      <c r="AA109" s="19" t="s">
        <v>608</v>
      </c>
      <c r="AB109" s="17" t="s">
        <v>180</v>
      </c>
      <c r="AC109" s="15">
        <v>44197</v>
      </c>
      <c r="AD109" s="5"/>
      <c r="AE109" s="5" t="s">
        <v>255</v>
      </c>
      <c r="AF109" s="9">
        <f t="shared" si="58"/>
        <v>16438</v>
      </c>
      <c r="AG109" s="9">
        <f t="shared" si="59"/>
        <v>16397.3</v>
      </c>
      <c r="AH109" s="7">
        <v>11197.9</v>
      </c>
      <c r="AI109" s="7">
        <v>11197.9</v>
      </c>
      <c r="AJ109" s="7">
        <v>5036.3999999999996</v>
      </c>
      <c r="AK109" s="7">
        <v>5035.3999999999996</v>
      </c>
      <c r="AL109" s="7">
        <v>0</v>
      </c>
      <c r="AM109" s="7">
        <v>0</v>
      </c>
      <c r="AN109" s="7">
        <v>203.7</v>
      </c>
      <c r="AO109" s="7">
        <v>164</v>
      </c>
      <c r="AP109" s="9">
        <f t="shared" si="38"/>
        <v>21948.9</v>
      </c>
      <c r="AQ109" s="7">
        <v>13910.7</v>
      </c>
      <c r="AR109" s="7">
        <v>7818.7</v>
      </c>
      <c r="AS109" s="7">
        <v>0</v>
      </c>
      <c r="AT109" s="7">
        <v>219.5</v>
      </c>
      <c r="AU109" s="9">
        <v>21769.4</v>
      </c>
      <c r="AV109" s="7">
        <v>13493.5</v>
      </c>
      <c r="AW109" s="7">
        <v>8058.2</v>
      </c>
      <c r="AX109" s="7">
        <v>0</v>
      </c>
      <c r="AY109" s="7">
        <v>217.7</v>
      </c>
      <c r="AZ109" s="9">
        <f t="shared" si="22"/>
        <v>21220.799999999999</v>
      </c>
      <c r="BA109" s="7">
        <v>12726.4</v>
      </c>
      <c r="BB109" s="7">
        <v>8282.2000000000007</v>
      </c>
      <c r="BC109" s="7">
        <v>0</v>
      </c>
      <c r="BD109" s="7">
        <v>212.2</v>
      </c>
      <c r="BE109" s="9">
        <f t="shared" si="23"/>
        <v>21220.799999999999</v>
      </c>
      <c r="BF109" s="7">
        <v>12726.4</v>
      </c>
      <c r="BG109" s="7">
        <v>8282.2000000000007</v>
      </c>
      <c r="BH109" s="7">
        <v>0</v>
      </c>
      <c r="BI109" s="7">
        <v>212.2</v>
      </c>
      <c r="BJ109" s="9">
        <f t="shared" si="55"/>
        <v>16438</v>
      </c>
      <c r="BK109" s="9">
        <f t="shared" si="56"/>
        <v>16397.3</v>
      </c>
      <c r="BL109" s="7">
        <v>11197.9</v>
      </c>
      <c r="BM109" s="7">
        <v>11197.9</v>
      </c>
      <c r="BN109" s="7">
        <v>5036.3999999999996</v>
      </c>
      <c r="BO109" s="7">
        <v>5035.3999999999996</v>
      </c>
      <c r="BP109" s="7">
        <v>0</v>
      </c>
      <c r="BQ109" s="7">
        <v>0</v>
      </c>
      <c r="BR109" s="7">
        <v>203.7</v>
      </c>
      <c r="BS109" s="7">
        <v>164</v>
      </c>
      <c r="BT109" s="9">
        <f t="shared" si="48"/>
        <v>21948.9</v>
      </c>
      <c r="BU109" s="7">
        <v>13910.7</v>
      </c>
      <c r="BV109" s="7">
        <v>7818.7</v>
      </c>
      <c r="BW109" s="7">
        <v>0</v>
      </c>
      <c r="BX109" s="7">
        <v>219.5</v>
      </c>
      <c r="BY109" s="9">
        <f t="shared" si="57"/>
        <v>21769.4</v>
      </c>
      <c r="BZ109" s="7">
        <v>13493.5</v>
      </c>
      <c r="CA109" s="7">
        <v>8058.2</v>
      </c>
      <c r="CB109" s="7">
        <v>0</v>
      </c>
      <c r="CC109" s="7">
        <v>217.7</v>
      </c>
      <c r="CD109" s="9">
        <f t="shared" si="28"/>
        <v>21220.799999999999</v>
      </c>
      <c r="CE109" s="7">
        <v>12726.4</v>
      </c>
      <c r="CF109" s="7">
        <v>8282.2000000000007</v>
      </c>
      <c r="CG109" s="7">
        <v>0</v>
      </c>
      <c r="CH109" s="7">
        <v>212.2</v>
      </c>
      <c r="CI109" s="9">
        <f t="shared" si="43"/>
        <v>21220.799999999999</v>
      </c>
      <c r="CJ109" s="7">
        <v>12726.4</v>
      </c>
      <c r="CK109" s="7">
        <v>8282.2000000000007</v>
      </c>
      <c r="CL109" s="7">
        <v>0</v>
      </c>
      <c r="CM109" s="7">
        <v>212.2</v>
      </c>
      <c r="CN109" s="9">
        <f t="shared" si="50"/>
        <v>16397.3</v>
      </c>
      <c r="CO109" s="7">
        <v>11197.9</v>
      </c>
      <c r="CP109" s="7">
        <v>5035.3999999999996</v>
      </c>
      <c r="CQ109" s="7">
        <v>0</v>
      </c>
      <c r="CR109" s="7">
        <v>164</v>
      </c>
      <c r="CS109" s="9">
        <f t="shared" si="45"/>
        <v>21948.9</v>
      </c>
      <c r="CT109" s="7">
        <v>13910.7</v>
      </c>
      <c r="CU109" s="7">
        <v>7818.7</v>
      </c>
      <c r="CV109" s="7">
        <v>0</v>
      </c>
      <c r="CW109" s="7">
        <v>219.5</v>
      </c>
      <c r="CX109" s="9">
        <f t="shared" si="32"/>
        <v>21769.4</v>
      </c>
      <c r="CY109" s="7">
        <v>13493.5</v>
      </c>
      <c r="CZ109" s="7">
        <v>8058.2</v>
      </c>
      <c r="DA109" s="7">
        <v>0</v>
      </c>
      <c r="DB109" s="7">
        <v>217.7</v>
      </c>
      <c r="DC109" s="9">
        <f t="shared" si="33"/>
        <v>16397.3</v>
      </c>
      <c r="DD109" s="7">
        <v>11197.9</v>
      </c>
      <c r="DE109" s="7">
        <v>5035.3999999999996</v>
      </c>
      <c r="DF109" s="7">
        <v>0</v>
      </c>
      <c r="DG109" s="7">
        <v>164</v>
      </c>
      <c r="DH109" s="9">
        <f t="shared" si="34"/>
        <v>21948.9</v>
      </c>
      <c r="DI109" s="7">
        <v>13910.7</v>
      </c>
      <c r="DJ109" s="7">
        <v>7818.7</v>
      </c>
      <c r="DK109" s="7">
        <v>0</v>
      </c>
      <c r="DL109" s="7">
        <v>219.5</v>
      </c>
      <c r="DM109" s="9">
        <f t="shared" si="35"/>
        <v>21769.4</v>
      </c>
      <c r="DN109" s="7">
        <v>13493.5</v>
      </c>
      <c r="DO109" s="7">
        <v>8058.2</v>
      </c>
      <c r="DP109" s="7">
        <v>0</v>
      </c>
      <c r="DQ109" s="7">
        <v>217.7</v>
      </c>
      <c r="DR109" s="7" t="s">
        <v>183</v>
      </c>
    </row>
    <row r="110" spans="1:122" ht="229.5" customHeight="1" x14ac:dyDescent="0.2">
      <c r="A110" s="6" t="s">
        <v>459</v>
      </c>
      <c r="B110" s="50" t="s">
        <v>0</v>
      </c>
      <c r="C110" s="51" t="s">
        <v>0</v>
      </c>
      <c r="D110" s="5" t="s">
        <v>242</v>
      </c>
      <c r="E110" s="5" t="s">
        <v>462</v>
      </c>
      <c r="F110" s="5" t="s">
        <v>244</v>
      </c>
      <c r="G110" s="5" t="s">
        <v>0</v>
      </c>
      <c r="H110" s="5" t="s">
        <v>0</v>
      </c>
      <c r="I110" s="5" t="s">
        <v>0</v>
      </c>
      <c r="J110" s="5" t="s">
        <v>0</v>
      </c>
      <c r="K110" s="5" t="s">
        <v>0</v>
      </c>
      <c r="L110" s="5" t="s">
        <v>0</v>
      </c>
      <c r="M110" s="5" t="s">
        <v>0</v>
      </c>
      <c r="N110" s="5" t="s">
        <v>0</v>
      </c>
      <c r="O110" s="5" t="s">
        <v>0</v>
      </c>
      <c r="P110" s="5" t="s">
        <v>0</v>
      </c>
      <c r="Q110" s="5" t="s">
        <v>0</v>
      </c>
      <c r="R110" s="5" t="s">
        <v>0</v>
      </c>
      <c r="S110" s="5" t="s">
        <v>0</v>
      </c>
      <c r="T110" s="5" t="s">
        <v>0</v>
      </c>
      <c r="U110" s="5" t="s">
        <v>0</v>
      </c>
      <c r="V110" s="5" t="s">
        <v>0</v>
      </c>
      <c r="W110" s="5" t="s">
        <v>0</v>
      </c>
      <c r="X110" s="5" t="s">
        <v>0</v>
      </c>
      <c r="Y110" s="5" t="s">
        <v>0</v>
      </c>
      <c r="Z110" s="16" t="s">
        <v>0</v>
      </c>
      <c r="AA110" s="18"/>
      <c r="AB110" s="17"/>
      <c r="AC110" s="5"/>
      <c r="AD110" s="5"/>
      <c r="AE110" s="5" t="s">
        <v>0</v>
      </c>
      <c r="AF110" s="9">
        <f t="shared" si="58"/>
        <v>0</v>
      </c>
      <c r="AG110" s="9">
        <f t="shared" si="59"/>
        <v>0</v>
      </c>
      <c r="AH110" s="7">
        <v>0</v>
      </c>
      <c r="AI110" s="7">
        <v>0</v>
      </c>
      <c r="AJ110" s="7">
        <v>0</v>
      </c>
      <c r="AK110" s="7">
        <v>0</v>
      </c>
      <c r="AL110" s="7">
        <v>0</v>
      </c>
      <c r="AM110" s="7">
        <v>0</v>
      </c>
      <c r="AN110" s="7">
        <v>0</v>
      </c>
      <c r="AO110" s="7">
        <v>0</v>
      </c>
      <c r="AP110" s="9">
        <f t="shared" si="38"/>
        <v>0</v>
      </c>
      <c r="AQ110" s="7">
        <v>0</v>
      </c>
      <c r="AR110" s="7">
        <v>0</v>
      </c>
      <c r="AS110" s="7">
        <v>0</v>
      </c>
      <c r="AT110" s="7">
        <v>0</v>
      </c>
      <c r="AU110" s="9">
        <v>0</v>
      </c>
      <c r="AV110" s="7">
        <v>0</v>
      </c>
      <c r="AW110" s="7">
        <v>0</v>
      </c>
      <c r="AX110" s="7">
        <v>0</v>
      </c>
      <c r="AY110" s="7">
        <v>0</v>
      </c>
      <c r="AZ110" s="9">
        <f t="shared" si="22"/>
        <v>0</v>
      </c>
      <c r="BA110" s="7">
        <v>0</v>
      </c>
      <c r="BB110" s="7">
        <v>0</v>
      </c>
      <c r="BC110" s="7">
        <v>0</v>
      </c>
      <c r="BD110" s="7">
        <v>0</v>
      </c>
      <c r="BE110" s="9">
        <f t="shared" si="23"/>
        <v>0</v>
      </c>
      <c r="BF110" s="7">
        <v>0</v>
      </c>
      <c r="BG110" s="7">
        <v>0</v>
      </c>
      <c r="BH110" s="7">
        <v>0</v>
      </c>
      <c r="BI110" s="7">
        <v>0</v>
      </c>
      <c r="BJ110" s="9">
        <f t="shared" si="55"/>
        <v>0</v>
      </c>
      <c r="BK110" s="9">
        <f t="shared" si="56"/>
        <v>0</v>
      </c>
      <c r="BL110" s="7">
        <v>0</v>
      </c>
      <c r="BM110" s="7">
        <v>0</v>
      </c>
      <c r="BN110" s="7">
        <v>0</v>
      </c>
      <c r="BO110" s="7">
        <v>0</v>
      </c>
      <c r="BP110" s="7">
        <v>0</v>
      </c>
      <c r="BQ110" s="7">
        <v>0</v>
      </c>
      <c r="BR110" s="7">
        <v>0</v>
      </c>
      <c r="BS110" s="7">
        <v>0</v>
      </c>
      <c r="BT110" s="9">
        <f t="shared" si="48"/>
        <v>0</v>
      </c>
      <c r="BU110" s="7">
        <v>0</v>
      </c>
      <c r="BV110" s="7">
        <v>0</v>
      </c>
      <c r="BW110" s="7">
        <v>0</v>
      </c>
      <c r="BX110" s="7">
        <v>0</v>
      </c>
      <c r="BY110" s="9">
        <f t="shared" si="57"/>
        <v>0</v>
      </c>
      <c r="BZ110" s="7">
        <v>0</v>
      </c>
      <c r="CA110" s="7">
        <v>0</v>
      </c>
      <c r="CB110" s="7">
        <v>0</v>
      </c>
      <c r="CC110" s="7">
        <v>0</v>
      </c>
      <c r="CD110" s="9">
        <f t="shared" si="28"/>
        <v>0</v>
      </c>
      <c r="CE110" s="7">
        <v>0</v>
      </c>
      <c r="CF110" s="7">
        <v>0</v>
      </c>
      <c r="CG110" s="7">
        <v>0</v>
      </c>
      <c r="CH110" s="7">
        <v>0</v>
      </c>
      <c r="CI110" s="9">
        <f t="shared" si="43"/>
        <v>0</v>
      </c>
      <c r="CJ110" s="7">
        <v>0</v>
      </c>
      <c r="CK110" s="7">
        <v>0</v>
      </c>
      <c r="CL110" s="7">
        <v>0</v>
      </c>
      <c r="CM110" s="7">
        <v>0</v>
      </c>
      <c r="CN110" s="9">
        <f t="shared" si="50"/>
        <v>0</v>
      </c>
      <c r="CO110" s="7">
        <v>0</v>
      </c>
      <c r="CP110" s="7">
        <v>0</v>
      </c>
      <c r="CQ110" s="7">
        <v>0</v>
      </c>
      <c r="CR110" s="7">
        <v>0</v>
      </c>
      <c r="CS110" s="9">
        <f t="shared" si="45"/>
        <v>0</v>
      </c>
      <c r="CT110" s="7">
        <v>0</v>
      </c>
      <c r="CU110" s="7">
        <v>0</v>
      </c>
      <c r="CV110" s="7">
        <v>0</v>
      </c>
      <c r="CW110" s="7">
        <v>0</v>
      </c>
      <c r="CX110" s="9">
        <f t="shared" si="32"/>
        <v>0</v>
      </c>
      <c r="CY110" s="7">
        <v>0</v>
      </c>
      <c r="CZ110" s="7">
        <v>0</v>
      </c>
      <c r="DA110" s="7">
        <v>0</v>
      </c>
      <c r="DB110" s="7">
        <v>0</v>
      </c>
      <c r="DC110" s="9">
        <f t="shared" si="33"/>
        <v>0</v>
      </c>
      <c r="DD110" s="7">
        <v>0</v>
      </c>
      <c r="DE110" s="7">
        <v>0</v>
      </c>
      <c r="DF110" s="7">
        <v>0</v>
      </c>
      <c r="DG110" s="7">
        <v>0</v>
      </c>
      <c r="DH110" s="9">
        <f t="shared" si="34"/>
        <v>0</v>
      </c>
      <c r="DI110" s="7">
        <v>0</v>
      </c>
      <c r="DJ110" s="7">
        <v>0</v>
      </c>
      <c r="DK110" s="7">
        <v>0</v>
      </c>
      <c r="DL110" s="7">
        <v>0</v>
      </c>
      <c r="DM110" s="9">
        <f t="shared" si="35"/>
        <v>0</v>
      </c>
      <c r="DN110" s="7">
        <v>0</v>
      </c>
      <c r="DO110" s="7">
        <v>0</v>
      </c>
      <c r="DP110" s="7">
        <v>0</v>
      </c>
      <c r="DQ110" s="7">
        <v>0</v>
      </c>
      <c r="DR110" s="7" t="s">
        <v>0</v>
      </c>
    </row>
    <row r="111" spans="1:122" ht="156.75" customHeight="1" x14ac:dyDescent="0.2">
      <c r="A111" s="6" t="s">
        <v>459</v>
      </c>
      <c r="B111" s="50" t="s">
        <v>0</v>
      </c>
      <c r="C111" s="51" t="s">
        <v>0</v>
      </c>
      <c r="D111" s="5" t="s">
        <v>0</v>
      </c>
      <c r="E111" s="5" t="s">
        <v>0</v>
      </c>
      <c r="F111" s="5" t="s">
        <v>0</v>
      </c>
      <c r="G111" s="5" t="s">
        <v>0</v>
      </c>
      <c r="H111" s="5" t="s">
        <v>0</v>
      </c>
      <c r="I111" s="5" t="s">
        <v>0</v>
      </c>
      <c r="J111" s="5" t="s">
        <v>0</v>
      </c>
      <c r="K111" s="5" t="s">
        <v>0</v>
      </c>
      <c r="L111" s="5" t="s">
        <v>0</v>
      </c>
      <c r="M111" s="5" t="s">
        <v>0</v>
      </c>
      <c r="N111" s="5" t="s">
        <v>248</v>
      </c>
      <c r="O111" s="5" t="s">
        <v>180</v>
      </c>
      <c r="P111" s="5" t="s">
        <v>249</v>
      </c>
      <c r="Q111" s="5" t="s">
        <v>250</v>
      </c>
      <c r="R111" s="5" t="s">
        <v>0</v>
      </c>
      <c r="S111" s="5" t="s">
        <v>0</v>
      </c>
      <c r="T111" s="5" t="s">
        <v>0</v>
      </c>
      <c r="U111" s="5" t="s">
        <v>0</v>
      </c>
      <c r="V111" s="5" t="s">
        <v>0</v>
      </c>
      <c r="W111" s="5" t="s">
        <v>0</v>
      </c>
      <c r="X111" s="5" t="s">
        <v>0</v>
      </c>
      <c r="Y111" s="5" t="s">
        <v>0</v>
      </c>
      <c r="Z111" s="16" t="s">
        <v>0</v>
      </c>
      <c r="AA111" s="18"/>
      <c r="AB111" s="17"/>
      <c r="AC111" s="5"/>
      <c r="AD111" s="5"/>
      <c r="AE111" s="5" t="s">
        <v>255</v>
      </c>
      <c r="AF111" s="9">
        <f t="shared" si="58"/>
        <v>12056.499999999998</v>
      </c>
      <c r="AG111" s="9">
        <f t="shared" si="59"/>
        <v>12032.999999999998</v>
      </c>
      <c r="AH111" s="7">
        <v>11197.9</v>
      </c>
      <c r="AI111" s="7">
        <v>11197.9</v>
      </c>
      <c r="AJ111" s="7">
        <v>714.8</v>
      </c>
      <c r="AK111" s="7">
        <v>714.8</v>
      </c>
      <c r="AL111" s="7">
        <v>0</v>
      </c>
      <c r="AM111" s="7">
        <v>0</v>
      </c>
      <c r="AN111" s="7">
        <v>143.80000000000001</v>
      </c>
      <c r="AO111" s="7">
        <v>120.3</v>
      </c>
      <c r="AP111" s="9">
        <f t="shared" si="38"/>
        <v>15108.800000000001</v>
      </c>
      <c r="AQ111" s="7">
        <v>13910.7</v>
      </c>
      <c r="AR111" s="7">
        <v>1047</v>
      </c>
      <c r="AS111" s="7">
        <v>0</v>
      </c>
      <c r="AT111" s="7">
        <v>151.1</v>
      </c>
      <c r="AU111" s="9">
        <v>14655.7</v>
      </c>
      <c r="AV111" s="7">
        <v>13493.5</v>
      </c>
      <c r="AW111" s="7">
        <v>1015.6</v>
      </c>
      <c r="AX111" s="7">
        <v>0</v>
      </c>
      <c r="AY111" s="7">
        <v>146.6</v>
      </c>
      <c r="AZ111" s="9">
        <f t="shared" si="22"/>
        <v>13822.5</v>
      </c>
      <c r="BA111" s="7">
        <v>12726.4</v>
      </c>
      <c r="BB111" s="7">
        <v>957.9</v>
      </c>
      <c r="BC111" s="7">
        <v>0</v>
      </c>
      <c r="BD111" s="7">
        <v>138.19999999999999</v>
      </c>
      <c r="BE111" s="9">
        <f t="shared" si="23"/>
        <v>13822.5</v>
      </c>
      <c r="BF111" s="7">
        <v>12726.4</v>
      </c>
      <c r="BG111" s="7">
        <v>957.9</v>
      </c>
      <c r="BH111" s="7">
        <v>0</v>
      </c>
      <c r="BI111" s="7">
        <v>138.19999999999999</v>
      </c>
      <c r="BJ111" s="9">
        <f t="shared" si="55"/>
        <v>12056.499999999998</v>
      </c>
      <c r="BK111" s="9">
        <f t="shared" si="56"/>
        <v>12032.999999999998</v>
      </c>
      <c r="BL111" s="7">
        <v>11197.9</v>
      </c>
      <c r="BM111" s="7">
        <v>11197.9</v>
      </c>
      <c r="BN111" s="7">
        <v>714.8</v>
      </c>
      <c r="BO111" s="7">
        <v>714.8</v>
      </c>
      <c r="BP111" s="7">
        <v>0</v>
      </c>
      <c r="BQ111" s="7">
        <v>0</v>
      </c>
      <c r="BR111" s="7">
        <v>143.80000000000001</v>
      </c>
      <c r="BS111" s="7">
        <v>120.3</v>
      </c>
      <c r="BT111" s="9">
        <f t="shared" si="48"/>
        <v>15108.800000000001</v>
      </c>
      <c r="BU111" s="7">
        <v>13910.7</v>
      </c>
      <c r="BV111" s="7">
        <v>1047</v>
      </c>
      <c r="BW111" s="7">
        <v>0</v>
      </c>
      <c r="BX111" s="7">
        <v>151.1</v>
      </c>
      <c r="BY111" s="9">
        <f t="shared" si="57"/>
        <v>14655.7</v>
      </c>
      <c r="BZ111" s="7">
        <v>13493.5</v>
      </c>
      <c r="CA111" s="7">
        <v>1015.6</v>
      </c>
      <c r="CB111" s="7">
        <v>0</v>
      </c>
      <c r="CC111" s="7">
        <v>146.6</v>
      </c>
      <c r="CD111" s="9">
        <f t="shared" si="28"/>
        <v>13822.5</v>
      </c>
      <c r="CE111" s="7">
        <v>12726.4</v>
      </c>
      <c r="CF111" s="7">
        <v>957.9</v>
      </c>
      <c r="CG111" s="7">
        <v>0</v>
      </c>
      <c r="CH111" s="7">
        <v>138.19999999999999</v>
      </c>
      <c r="CI111" s="9">
        <f t="shared" si="43"/>
        <v>13822.5</v>
      </c>
      <c r="CJ111" s="7">
        <v>12726.4</v>
      </c>
      <c r="CK111" s="7">
        <v>957.9</v>
      </c>
      <c r="CL111" s="7">
        <v>0</v>
      </c>
      <c r="CM111" s="7">
        <v>138.19999999999999</v>
      </c>
      <c r="CN111" s="9">
        <f t="shared" si="50"/>
        <v>12032.999999999998</v>
      </c>
      <c r="CO111" s="7">
        <v>11197.9</v>
      </c>
      <c r="CP111" s="7">
        <v>714.8</v>
      </c>
      <c r="CQ111" s="7">
        <v>0</v>
      </c>
      <c r="CR111" s="7">
        <v>120.3</v>
      </c>
      <c r="CS111" s="9">
        <f t="shared" si="45"/>
        <v>15108.800000000001</v>
      </c>
      <c r="CT111" s="7">
        <v>13910.7</v>
      </c>
      <c r="CU111" s="7">
        <v>1047</v>
      </c>
      <c r="CV111" s="7">
        <v>0</v>
      </c>
      <c r="CW111" s="7">
        <v>151.1</v>
      </c>
      <c r="CX111" s="9">
        <f t="shared" si="32"/>
        <v>14655.7</v>
      </c>
      <c r="CY111" s="7">
        <v>13493.5</v>
      </c>
      <c r="CZ111" s="7">
        <v>1015.6</v>
      </c>
      <c r="DA111" s="7">
        <v>0</v>
      </c>
      <c r="DB111" s="7">
        <v>146.6</v>
      </c>
      <c r="DC111" s="9">
        <f t="shared" si="33"/>
        <v>12032.999999999998</v>
      </c>
      <c r="DD111" s="7">
        <v>11197.9</v>
      </c>
      <c r="DE111" s="7">
        <v>714.8</v>
      </c>
      <c r="DF111" s="7">
        <v>0</v>
      </c>
      <c r="DG111" s="7">
        <v>120.3</v>
      </c>
      <c r="DH111" s="9">
        <f t="shared" si="34"/>
        <v>15108.800000000001</v>
      </c>
      <c r="DI111" s="7">
        <v>13910.7</v>
      </c>
      <c r="DJ111" s="7">
        <v>1047</v>
      </c>
      <c r="DK111" s="7">
        <v>0</v>
      </c>
      <c r="DL111" s="7">
        <v>151.1</v>
      </c>
      <c r="DM111" s="9">
        <f t="shared" si="35"/>
        <v>14655.7</v>
      </c>
      <c r="DN111" s="7">
        <v>13493.5</v>
      </c>
      <c r="DO111" s="7">
        <v>1015.6</v>
      </c>
      <c r="DP111" s="7">
        <v>0</v>
      </c>
      <c r="DQ111" s="7">
        <v>146.6</v>
      </c>
      <c r="DR111" s="7" t="s">
        <v>183</v>
      </c>
    </row>
    <row r="112" spans="1:122" ht="120.4" customHeight="1" x14ac:dyDescent="0.2">
      <c r="A112" s="6" t="s">
        <v>463</v>
      </c>
      <c r="B112" s="6" t="s">
        <v>464</v>
      </c>
      <c r="C112" s="5" t="s">
        <v>465</v>
      </c>
      <c r="D112" s="5" t="s">
        <v>176</v>
      </c>
      <c r="E112" s="5" t="s">
        <v>466</v>
      </c>
      <c r="F112" s="5" t="s">
        <v>178</v>
      </c>
      <c r="G112" s="5" t="s">
        <v>0</v>
      </c>
      <c r="H112" s="5" t="s">
        <v>0</v>
      </c>
      <c r="I112" s="5" t="s">
        <v>0</v>
      </c>
      <c r="J112" s="5" t="s">
        <v>0</v>
      </c>
      <c r="K112" s="5" t="s">
        <v>0</v>
      </c>
      <c r="L112" s="5" t="s">
        <v>0</v>
      </c>
      <c r="M112" s="5" t="s">
        <v>0</v>
      </c>
      <c r="N112" s="5" t="s">
        <v>0</v>
      </c>
      <c r="O112" s="5" t="s">
        <v>0</v>
      </c>
      <c r="P112" s="5" t="s">
        <v>0</v>
      </c>
      <c r="Q112" s="5" t="s">
        <v>0</v>
      </c>
      <c r="R112" s="5" t="s">
        <v>0</v>
      </c>
      <c r="S112" s="5" t="s">
        <v>0</v>
      </c>
      <c r="T112" s="5" t="s">
        <v>0</v>
      </c>
      <c r="U112" s="5" t="s">
        <v>0</v>
      </c>
      <c r="V112" s="5" t="s">
        <v>0</v>
      </c>
      <c r="W112" s="5" t="s">
        <v>0</v>
      </c>
      <c r="X112" s="5" t="s">
        <v>0</v>
      </c>
      <c r="Y112" s="5" t="s">
        <v>0</v>
      </c>
      <c r="Z112" s="16" t="s">
        <v>0</v>
      </c>
      <c r="AA112" s="19" t="s">
        <v>608</v>
      </c>
      <c r="AB112" s="17" t="s">
        <v>180</v>
      </c>
      <c r="AC112" s="15">
        <v>44197</v>
      </c>
      <c r="AD112" s="5"/>
      <c r="AE112" s="5" t="s">
        <v>467</v>
      </c>
      <c r="AF112" s="9">
        <f t="shared" si="58"/>
        <v>51210.6</v>
      </c>
      <c r="AG112" s="9">
        <f t="shared" si="59"/>
        <v>50509</v>
      </c>
      <c r="AH112" s="7">
        <v>0</v>
      </c>
      <c r="AI112" s="7">
        <v>0</v>
      </c>
      <c r="AJ112" s="7">
        <v>130</v>
      </c>
      <c r="AK112" s="7">
        <v>109</v>
      </c>
      <c r="AL112" s="7">
        <v>0</v>
      </c>
      <c r="AM112" s="7">
        <v>0</v>
      </c>
      <c r="AN112" s="7">
        <v>51080.6</v>
      </c>
      <c r="AO112" s="7">
        <v>50400</v>
      </c>
      <c r="AP112" s="9">
        <f t="shared" si="38"/>
        <v>64392.7</v>
      </c>
      <c r="AQ112" s="7">
        <v>0</v>
      </c>
      <c r="AR112" s="7">
        <v>0</v>
      </c>
      <c r="AS112" s="7">
        <v>0</v>
      </c>
      <c r="AT112" s="7">
        <v>64392.7</v>
      </c>
      <c r="AU112" s="9">
        <v>61692.7</v>
      </c>
      <c r="AV112" s="7">
        <v>0</v>
      </c>
      <c r="AW112" s="7">
        <v>0</v>
      </c>
      <c r="AX112" s="7">
        <v>0</v>
      </c>
      <c r="AY112" s="7">
        <v>61692.7</v>
      </c>
      <c r="AZ112" s="9">
        <f t="shared" si="22"/>
        <v>61692.7</v>
      </c>
      <c r="BA112" s="7">
        <v>0</v>
      </c>
      <c r="BB112" s="7">
        <v>0</v>
      </c>
      <c r="BC112" s="7">
        <v>0</v>
      </c>
      <c r="BD112" s="7">
        <v>61692.7</v>
      </c>
      <c r="BE112" s="9">
        <f t="shared" si="23"/>
        <v>61692.7</v>
      </c>
      <c r="BF112" s="7">
        <v>0</v>
      </c>
      <c r="BG112" s="7">
        <v>0</v>
      </c>
      <c r="BH112" s="7">
        <v>0</v>
      </c>
      <c r="BI112" s="7">
        <v>61692.7</v>
      </c>
      <c r="BJ112" s="9">
        <f t="shared" si="55"/>
        <v>50971.6</v>
      </c>
      <c r="BK112" s="9">
        <f t="shared" si="56"/>
        <v>50284</v>
      </c>
      <c r="BL112" s="7">
        <v>0</v>
      </c>
      <c r="BM112" s="7">
        <v>0</v>
      </c>
      <c r="BN112" s="7">
        <v>7</v>
      </c>
      <c r="BO112" s="7">
        <v>0</v>
      </c>
      <c r="BP112" s="7">
        <v>0</v>
      </c>
      <c r="BQ112" s="7">
        <v>0</v>
      </c>
      <c r="BR112" s="7">
        <v>50964.6</v>
      </c>
      <c r="BS112" s="7">
        <v>50284</v>
      </c>
      <c r="BT112" s="9">
        <f t="shared" si="48"/>
        <v>64353.2</v>
      </c>
      <c r="BU112" s="7">
        <v>0</v>
      </c>
      <c r="BV112" s="7">
        <v>0</v>
      </c>
      <c r="BW112" s="7">
        <v>0</v>
      </c>
      <c r="BX112" s="7">
        <v>64353.2</v>
      </c>
      <c r="BY112" s="9">
        <f t="shared" si="57"/>
        <v>61692.7</v>
      </c>
      <c r="BZ112" s="7">
        <v>0</v>
      </c>
      <c r="CA112" s="7">
        <v>0</v>
      </c>
      <c r="CB112" s="7">
        <v>0</v>
      </c>
      <c r="CC112" s="7">
        <v>61692.7</v>
      </c>
      <c r="CD112" s="9">
        <f t="shared" si="28"/>
        <v>61692.7</v>
      </c>
      <c r="CE112" s="7">
        <v>0</v>
      </c>
      <c r="CF112" s="7">
        <v>0</v>
      </c>
      <c r="CG112" s="7">
        <v>0</v>
      </c>
      <c r="CH112" s="7">
        <v>61692.7</v>
      </c>
      <c r="CI112" s="9">
        <f t="shared" si="43"/>
        <v>61692.7</v>
      </c>
      <c r="CJ112" s="7">
        <v>0</v>
      </c>
      <c r="CK112" s="7">
        <v>0</v>
      </c>
      <c r="CL112" s="7">
        <v>0</v>
      </c>
      <c r="CM112" s="7">
        <v>61692.7</v>
      </c>
      <c r="CN112" s="7">
        <v>50509</v>
      </c>
      <c r="CO112" s="7">
        <v>0</v>
      </c>
      <c r="CP112" s="7">
        <v>109</v>
      </c>
      <c r="CQ112" s="7">
        <v>0</v>
      </c>
      <c r="CR112" s="7">
        <v>50400</v>
      </c>
      <c r="CS112" s="9">
        <f t="shared" si="45"/>
        <v>64392.7</v>
      </c>
      <c r="CT112" s="7">
        <v>0</v>
      </c>
      <c r="CU112" s="7">
        <v>0</v>
      </c>
      <c r="CV112" s="7">
        <v>0</v>
      </c>
      <c r="CW112" s="7">
        <v>64392.7</v>
      </c>
      <c r="CX112" s="9">
        <f t="shared" si="32"/>
        <v>61692.7</v>
      </c>
      <c r="CY112" s="7">
        <v>0</v>
      </c>
      <c r="CZ112" s="7">
        <v>0</v>
      </c>
      <c r="DA112" s="7">
        <v>0</v>
      </c>
      <c r="DB112" s="7">
        <v>61692.7</v>
      </c>
      <c r="DC112" s="9">
        <f t="shared" si="33"/>
        <v>50284</v>
      </c>
      <c r="DD112" s="7">
        <v>0</v>
      </c>
      <c r="DE112" s="7">
        <v>0</v>
      </c>
      <c r="DF112" s="7">
        <v>0</v>
      </c>
      <c r="DG112" s="7">
        <v>50284</v>
      </c>
      <c r="DH112" s="9">
        <f t="shared" si="34"/>
        <v>64392.7</v>
      </c>
      <c r="DI112" s="7">
        <v>0</v>
      </c>
      <c r="DJ112" s="7">
        <v>0</v>
      </c>
      <c r="DK112" s="7">
        <v>0</v>
      </c>
      <c r="DL112" s="7">
        <v>64392.7</v>
      </c>
      <c r="DM112" s="9">
        <f t="shared" si="35"/>
        <v>61692.7</v>
      </c>
      <c r="DN112" s="7">
        <v>0</v>
      </c>
      <c r="DO112" s="7">
        <v>0</v>
      </c>
      <c r="DP112" s="7">
        <v>0</v>
      </c>
      <c r="DQ112" s="7">
        <v>61692.7</v>
      </c>
      <c r="DR112" s="7" t="s">
        <v>183</v>
      </c>
    </row>
    <row r="113" spans="1:122" ht="96.2" customHeight="1" x14ac:dyDescent="0.2">
      <c r="A113" s="10" t="s">
        <v>468</v>
      </c>
      <c r="B113" s="10" t="s">
        <v>469</v>
      </c>
      <c r="C113" s="11" t="s">
        <v>470</v>
      </c>
      <c r="D113" s="11" t="s">
        <v>0</v>
      </c>
      <c r="E113" s="11" t="s">
        <v>0</v>
      </c>
      <c r="F113" s="11" t="s">
        <v>0</v>
      </c>
      <c r="G113" s="11" t="s">
        <v>0</v>
      </c>
      <c r="H113" s="11" t="s">
        <v>0</v>
      </c>
      <c r="I113" s="11" t="s">
        <v>0</v>
      </c>
      <c r="J113" s="11" t="s">
        <v>0</v>
      </c>
      <c r="K113" s="11" t="s">
        <v>0</v>
      </c>
      <c r="L113" s="11" t="s">
        <v>0</v>
      </c>
      <c r="M113" s="11" t="s">
        <v>0</v>
      </c>
      <c r="N113" s="11" t="s">
        <v>0</v>
      </c>
      <c r="O113" s="11" t="s">
        <v>0</v>
      </c>
      <c r="P113" s="11" t="s">
        <v>0</v>
      </c>
      <c r="Q113" s="11" t="s">
        <v>0</v>
      </c>
      <c r="R113" s="11" t="s">
        <v>0</v>
      </c>
      <c r="S113" s="11" t="s">
        <v>0</v>
      </c>
      <c r="T113" s="11" t="s">
        <v>0</v>
      </c>
      <c r="U113" s="11" t="s">
        <v>0</v>
      </c>
      <c r="V113" s="11" t="s">
        <v>0</v>
      </c>
      <c r="W113" s="11" t="s">
        <v>0</v>
      </c>
      <c r="X113" s="11" t="s">
        <v>0</v>
      </c>
      <c r="Y113" s="11" t="s">
        <v>0</v>
      </c>
      <c r="Z113" s="24" t="s">
        <v>0</v>
      </c>
      <c r="AA113" s="29"/>
      <c r="AB113" s="25"/>
      <c r="AC113" s="11"/>
      <c r="AD113" s="11"/>
      <c r="AE113" s="11" t="s">
        <v>0</v>
      </c>
      <c r="AF113" s="9">
        <f>AF114</f>
        <v>5</v>
      </c>
      <c r="AG113" s="9">
        <f t="shared" ref="AG113:CR114" si="60">AG114</f>
        <v>5</v>
      </c>
      <c r="AH113" s="9">
        <f t="shared" si="60"/>
        <v>0</v>
      </c>
      <c r="AI113" s="9">
        <f t="shared" si="60"/>
        <v>0</v>
      </c>
      <c r="AJ113" s="9">
        <f t="shared" si="60"/>
        <v>0</v>
      </c>
      <c r="AK113" s="9">
        <f t="shared" si="60"/>
        <v>0</v>
      </c>
      <c r="AL113" s="9">
        <f t="shared" si="60"/>
        <v>0</v>
      </c>
      <c r="AM113" s="9">
        <f t="shared" si="60"/>
        <v>0</v>
      </c>
      <c r="AN113" s="9">
        <f t="shared" si="60"/>
        <v>5</v>
      </c>
      <c r="AO113" s="9">
        <f t="shared" si="60"/>
        <v>5</v>
      </c>
      <c r="AP113" s="9">
        <f t="shared" si="60"/>
        <v>42</v>
      </c>
      <c r="AQ113" s="9">
        <f t="shared" si="60"/>
        <v>0</v>
      </c>
      <c r="AR113" s="9">
        <f t="shared" si="60"/>
        <v>0</v>
      </c>
      <c r="AS113" s="9">
        <f t="shared" si="60"/>
        <v>0</v>
      </c>
      <c r="AT113" s="9">
        <f t="shared" si="60"/>
        <v>42</v>
      </c>
      <c r="AU113" s="9">
        <f t="shared" si="60"/>
        <v>42</v>
      </c>
      <c r="AV113" s="9">
        <f t="shared" si="60"/>
        <v>0</v>
      </c>
      <c r="AW113" s="9">
        <f t="shared" si="60"/>
        <v>0</v>
      </c>
      <c r="AX113" s="9">
        <f t="shared" si="60"/>
        <v>0</v>
      </c>
      <c r="AY113" s="9">
        <f t="shared" si="60"/>
        <v>42</v>
      </c>
      <c r="AZ113" s="9">
        <f t="shared" si="60"/>
        <v>42</v>
      </c>
      <c r="BA113" s="9">
        <f t="shared" si="60"/>
        <v>0</v>
      </c>
      <c r="BB113" s="9">
        <f t="shared" si="60"/>
        <v>0</v>
      </c>
      <c r="BC113" s="9">
        <f t="shared" si="60"/>
        <v>0</v>
      </c>
      <c r="BD113" s="9">
        <f t="shared" si="60"/>
        <v>42</v>
      </c>
      <c r="BE113" s="9">
        <f t="shared" si="60"/>
        <v>42</v>
      </c>
      <c r="BF113" s="9">
        <f t="shared" si="60"/>
        <v>0</v>
      </c>
      <c r="BG113" s="9">
        <f t="shared" si="60"/>
        <v>0</v>
      </c>
      <c r="BH113" s="9">
        <f t="shared" si="60"/>
        <v>0</v>
      </c>
      <c r="BI113" s="9">
        <f t="shared" si="60"/>
        <v>42</v>
      </c>
      <c r="BJ113" s="9">
        <f t="shared" si="60"/>
        <v>5</v>
      </c>
      <c r="BK113" s="9">
        <f t="shared" si="60"/>
        <v>5</v>
      </c>
      <c r="BL113" s="9">
        <f t="shared" si="60"/>
        <v>0</v>
      </c>
      <c r="BM113" s="9">
        <f t="shared" si="60"/>
        <v>0</v>
      </c>
      <c r="BN113" s="9">
        <f t="shared" si="60"/>
        <v>0</v>
      </c>
      <c r="BO113" s="9">
        <f t="shared" si="60"/>
        <v>0</v>
      </c>
      <c r="BP113" s="9">
        <f t="shared" si="60"/>
        <v>0</v>
      </c>
      <c r="BQ113" s="9">
        <f t="shared" si="60"/>
        <v>0</v>
      </c>
      <c r="BR113" s="9">
        <f t="shared" si="60"/>
        <v>5</v>
      </c>
      <c r="BS113" s="9">
        <f t="shared" si="60"/>
        <v>5</v>
      </c>
      <c r="BT113" s="9">
        <f t="shared" si="60"/>
        <v>42</v>
      </c>
      <c r="BU113" s="9">
        <f t="shared" si="60"/>
        <v>0</v>
      </c>
      <c r="BV113" s="9">
        <f t="shared" si="60"/>
        <v>0</v>
      </c>
      <c r="BW113" s="9">
        <f t="shared" si="60"/>
        <v>0</v>
      </c>
      <c r="BX113" s="9">
        <f t="shared" si="60"/>
        <v>42</v>
      </c>
      <c r="BY113" s="9">
        <f t="shared" si="60"/>
        <v>42</v>
      </c>
      <c r="BZ113" s="9">
        <f t="shared" si="60"/>
        <v>0</v>
      </c>
      <c r="CA113" s="9">
        <f t="shared" si="60"/>
        <v>0</v>
      </c>
      <c r="CB113" s="9">
        <f t="shared" si="60"/>
        <v>0</v>
      </c>
      <c r="CC113" s="9">
        <f t="shared" si="60"/>
        <v>42</v>
      </c>
      <c r="CD113" s="9">
        <f t="shared" si="60"/>
        <v>42</v>
      </c>
      <c r="CE113" s="9">
        <f t="shared" si="60"/>
        <v>0</v>
      </c>
      <c r="CF113" s="9">
        <f t="shared" si="60"/>
        <v>0</v>
      </c>
      <c r="CG113" s="9">
        <f t="shared" si="60"/>
        <v>0</v>
      </c>
      <c r="CH113" s="9">
        <f t="shared" si="60"/>
        <v>42</v>
      </c>
      <c r="CI113" s="9">
        <f t="shared" si="60"/>
        <v>42</v>
      </c>
      <c r="CJ113" s="9">
        <f t="shared" si="60"/>
        <v>0</v>
      </c>
      <c r="CK113" s="9">
        <f t="shared" si="60"/>
        <v>0</v>
      </c>
      <c r="CL113" s="9">
        <f t="shared" si="60"/>
        <v>0</v>
      </c>
      <c r="CM113" s="9">
        <f t="shared" si="60"/>
        <v>42</v>
      </c>
      <c r="CN113" s="9">
        <f t="shared" si="60"/>
        <v>5</v>
      </c>
      <c r="CO113" s="9">
        <f t="shared" si="60"/>
        <v>0</v>
      </c>
      <c r="CP113" s="9">
        <f t="shared" si="60"/>
        <v>0</v>
      </c>
      <c r="CQ113" s="9">
        <f t="shared" si="60"/>
        <v>0</v>
      </c>
      <c r="CR113" s="9">
        <f t="shared" si="60"/>
        <v>5</v>
      </c>
      <c r="CS113" s="9">
        <f t="shared" ref="CS113:DQ114" si="61">CS114</f>
        <v>42</v>
      </c>
      <c r="CT113" s="9">
        <f t="shared" si="61"/>
        <v>0</v>
      </c>
      <c r="CU113" s="9">
        <f t="shared" si="61"/>
        <v>0</v>
      </c>
      <c r="CV113" s="9">
        <f t="shared" si="61"/>
        <v>0</v>
      </c>
      <c r="CW113" s="9">
        <f t="shared" si="61"/>
        <v>42</v>
      </c>
      <c r="CX113" s="9">
        <f t="shared" si="61"/>
        <v>42</v>
      </c>
      <c r="CY113" s="9">
        <f t="shared" si="61"/>
        <v>0</v>
      </c>
      <c r="CZ113" s="9">
        <f t="shared" si="61"/>
        <v>0</v>
      </c>
      <c r="DA113" s="9">
        <f t="shared" si="61"/>
        <v>0</v>
      </c>
      <c r="DB113" s="9">
        <f t="shared" si="61"/>
        <v>42</v>
      </c>
      <c r="DC113" s="9">
        <f t="shared" si="61"/>
        <v>5</v>
      </c>
      <c r="DD113" s="9">
        <f t="shared" si="61"/>
        <v>0</v>
      </c>
      <c r="DE113" s="9">
        <f t="shared" si="61"/>
        <v>0</v>
      </c>
      <c r="DF113" s="9">
        <f t="shared" si="61"/>
        <v>0</v>
      </c>
      <c r="DG113" s="9">
        <f t="shared" si="61"/>
        <v>5</v>
      </c>
      <c r="DH113" s="9">
        <f t="shared" si="34"/>
        <v>42</v>
      </c>
      <c r="DI113" s="9">
        <f t="shared" si="61"/>
        <v>0</v>
      </c>
      <c r="DJ113" s="9">
        <f t="shared" si="61"/>
        <v>0</v>
      </c>
      <c r="DK113" s="9">
        <f t="shared" si="61"/>
        <v>0</v>
      </c>
      <c r="DL113" s="9">
        <f t="shared" si="61"/>
        <v>42</v>
      </c>
      <c r="DM113" s="9">
        <f t="shared" si="35"/>
        <v>42</v>
      </c>
      <c r="DN113" s="9">
        <f t="shared" si="61"/>
        <v>0</v>
      </c>
      <c r="DO113" s="9">
        <f t="shared" si="61"/>
        <v>0</v>
      </c>
      <c r="DP113" s="9">
        <f t="shared" si="61"/>
        <v>0</v>
      </c>
      <c r="DQ113" s="9">
        <f t="shared" si="61"/>
        <v>42</v>
      </c>
      <c r="DR113" s="7" t="s">
        <v>0</v>
      </c>
    </row>
    <row r="114" spans="1:122" ht="84" customHeight="1" x14ac:dyDescent="0.2">
      <c r="A114" s="10" t="s">
        <v>471</v>
      </c>
      <c r="B114" s="10" t="s">
        <v>472</v>
      </c>
      <c r="C114" s="11" t="s">
        <v>473</v>
      </c>
      <c r="D114" s="11" t="s">
        <v>0</v>
      </c>
      <c r="E114" s="11" t="s">
        <v>0</v>
      </c>
      <c r="F114" s="11" t="s">
        <v>0</v>
      </c>
      <c r="G114" s="11" t="s">
        <v>0</v>
      </c>
      <c r="H114" s="11" t="s">
        <v>0</v>
      </c>
      <c r="I114" s="11" t="s">
        <v>0</v>
      </c>
      <c r="J114" s="11" t="s">
        <v>0</v>
      </c>
      <c r="K114" s="11" t="s">
        <v>0</v>
      </c>
      <c r="L114" s="11" t="s">
        <v>0</v>
      </c>
      <c r="M114" s="11" t="s">
        <v>0</v>
      </c>
      <c r="N114" s="11" t="s">
        <v>0</v>
      </c>
      <c r="O114" s="11" t="s">
        <v>0</v>
      </c>
      <c r="P114" s="11" t="s">
        <v>0</v>
      </c>
      <c r="Q114" s="11" t="s">
        <v>0</v>
      </c>
      <c r="R114" s="11" t="s">
        <v>0</v>
      </c>
      <c r="S114" s="11" t="s">
        <v>0</v>
      </c>
      <c r="T114" s="11" t="s">
        <v>0</v>
      </c>
      <c r="U114" s="11" t="s">
        <v>0</v>
      </c>
      <c r="V114" s="11" t="s">
        <v>0</v>
      </c>
      <c r="W114" s="11" t="s">
        <v>0</v>
      </c>
      <c r="X114" s="11" t="s">
        <v>0</v>
      </c>
      <c r="Y114" s="11" t="s">
        <v>0</v>
      </c>
      <c r="Z114" s="24" t="s">
        <v>0</v>
      </c>
      <c r="AA114" s="29"/>
      <c r="AB114" s="25"/>
      <c r="AC114" s="11"/>
      <c r="AD114" s="11"/>
      <c r="AE114" s="11" t="s">
        <v>0</v>
      </c>
      <c r="AF114" s="9">
        <f>AF115</f>
        <v>5</v>
      </c>
      <c r="AG114" s="9">
        <f t="shared" si="60"/>
        <v>5</v>
      </c>
      <c r="AH114" s="9">
        <f t="shared" si="60"/>
        <v>0</v>
      </c>
      <c r="AI114" s="9">
        <f t="shared" si="60"/>
        <v>0</v>
      </c>
      <c r="AJ114" s="9">
        <f t="shared" si="60"/>
        <v>0</v>
      </c>
      <c r="AK114" s="9">
        <f t="shared" si="60"/>
        <v>0</v>
      </c>
      <c r="AL114" s="9">
        <f t="shared" si="60"/>
        <v>0</v>
      </c>
      <c r="AM114" s="9">
        <f t="shared" si="60"/>
        <v>0</v>
      </c>
      <c r="AN114" s="9">
        <f t="shared" si="60"/>
        <v>5</v>
      </c>
      <c r="AO114" s="9">
        <f t="shared" si="60"/>
        <v>5</v>
      </c>
      <c r="AP114" s="9">
        <f t="shared" si="60"/>
        <v>42</v>
      </c>
      <c r="AQ114" s="9">
        <f t="shared" si="60"/>
        <v>0</v>
      </c>
      <c r="AR114" s="9">
        <f t="shared" si="60"/>
        <v>0</v>
      </c>
      <c r="AS114" s="9">
        <f t="shared" si="60"/>
        <v>0</v>
      </c>
      <c r="AT114" s="9">
        <f t="shared" si="60"/>
        <v>42</v>
      </c>
      <c r="AU114" s="9">
        <f t="shared" si="60"/>
        <v>42</v>
      </c>
      <c r="AV114" s="9">
        <f t="shared" si="60"/>
        <v>0</v>
      </c>
      <c r="AW114" s="9">
        <f t="shared" si="60"/>
        <v>0</v>
      </c>
      <c r="AX114" s="9">
        <f t="shared" si="60"/>
        <v>0</v>
      </c>
      <c r="AY114" s="9">
        <f t="shared" si="60"/>
        <v>42</v>
      </c>
      <c r="AZ114" s="9">
        <f t="shared" si="60"/>
        <v>42</v>
      </c>
      <c r="BA114" s="9">
        <f t="shared" si="60"/>
        <v>0</v>
      </c>
      <c r="BB114" s="9">
        <f t="shared" si="60"/>
        <v>0</v>
      </c>
      <c r="BC114" s="9">
        <f t="shared" si="60"/>
        <v>0</v>
      </c>
      <c r="BD114" s="9">
        <f t="shared" si="60"/>
        <v>42</v>
      </c>
      <c r="BE114" s="9">
        <f t="shared" si="60"/>
        <v>42</v>
      </c>
      <c r="BF114" s="9">
        <f t="shared" si="60"/>
        <v>0</v>
      </c>
      <c r="BG114" s="9">
        <f t="shared" si="60"/>
        <v>0</v>
      </c>
      <c r="BH114" s="9">
        <f t="shared" si="60"/>
        <v>0</v>
      </c>
      <c r="BI114" s="9">
        <f t="shared" si="60"/>
        <v>42</v>
      </c>
      <c r="BJ114" s="9">
        <f t="shared" si="60"/>
        <v>5</v>
      </c>
      <c r="BK114" s="9">
        <f t="shared" si="60"/>
        <v>5</v>
      </c>
      <c r="BL114" s="9">
        <f t="shared" si="60"/>
        <v>0</v>
      </c>
      <c r="BM114" s="9">
        <f t="shared" si="60"/>
        <v>0</v>
      </c>
      <c r="BN114" s="9">
        <f t="shared" si="60"/>
        <v>0</v>
      </c>
      <c r="BO114" s="9">
        <f t="shared" si="60"/>
        <v>0</v>
      </c>
      <c r="BP114" s="9">
        <f t="shared" si="60"/>
        <v>0</v>
      </c>
      <c r="BQ114" s="9">
        <f t="shared" si="60"/>
        <v>0</v>
      </c>
      <c r="BR114" s="9">
        <f t="shared" si="60"/>
        <v>5</v>
      </c>
      <c r="BS114" s="9">
        <f t="shared" si="60"/>
        <v>5</v>
      </c>
      <c r="BT114" s="9">
        <f t="shared" si="60"/>
        <v>42</v>
      </c>
      <c r="BU114" s="9">
        <f t="shared" si="60"/>
        <v>0</v>
      </c>
      <c r="BV114" s="9">
        <f t="shared" si="60"/>
        <v>0</v>
      </c>
      <c r="BW114" s="9">
        <f t="shared" si="60"/>
        <v>0</v>
      </c>
      <c r="BX114" s="9">
        <f t="shared" si="60"/>
        <v>42</v>
      </c>
      <c r="BY114" s="9">
        <f t="shared" si="60"/>
        <v>42</v>
      </c>
      <c r="BZ114" s="9">
        <f t="shared" si="60"/>
        <v>0</v>
      </c>
      <c r="CA114" s="9">
        <f t="shared" si="60"/>
        <v>0</v>
      </c>
      <c r="CB114" s="9">
        <f t="shared" si="60"/>
        <v>0</v>
      </c>
      <c r="CC114" s="9">
        <f t="shared" si="60"/>
        <v>42</v>
      </c>
      <c r="CD114" s="9">
        <f t="shared" si="60"/>
        <v>42</v>
      </c>
      <c r="CE114" s="9">
        <f t="shared" si="60"/>
        <v>0</v>
      </c>
      <c r="CF114" s="9">
        <f t="shared" si="60"/>
        <v>0</v>
      </c>
      <c r="CG114" s="9">
        <f t="shared" si="60"/>
        <v>0</v>
      </c>
      <c r="CH114" s="9">
        <f t="shared" si="60"/>
        <v>42</v>
      </c>
      <c r="CI114" s="9">
        <f t="shared" si="60"/>
        <v>42</v>
      </c>
      <c r="CJ114" s="9">
        <f t="shared" si="60"/>
        <v>0</v>
      </c>
      <c r="CK114" s="9">
        <f t="shared" si="60"/>
        <v>0</v>
      </c>
      <c r="CL114" s="9">
        <f t="shared" si="60"/>
        <v>0</v>
      </c>
      <c r="CM114" s="9">
        <f t="shared" si="60"/>
        <v>42</v>
      </c>
      <c r="CN114" s="9">
        <f t="shared" si="60"/>
        <v>5</v>
      </c>
      <c r="CO114" s="9">
        <f t="shared" si="60"/>
        <v>0</v>
      </c>
      <c r="CP114" s="9">
        <f t="shared" si="60"/>
        <v>0</v>
      </c>
      <c r="CQ114" s="9">
        <f t="shared" si="60"/>
        <v>0</v>
      </c>
      <c r="CR114" s="9">
        <f t="shared" si="60"/>
        <v>5</v>
      </c>
      <c r="CS114" s="9">
        <f t="shared" si="61"/>
        <v>42</v>
      </c>
      <c r="CT114" s="9">
        <f t="shared" si="61"/>
        <v>0</v>
      </c>
      <c r="CU114" s="9">
        <f t="shared" si="61"/>
        <v>0</v>
      </c>
      <c r="CV114" s="9">
        <f t="shared" si="61"/>
        <v>0</v>
      </c>
      <c r="CW114" s="9">
        <f t="shared" si="61"/>
        <v>42</v>
      </c>
      <c r="CX114" s="9">
        <f t="shared" si="61"/>
        <v>42</v>
      </c>
      <c r="CY114" s="9">
        <f t="shared" si="61"/>
        <v>0</v>
      </c>
      <c r="CZ114" s="9">
        <f t="shared" si="61"/>
        <v>0</v>
      </c>
      <c r="DA114" s="9">
        <f t="shared" si="61"/>
        <v>0</v>
      </c>
      <c r="DB114" s="9">
        <f t="shared" si="61"/>
        <v>42</v>
      </c>
      <c r="DC114" s="9">
        <f t="shared" si="61"/>
        <v>5</v>
      </c>
      <c r="DD114" s="9">
        <f t="shared" si="61"/>
        <v>0</v>
      </c>
      <c r="DE114" s="9">
        <f t="shared" si="61"/>
        <v>0</v>
      </c>
      <c r="DF114" s="9">
        <f t="shared" si="61"/>
        <v>0</v>
      </c>
      <c r="DG114" s="9">
        <f t="shared" si="61"/>
        <v>5</v>
      </c>
      <c r="DH114" s="9">
        <f t="shared" si="34"/>
        <v>42</v>
      </c>
      <c r="DI114" s="9">
        <f t="shared" si="61"/>
        <v>0</v>
      </c>
      <c r="DJ114" s="9">
        <f t="shared" si="61"/>
        <v>0</v>
      </c>
      <c r="DK114" s="9">
        <f t="shared" si="61"/>
        <v>0</v>
      </c>
      <c r="DL114" s="9">
        <f t="shared" si="61"/>
        <v>42</v>
      </c>
      <c r="DM114" s="9">
        <f t="shared" si="61"/>
        <v>42</v>
      </c>
      <c r="DN114" s="9">
        <f t="shared" si="61"/>
        <v>0</v>
      </c>
      <c r="DO114" s="9">
        <f t="shared" si="61"/>
        <v>0</v>
      </c>
      <c r="DP114" s="9">
        <f t="shared" si="61"/>
        <v>0</v>
      </c>
      <c r="DQ114" s="9">
        <f t="shared" si="61"/>
        <v>42</v>
      </c>
      <c r="DR114" s="7" t="s">
        <v>0</v>
      </c>
    </row>
    <row r="115" spans="1:122" ht="344.25" x14ac:dyDescent="0.2">
      <c r="A115" s="6" t="s">
        <v>474</v>
      </c>
      <c r="B115" s="6" t="s">
        <v>475</v>
      </c>
      <c r="C115" s="5" t="s">
        <v>476</v>
      </c>
      <c r="D115" s="5" t="s">
        <v>176</v>
      </c>
      <c r="E115" s="5" t="s">
        <v>477</v>
      </c>
      <c r="F115" s="5" t="s">
        <v>178</v>
      </c>
      <c r="G115" s="5" t="s">
        <v>0</v>
      </c>
      <c r="H115" s="5" t="s">
        <v>0</v>
      </c>
      <c r="I115" s="5" t="s">
        <v>0</v>
      </c>
      <c r="J115" s="5" t="s">
        <v>0</v>
      </c>
      <c r="K115" s="5" t="s">
        <v>0</v>
      </c>
      <c r="L115" s="5" t="s">
        <v>0</v>
      </c>
      <c r="M115" s="5" t="s">
        <v>0</v>
      </c>
      <c r="N115" s="5" t="s">
        <v>0</v>
      </c>
      <c r="O115" s="5" t="s">
        <v>0</v>
      </c>
      <c r="P115" s="5" t="s">
        <v>0</v>
      </c>
      <c r="Q115" s="5" t="s">
        <v>0</v>
      </c>
      <c r="R115" s="5" t="s">
        <v>0</v>
      </c>
      <c r="S115" s="5" t="s">
        <v>0</v>
      </c>
      <c r="T115" s="5" t="s">
        <v>0</v>
      </c>
      <c r="U115" s="5" t="s">
        <v>0</v>
      </c>
      <c r="V115" s="5" t="s">
        <v>0</v>
      </c>
      <c r="W115" s="5" t="s">
        <v>0</v>
      </c>
      <c r="X115" s="5" t="s">
        <v>0</v>
      </c>
      <c r="Y115" s="5" t="s">
        <v>0</v>
      </c>
      <c r="Z115" s="16" t="s">
        <v>0</v>
      </c>
      <c r="AA115" s="19" t="s">
        <v>624</v>
      </c>
      <c r="AB115" s="17" t="s">
        <v>626</v>
      </c>
      <c r="AC115" s="5" t="s">
        <v>625</v>
      </c>
      <c r="AD115" s="5"/>
      <c r="AE115" s="5" t="s">
        <v>269</v>
      </c>
      <c r="AF115" s="9">
        <f t="shared" ref="AF115" si="62">AH115+AJ115+AL115+AN115</f>
        <v>5</v>
      </c>
      <c r="AG115" s="9">
        <f t="shared" ref="AG115" si="63">AI115+AK115+AM115+AO115</f>
        <v>5</v>
      </c>
      <c r="AH115" s="7">
        <v>0</v>
      </c>
      <c r="AI115" s="7">
        <v>0</v>
      </c>
      <c r="AJ115" s="7">
        <v>0</v>
      </c>
      <c r="AK115" s="7">
        <v>0</v>
      </c>
      <c r="AL115" s="7">
        <v>0</v>
      </c>
      <c r="AM115" s="7">
        <v>0</v>
      </c>
      <c r="AN115" s="7">
        <v>5</v>
      </c>
      <c r="AO115" s="7">
        <v>5</v>
      </c>
      <c r="AP115" s="9">
        <f t="shared" ref="AP115" si="64">AQ115+AR115+AS115+AT115</f>
        <v>42</v>
      </c>
      <c r="AQ115" s="7">
        <v>0</v>
      </c>
      <c r="AR115" s="7">
        <v>0</v>
      </c>
      <c r="AS115" s="7">
        <v>0</v>
      </c>
      <c r="AT115" s="7">
        <v>42</v>
      </c>
      <c r="AU115" s="9">
        <v>42</v>
      </c>
      <c r="AV115" s="7">
        <v>0</v>
      </c>
      <c r="AW115" s="7">
        <v>0</v>
      </c>
      <c r="AX115" s="7">
        <v>0</v>
      </c>
      <c r="AY115" s="7">
        <v>42</v>
      </c>
      <c r="AZ115" s="7">
        <v>42</v>
      </c>
      <c r="BA115" s="7">
        <v>0</v>
      </c>
      <c r="BB115" s="7">
        <v>0</v>
      </c>
      <c r="BC115" s="7">
        <v>0</v>
      </c>
      <c r="BD115" s="7">
        <v>42</v>
      </c>
      <c r="BE115" s="9">
        <f t="shared" ref="BE115" si="65">BF115+BG115+BH115+BI115</f>
        <v>42</v>
      </c>
      <c r="BF115" s="7">
        <v>0</v>
      </c>
      <c r="BG115" s="7">
        <v>0</v>
      </c>
      <c r="BH115" s="7">
        <v>0</v>
      </c>
      <c r="BI115" s="7">
        <v>42</v>
      </c>
      <c r="BJ115" s="9">
        <f t="shared" ref="BJ115" si="66">BL115+BN115+BP115+BR115</f>
        <v>5</v>
      </c>
      <c r="BK115" s="9">
        <f t="shared" ref="BK115" si="67">BM115+BO115+BQ115+BS115</f>
        <v>5</v>
      </c>
      <c r="BL115" s="7">
        <v>0</v>
      </c>
      <c r="BM115" s="7">
        <v>0</v>
      </c>
      <c r="BN115" s="7">
        <v>0</v>
      </c>
      <c r="BO115" s="7">
        <v>0</v>
      </c>
      <c r="BP115" s="7">
        <v>0</v>
      </c>
      <c r="BQ115" s="7">
        <v>0</v>
      </c>
      <c r="BR115" s="7">
        <v>5</v>
      </c>
      <c r="BS115" s="7">
        <v>5</v>
      </c>
      <c r="BT115" s="9">
        <f t="shared" ref="BT115" si="68">BU115+BV115+BW115+BX115</f>
        <v>42</v>
      </c>
      <c r="BU115" s="7">
        <v>0</v>
      </c>
      <c r="BV115" s="7">
        <v>0</v>
      </c>
      <c r="BW115" s="7">
        <v>0</v>
      </c>
      <c r="BX115" s="7">
        <v>42</v>
      </c>
      <c r="BY115" s="9">
        <f t="shared" ref="BY115" si="69">BZ115+CA115+CB115+CC115</f>
        <v>42</v>
      </c>
      <c r="BZ115" s="7">
        <v>0</v>
      </c>
      <c r="CA115" s="7">
        <v>0</v>
      </c>
      <c r="CB115" s="7">
        <v>0</v>
      </c>
      <c r="CC115" s="7">
        <v>42</v>
      </c>
      <c r="CD115" s="9">
        <f t="shared" ref="CD115" si="70">CE115+CF115+CG115+CH115</f>
        <v>42</v>
      </c>
      <c r="CE115" s="7">
        <v>0</v>
      </c>
      <c r="CF115" s="7">
        <v>0</v>
      </c>
      <c r="CG115" s="7">
        <v>0</v>
      </c>
      <c r="CH115" s="7">
        <v>42</v>
      </c>
      <c r="CI115" s="9">
        <f t="shared" ref="CI115" si="71">CJ115+CK115+CL115+CM115</f>
        <v>42</v>
      </c>
      <c r="CJ115" s="7">
        <v>0</v>
      </c>
      <c r="CK115" s="7">
        <v>0</v>
      </c>
      <c r="CL115" s="7">
        <v>0</v>
      </c>
      <c r="CM115" s="7">
        <v>42</v>
      </c>
      <c r="CN115" s="9">
        <f t="shared" ref="CN115" si="72">CO115+CP115+CQ115+CR115</f>
        <v>5</v>
      </c>
      <c r="CO115" s="7">
        <v>0</v>
      </c>
      <c r="CP115" s="7">
        <v>0</v>
      </c>
      <c r="CQ115" s="7">
        <v>0</v>
      </c>
      <c r="CR115" s="7">
        <v>5</v>
      </c>
      <c r="CS115" s="9">
        <f t="shared" ref="CS115:CS177" si="73">CT115+CU115+CV115+CW115</f>
        <v>42</v>
      </c>
      <c r="CT115" s="7">
        <v>0</v>
      </c>
      <c r="CU115" s="7">
        <v>0</v>
      </c>
      <c r="CV115" s="7">
        <v>0</v>
      </c>
      <c r="CW115" s="7">
        <v>42</v>
      </c>
      <c r="CX115" s="9">
        <f t="shared" ref="CX115" si="74">CY115+CZ115+DA115+DB115</f>
        <v>42</v>
      </c>
      <c r="CY115" s="7">
        <v>0</v>
      </c>
      <c r="CZ115" s="7">
        <v>0</v>
      </c>
      <c r="DA115" s="7">
        <v>0</v>
      </c>
      <c r="DB115" s="7">
        <v>42</v>
      </c>
      <c r="DC115" s="9">
        <f t="shared" ref="DC115" si="75">DD115+DE115+DF115+DG115</f>
        <v>5</v>
      </c>
      <c r="DD115" s="7">
        <v>0</v>
      </c>
      <c r="DE115" s="7">
        <v>0</v>
      </c>
      <c r="DF115" s="7">
        <v>0</v>
      </c>
      <c r="DG115" s="7">
        <v>5</v>
      </c>
      <c r="DH115" s="9">
        <f t="shared" si="34"/>
        <v>42</v>
      </c>
      <c r="DI115" s="7">
        <v>0</v>
      </c>
      <c r="DJ115" s="7">
        <v>0</v>
      </c>
      <c r="DK115" s="7">
        <v>0</v>
      </c>
      <c r="DL115" s="7">
        <v>42</v>
      </c>
      <c r="DM115" s="9">
        <f t="shared" si="35"/>
        <v>42</v>
      </c>
      <c r="DN115" s="7">
        <v>0</v>
      </c>
      <c r="DO115" s="7">
        <v>0</v>
      </c>
      <c r="DP115" s="7">
        <v>0</v>
      </c>
      <c r="DQ115" s="7">
        <v>42</v>
      </c>
      <c r="DR115" s="7" t="s">
        <v>183</v>
      </c>
    </row>
    <row r="116" spans="1:122" ht="120.4" customHeight="1" x14ac:dyDescent="0.2">
      <c r="A116" s="10" t="s">
        <v>478</v>
      </c>
      <c r="B116" s="10" t="s">
        <v>479</v>
      </c>
      <c r="C116" s="11" t="s">
        <v>480</v>
      </c>
      <c r="D116" s="11" t="s">
        <v>0</v>
      </c>
      <c r="E116" s="11" t="s">
        <v>0</v>
      </c>
      <c r="F116" s="11" t="s">
        <v>0</v>
      </c>
      <c r="G116" s="11" t="s">
        <v>0</v>
      </c>
      <c r="H116" s="11" t="s">
        <v>0</v>
      </c>
      <c r="I116" s="11" t="s">
        <v>0</v>
      </c>
      <c r="J116" s="11" t="s">
        <v>0</v>
      </c>
      <c r="K116" s="11" t="s">
        <v>0</v>
      </c>
      <c r="L116" s="11" t="s">
        <v>0</v>
      </c>
      <c r="M116" s="11" t="s">
        <v>0</v>
      </c>
      <c r="N116" s="11" t="s">
        <v>0</v>
      </c>
      <c r="O116" s="11" t="s">
        <v>0</v>
      </c>
      <c r="P116" s="11" t="s">
        <v>0</v>
      </c>
      <c r="Q116" s="11" t="s">
        <v>0</v>
      </c>
      <c r="R116" s="11" t="s">
        <v>0</v>
      </c>
      <c r="S116" s="11" t="s">
        <v>0</v>
      </c>
      <c r="T116" s="11" t="s">
        <v>0</v>
      </c>
      <c r="U116" s="11" t="s">
        <v>0</v>
      </c>
      <c r="V116" s="11" t="s">
        <v>0</v>
      </c>
      <c r="W116" s="11" t="s">
        <v>0</v>
      </c>
      <c r="X116" s="11" t="s">
        <v>0</v>
      </c>
      <c r="Y116" s="11" t="s">
        <v>0</v>
      </c>
      <c r="Z116" s="24" t="s">
        <v>0</v>
      </c>
      <c r="AA116" s="29"/>
      <c r="AB116" s="25"/>
      <c r="AC116" s="11"/>
      <c r="AD116" s="11"/>
      <c r="AE116" s="11" t="s">
        <v>0</v>
      </c>
      <c r="AF116" s="9">
        <f>AF117+AF123</f>
        <v>112720.70000000001</v>
      </c>
      <c r="AG116" s="9">
        <f t="shared" ref="AG116:CR116" si="76">AG117+AG123</f>
        <v>26353.3</v>
      </c>
      <c r="AH116" s="9">
        <f t="shared" si="76"/>
        <v>831.4</v>
      </c>
      <c r="AI116" s="9">
        <f t="shared" si="76"/>
        <v>831.4</v>
      </c>
      <c r="AJ116" s="9">
        <f t="shared" si="76"/>
        <v>111889.30000000002</v>
      </c>
      <c r="AK116" s="9">
        <f t="shared" si="76"/>
        <v>25521.899999999998</v>
      </c>
      <c r="AL116" s="9">
        <f t="shared" si="76"/>
        <v>0</v>
      </c>
      <c r="AM116" s="9">
        <f t="shared" si="76"/>
        <v>0</v>
      </c>
      <c r="AN116" s="9">
        <f t="shared" si="76"/>
        <v>0</v>
      </c>
      <c r="AO116" s="9">
        <f t="shared" si="76"/>
        <v>0</v>
      </c>
      <c r="AP116" s="9">
        <f t="shared" si="76"/>
        <v>68578.700000000012</v>
      </c>
      <c r="AQ116" s="9">
        <f t="shared" si="76"/>
        <v>1215.5999999999999</v>
      </c>
      <c r="AR116" s="9">
        <f t="shared" si="76"/>
        <v>67363.100000000006</v>
      </c>
      <c r="AS116" s="9">
        <f t="shared" si="76"/>
        <v>0</v>
      </c>
      <c r="AT116" s="9">
        <f t="shared" si="76"/>
        <v>0</v>
      </c>
      <c r="AU116" s="9">
        <f t="shared" si="76"/>
        <v>71944.800000000003</v>
      </c>
      <c r="AV116" s="9">
        <f t="shared" si="76"/>
        <v>1258.1000000000001</v>
      </c>
      <c r="AW116" s="9">
        <f t="shared" si="76"/>
        <v>70686.7</v>
      </c>
      <c r="AX116" s="9">
        <f t="shared" si="76"/>
        <v>0</v>
      </c>
      <c r="AY116" s="9">
        <f t="shared" si="76"/>
        <v>0</v>
      </c>
      <c r="AZ116" s="9">
        <f t="shared" si="76"/>
        <v>72362.399999999994</v>
      </c>
      <c r="BA116" s="9">
        <f t="shared" si="76"/>
        <v>1598.8999999999999</v>
      </c>
      <c r="BB116" s="9">
        <f t="shared" si="76"/>
        <v>70763.5</v>
      </c>
      <c r="BC116" s="9">
        <f t="shared" si="76"/>
        <v>0</v>
      </c>
      <c r="BD116" s="9">
        <f t="shared" si="76"/>
        <v>0</v>
      </c>
      <c r="BE116" s="9">
        <f t="shared" si="76"/>
        <v>72362.399999999994</v>
      </c>
      <c r="BF116" s="9">
        <f t="shared" si="76"/>
        <v>1598.8999999999999</v>
      </c>
      <c r="BG116" s="9">
        <f t="shared" si="76"/>
        <v>70763.5</v>
      </c>
      <c r="BH116" s="9">
        <f t="shared" si="76"/>
        <v>0</v>
      </c>
      <c r="BI116" s="9">
        <f t="shared" si="76"/>
        <v>0</v>
      </c>
      <c r="BJ116" s="9">
        <f t="shared" si="76"/>
        <v>55335.9</v>
      </c>
      <c r="BK116" s="9">
        <f t="shared" si="76"/>
        <v>17664.7</v>
      </c>
      <c r="BL116" s="9">
        <f t="shared" si="76"/>
        <v>760.80000000000007</v>
      </c>
      <c r="BM116" s="9">
        <f t="shared" si="76"/>
        <v>760.80000000000007</v>
      </c>
      <c r="BN116" s="9">
        <f t="shared" si="76"/>
        <v>54575.1</v>
      </c>
      <c r="BO116" s="9">
        <f t="shared" si="76"/>
        <v>16903.900000000001</v>
      </c>
      <c r="BP116" s="9">
        <f t="shared" si="76"/>
        <v>0</v>
      </c>
      <c r="BQ116" s="9">
        <f t="shared" si="76"/>
        <v>0</v>
      </c>
      <c r="BR116" s="9">
        <f t="shared" si="76"/>
        <v>0</v>
      </c>
      <c r="BS116" s="9">
        <f t="shared" si="76"/>
        <v>0</v>
      </c>
      <c r="BT116" s="9">
        <f t="shared" si="76"/>
        <v>26370.200000000004</v>
      </c>
      <c r="BU116" s="9">
        <f t="shared" si="76"/>
        <v>1215.5999999999999</v>
      </c>
      <c r="BV116" s="9">
        <f t="shared" si="76"/>
        <v>25154.600000000006</v>
      </c>
      <c r="BW116" s="9">
        <f t="shared" si="76"/>
        <v>0</v>
      </c>
      <c r="BX116" s="9">
        <f t="shared" si="76"/>
        <v>0</v>
      </c>
      <c r="BY116" s="9">
        <f t="shared" si="76"/>
        <v>26489.500000000004</v>
      </c>
      <c r="BZ116" s="9">
        <f t="shared" si="76"/>
        <v>1258.1000000000001</v>
      </c>
      <c r="CA116" s="9">
        <f t="shared" si="76"/>
        <v>25231.400000000005</v>
      </c>
      <c r="CB116" s="9">
        <f t="shared" si="76"/>
        <v>0</v>
      </c>
      <c r="CC116" s="9">
        <f t="shared" si="76"/>
        <v>0</v>
      </c>
      <c r="CD116" s="9">
        <f t="shared" si="76"/>
        <v>26907.100000000006</v>
      </c>
      <c r="CE116" s="9">
        <f t="shared" si="76"/>
        <v>1598.8999999999999</v>
      </c>
      <c r="CF116" s="9">
        <f t="shared" si="76"/>
        <v>25308.200000000004</v>
      </c>
      <c r="CG116" s="9">
        <f t="shared" si="76"/>
        <v>0</v>
      </c>
      <c r="CH116" s="9">
        <f t="shared" si="76"/>
        <v>0</v>
      </c>
      <c r="CI116" s="9">
        <f t="shared" si="76"/>
        <v>26907.100000000006</v>
      </c>
      <c r="CJ116" s="9">
        <f t="shared" si="76"/>
        <v>1598.8999999999999</v>
      </c>
      <c r="CK116" s="9">
        <f t="shared" si="76"/>
        <v>25308.200000000004</v>
      </c>
      <c r="CL116" s="9">
        <f t="shared" si="76"/>
        <v>0</v>
      </c>
      <c r="CM116" s="9">
        <f t="shared" si="76"/>
        <v>0</v>
      </c>
      <c r="CN116" s="9">
        <f t="shared" si="76"/>
        <v>26353.3</v>
      </c>
      <c r="CO116" s="9">
        <f t="shared" si="76"/>
        <v>831.4</v>
      </c>
      <c r="CP116" s="9">
        <f t="shared" si="76"/>
        <v>25521.899999999998</v>
      </c>
      <c r="CQ116" s="9">
        <f t="shared" si="76"/>
        <v>0</v>
      </c>
      <c r="CR116" s="9">
        <f t="shared" si="76"/>
        <v>0</v>
      </c>
      <c r="CS116" s="9">
        <f t="shared" si="73"/>
        <v>68578.700000000012</v>
      </c>
      <c r="CT116" s="9">
        <f t="shared" ref="CT116:DR116" si="77">CT117+CT123</f>
        <v>1215.5999999999999</v>
      </c>
      <c r="CU116" s="9">
        <f t="shared" si="77"/>
        <v>67363.100000000006</v>
      </c>
      <c r="CV116" s="9">
        <f t="shared" si="77"/>
        <v>0</v>
      </c>
      <c r="CW116" s="9">
        <f t="shared" si="77"/>
        <v>0</v>
      </c>
      <c r="CX116" s="9">
        <f t="shared" si="77"/>
        <v>71944.800000000003</v>
      </c>
      <c r="CY116" s="9">
        <f t="shared" si="77"/>
        <v>1258.1000000000001</v>
      </c>
      <c r="CZ116" s="9">
        <f t="shared" si="77"/>
        <v>70686.7</v>
      </c>
      <c r="DA116" s="9">
        <f t="shared" si="77"/>
        <v>0</v>
      </c>
      <c r="DB116" s="9">
        <f t="shared" si="77"/>
        <v>0</v>
      </c>
      <c r="DC116" s="9">
        <f t="shared" si="77"/>
        <v>17664.7</v>
      </c>
      <c r="DD116" s="9">
        <f t="shared" si="77"/>
        <v>760.80000000000007</v>
      </c>
      <c r="DE116" s="9">
        <f t="shared" si="77"/>
        <v>16903.900000000001</v>
      </c>
      <c r="DF116" s="9">
        <f t="shared" si="77"/>
        <v>0</v>
      </c>
      <c r="DG116" s="9">
        <f t="shared" si="77"/>
        <v>0</v>
      </c>
      <c r="DH116" s="9">
        <f t="shared" ref="DH116" si="78">DH117+DH123</f>
        <v>26370.200000000004</v>
      </c>
      <c r="DI116" s="9">
        <f t="shared" si="77"/>
        <v>1215.5999999999999</v>
      </c>
      <c r="DJ116" s="9">
        <f t="shared" si="77"/>
        <v>25154.600000000006</v>
      </c>
      <c r="DK116" s="9">
        <f t="shared" si="77"/>
        <v>0</v>
      </c>
      <c r="DL116" s="9">
        <f t="shared" si="77"/>
        <v>0</v>
      </c>
      <c r="DM116" s="9">
        <f t="shared" si="77"/>
        <v>26489.500000000004</v>
      </c>
      <c r="DN116" s="9">
        <f t="shared" si="77"/>
        <v>1258.1000000000001</v>
      </c>
      <c r="DO116" s="9">
        <f t="shared" si="77"/>
        <v>25231.400000000005</v>
      </c>
      <c r="DP116" s="9">
        <f t="shared" si="77"/>
        <v>0</v>
      </c>
      <c r="DQ116" s="9">
        <f t="shared" si="77"/>
        <v>0</v>
      </c>
      <c r="DR116" s="9" t="e">
        <f t="shared" si="77"/>
        <v>#VALUE!</v>
      </c>
    </row>
    <row r="117" spans="1:122" ht="23.1" customHeight="1" x14ac:dyDescent="0.2">
      <c r="A117" s="10" t="s">
        <v>481</v>
      </c>
      <c r="B117" s="10" t="s">
        <v>482</v>
      </c>
      <c r="C117" s="11" t="s">
        <v>483</v>
      </c>
      <c r="D117" s="11" t="s">
        <v>0</v>
      </c>
      <c r="E117" s="11" t="s">
        <v>0</v>
      </c>
      <c r="F117" s="11" t="s">
        <v>0</v>
      </c>
      <c r="G117" s="11" t="s">
        <v>0</v>
      </c>
      <c r="H117" s="11" t="s">
        <v>0</v>
      </c>
      <c r="I117" s="11" t="s">
        <v>0</v>
      </c>
      <c r="J117" s="11" t="s">
        <v>0</v>
      </c>
      <c r="K117" s="11" t="s">
        <v>0</v>
      </c>
      <c r="L117" s="11" t="s">
        <v>0</v>
      </c>
      <c r="M117" s="11" t="s">
        <v>0</v>
      </c>
      <c r="N117" s="11" t="s">
        <v>0</v>
      </c>
      <c r="O117" s="11" t="s">
        <v>0</v>
      </c>
      <c r="P117" s="11" t="s">
        <v>0</v>
      </c>
      <c r="Q117" s="11" t="s">
        <v>0</v>
      </c>
      <c r="R117" s="11" t="s">
        <v>0</v>
      </c>
      <c r="S117" s="11" t="s">
        <v>0</v>
      </c>
      <c r="T117" s="11" t="s">
        <v>0</v>
      </c>
      <c r="U117" s="11" t="s">
        <v>0</v>
      </c>
      <c r="V117" s="11" t="s">
        <v>0</v>
      </c>
      <c r="W117" s="11" t="s">
        <v>0</v>
      </c>
      <c r="X117" s="11" t="s">
        <v>0</v>
      </c>
      <c r="Y117" s="11" t="s">
        <v>0</v>
      </c>
      <c r="Z117" s="24" t="s">
        <v>0</v>
      </c>
      <c r="AA117" s="29"/>
      <c r="AB117" s="25"/>
      <c r="AC117" s="11"/>
      <c r="AD117" s="11"/>
      <c r="AE117" s="11" t="s">
        <v>0</v>
      </c>
      <c r="AF117" s="9">
        <f>AF118+AF120</f>
        <v>831.4</v>
      </c>
      <c r="AG117" s="9">
        <f t="shared" ref="AG117:CR117" si="79">AG118+AG120</f>
        <v>831.4</v>
      </c>
      <c r="AH117" s="9">
        <f t="shared" si="79"/>
        <v>831.4</v>
      </c>
      <c r="AI117" s="9">
        <f t="shared" si="79"/>
        <v>831.4</v>
      </c>
      <c r="AJ117" s="9">
        <f t="shared" si="79"/>
        <v>0</v>
      </c>
      <c r="AK117" s="9">
        <f t="shared" si="79"/>
        <v>0</v>
      </c>
      <c r="AL117" s="9">
        <f t="shared" si="79"/>
        <v>0</v>
      </c>
      <c r="AM117" s="9">
        <f t="shared" si="79"/>
        <v>0</v>
      </c>
      <c r="AN117" s="9">
        <f t="shared" si="79"/>
        <v>0</v>
      </c>
      <c r="AO117" s="9">
        <f t="shared" si="79"/>
        <v>0</v>
      </c>
      <c r="AP117" s="9">
        <f t="shared" si="79"/>
        <v>1215.5999999999999</v>
      </c>
      <c r="AQ117" s="9">
        <f t="shared" si="79"/>
        <v>1215.5999999999999</v>
      </c>
      <c r="AR117" s="9">
        <f t="shared" si="79"/>
        <v>0</v>
      </c>
      <c r="AS117" s="9">
        <f t="shared" si="79"/>
        <v>0</v>
      </c>
      <c r="AT117" s="9">
        <f t="shared" si="79"/>
        <v>0</v>
      </c>
      <c r="AU117" s="9">
        <f t="shared" si="79"/>
        <v>1258.1000000000001</v>
      </c>
      <c r="AV117" s="9">
        <f t="shared" si="79"/>
        <v>1258.1000000000001</v>
      </c>
      <c r="AW117" s="9">
        <f t="shared" si="79"/>
        <v>0</v>
      </c>
      <c r="AX117" s="9">
        <f t="shared" si="79"/>
        <v>0</v>
      </c>
      <c r="AY117" s="9">
        <f t="shared" si="79"/>
        <v>0</v>
      </c>
      <c r="AZ117" s="9">
        <f t="shared" si="79"/>
        <v>1598.8999999999999</v>
      </c>
      <c r="BA117" s="9">
        <f t="shared" si="79"/>
        <v>1598.8999999999999</v>
      </c>
      <c r="BB117" s="9">
        <f t="shared" si="79"/>
        <v>0</v>
      </c>
      <c r="BC117" s="9">
        <f t="shared" si="79"/>
        <v>0</v>
      </c>
      <c r="BD117" s="9">
        <f t="shared" si="79"/>
        <v>0</v>
      </c>
      <c r="BE117" s="9">
        <f t="shared" ref="BE117:BE177" si="80">BF117+BG117+BH117+BI117</f>
        <v>1598.8999999999999</v>
      </c>
      <c r="BF117" s="9">
        <f t="shared" si="79"/>
        <v>1598.8999999999999</v>
      </c>
      <c r="BG117" s="9">
        <f t="shared" si="79"/>
        <v>0</v>
      </c>
      <c r="BH117" s="9">
        <f t="shared" si="79"/>
        <v>0</v>
      </c>
      <c r="BI117" s="9">
        <f t="shared" si="79"/>
        <v>0</v>
      </c>
      <c r="BJ117" s="9">
        <f t="shared" si="79"/>
        <v>760.80000000000007</v>
      </c>
      <c r="BK117" s="9">
        <f t="shared" si="79"/>
        <v>760.80000000000007</v>
      </c>
      <c r="BL117" s="9">
        <f t="shared" si="79"/>
        <v>760.80000000000007</v>
      </c>
      <c r="BM117" s="9">
        <f t="shared" si="79"/>
        <v>760.80000000000007</v>
      </c>
      <c r="BN117" s="9">
        <f t="shared" si="79"/>
        <v>0</v>
      </c>
      <c r="BO117" s="9">
        <f t="shared" si="79"/>
        <v>0</v>
      </c>
      <c r="BP117" s="9">
        <f t="shared" si="79"/>
        <v>0</v>
      </c>
      <c r="BQ117" s="9">
        <f t="shared" si="79"/>
        <v>0</v>
      </c>
      <c r="BR117" s="9">
        <f t="shared" si="79"/>
        <v>0</v>
      </c>
      <c r="BS117" s="9">
        <f t="shared" si="79"/>
        <v>0</v>
      </c>
      <c r="BT117" s="9">
        <f t="shared" si="79"/>
        <v>1215.5999999999999</v>
      </c>
      <c r="BU117" s="9">
        <f t="shared" si="79"/>
        <v>1215.5999999999999</v>
      </c>
      <c r="BV117" s="9">
        <f t="shared" si="79"/>
        <v>0</v>
      </c>
      <c r="BW117" s="9">
        <f t="shared" si="79"/>
        <v>0</v>
      </c>
      <c r="BX117" s="9">
        <f t="shared" si="79"/>
        <v>0</v>
      </c>
      <c r="BY117" s="9">
        <f t="shared" si="79"/>
        <v>1258.1000000000001</v>
      </c>
      <c r="BZ117" s="9">
        <f t="shared" si="79"/>
        <v>1258.1000000000001</v>
      </c>
      <c r="CA117" s="9">
        <f t="shared" si="79"/>
        <v>0</v>
      </c>
      <c r="CB117" s="9">
        <f t="shared" si="79"/>
        <v>0</v>
      </c>
      <c r="CC117" s="9">
        <f t="shared" si="79"/>
        <v>0</v>
      </c>
      <c r="CD117" s="9">
        <f t="shared" si="79"/>
        <v>1598.8999999999999</v>
      </c>
      <c r="CE117" s="9">
        <f t="shared" si="79"/>
        <v>1598.8999999999999</v>
      </c>
      <c r="CF117" s="9">
        <f t="shared" si="79"/>
        <v>0</v>
      </c>
      <c r="CG117" s="9">
        <f t="shared" si="79"/>
        <v>0</v>
      </c>
      <c r="CH117" s="9">
        <f t="shared" si="79"/>
        <v>0</v>
      </c>
      <c r="CI117" s="9">
        <f t="shared" si="79"/>
        <v>1598.8999999999999</v>
      </c>
      <c r="CJ117" s="9">
        <f t="shared" si="79"/>
        <v>1598.8999999999999</v>
      </c>
      <c r="CK117" s="9">
        <f t="shared" si="79"/>
        <v>0</v>
      </c>
      <c r="CL117" s="9">
        <f t="shared" si="79"/>
        <v>0</v>
      </c>
      <c r="CM117" s="9">
        <f t="shared" si="79"/>
        <v>0</v>
      </c>
      <c r="CN117" s="9">
        <f t="shared" si="79"/>
        <v>831.4</v>
      </c>
      <c r="CO117" s="9">
        <f t="shared" si="79"/>
        <v>831.4</v>
      </c>
      <c r="CP117" s="9">
        <f t="shared" si="79"/>
        <v>0</v>
      </c>
      <c r="CQ117" s="9">
        <f t="shared" si="79"/>
        <v>0</v>
      </c>
      <c r="CR117" s="9">
        <f t="shared" si="79"/>
        <v>0</v>
      </c>
      <c r="CS117" s="9">
        <f t="shared" si="73"/>
        <v>1215.5999999999999</v>
      </c>
      <c r="CT117" s="9">
        <f t="shared" ref="CT117:DQ117" si="81">CT118+CT120</f>
        <v>1215.5999999999999</v>
      </c>
      <c r="CU117" s="9">
        <f t="shared" si="81"/>
        <v>0</v>
      </c>
      <c r="CV117" s="9">
        <f t="shared" si="81"/>
        <v>0</v>
      </c>
      <c r="CW117" s="9">
        <f t="shared" si="81"/>
        <v>0</v>
      </c>
      <c r="CX117" s="9">
        <f t="shared" si="81"/>
        <v>1258.1000000000001</v>
      </c>
      <c r="CY117" s="9">
        <f t="shared" si="81"/>
        <v>1258.1000000000001</v>
      </c>
      <c r="CZ117" s="9">
        <f t="shared" si="81"/>
        <v>0</v>
      </c>
      <c r="DA117" s="9">
        <f t="shared" si="81"/>
        <v>0</v>
      </c>
      <c r="DB117" s="9">
        <f t="shared" si="81"/>
        <v>0</v>
      </c>
      <c r="DC117" s="9">
        <f t="shared" si="81"/>
        <v>760.80000000000007</v>
      </c>
      <c r="DD117" s="9">
        <f t="shared" si="81"/>
        <v>760.80000000000007</v>
      </c>
      <c r="DE117" s="9">
        <f t="shared" si="81"/>
        <v>0</v>
      </c>
      <c r="DF117" s="9">
        <f t="shared" si="81"/>
        <v>0</v>
      </c>
      <c r="DG117" s="9">
        <f t="shared" si="81"/>
        <v>0</v>
      </c>
      <c r="DH117" s="9">
        <f t="shared" ref="DH117" si="82">DH118+DH120</f>
        <v>1215.5999999999999</v>
      </c>
      <c r="DI117" s="9">
        <f t="shared" si="81"/>
        <v>1215.5999999999999</v>
      </c>
      <c r="DJ117" s="9">
        <f t="shared" si="81"/>
        <v>0</v>
      </c>
      <c r="DK117" s="9">
        <f t="shared" si="81"/>
        <v>0</v>
      </c>
      <c r="DL117" s="9">
        <f t="shared" si="81"/>
        <v>0</v>
      </c>
      <c r="DM117" s="9">
        <f t="shared" si="81"/>
        <v>1258.1000000000001</v>
      </c>
      <c r="DN117" s="9">
        <f t="shared" si="81"/>
        <v>1258.1000000000001</v>
      </c>
      <c r="DO117" s="9">
        <f t="shared" si="81"/>
        <v>0</v>
      </c>
      <c r="DP117" s="9">
        <f t="shared" si="81"/>
        <v>0</v>
      </c>
      <c r="DQ117" s="9">
        <f t="shared" si="81"/>
        <v>0</v>
      </c>
      <c r="DR117" s="9" t="s">
        <v>0</v>
      </c>
    </row>
    <row r="118" spans="1:122" ht="399.2" customHeight="1" x14ac:dyDescent="0.2">
      <c r="A118" s="6" t="s">
        <v>484</v>
      </c>
      <c r="B118" s="50" t="s">
        <v>485</v>
      </c>
      <c r="C118" s="51" t="s">
        <v>486</v>
      </c>
      <c r="D118" s="5" t="s">
        <v>487</v>
      </c>
      <c r="E118" s="5" t="s">
        <v>180</v>
      </c>
      <c r="F118" s="5" t="s">
        <v>488</v>
      </c>
      <c r="G118" s="5" t="s">
        <v>0</v>
      </c>
      <c r="H118" s="5" t="s">
        <v>0</v>
      </c>
      <c r="I118" s="5" t="s">
        <v>0</v>
      </c>
      <c r="J118" s="5" t="s">
        <v>0</v>
      </c>
      <c r="K118" s="5" t="s">
        <v>489</v>
      </c>
      <c r="L118" s="5" t="s">
        <v>180</v>
      </c>
      <c r="M118" s="5" t="s">
        <v>489</v>
      </c>
      <c r="N118" s="5" t="s">
        <v>0</v>
      </c>
      <c r="O118" s="5" t="s">
        <v>0</v>
      </c>
      <c r="P118" s="5" t="s">
        <v>0</v>
      </c>
      <c r="Q118" s="5" t="s">
        <v>0</v>
      </c>
      <c r="R118" s="5" t="s">
        <v>0</v>
      </c>
      <c r="S118" s="5" t="s">
        <v>0</v>
      </c>
      <c r="T118" s="5" t="s">
        <v>0</v>
      </c>
      <c r="U118" s="5" t="s">
        <v>0</v>
      </c>
      <c r="V118" s="5" t="s">
        <v>0</v>
      </c>
      <c r="W118" s="5" t="s">
        <v>0</v>
      </c>
      <c r="X118" s="5" t="s">
        <v>490</v>
      </c>
      <c r="Y118" s="5" t="s">
        <v>491</v>
      </c>
      <c r="Z118" s="16" t="s">
        <v>492</v>
      </c>
      <c r="AA118" s="19" t="s">
        <v>627</v>
      </c>
      <c r="AB118" s="17" t="s">
        <v>180</v>
      </c>
      <c r="AC118" s="15">
        <v>44285</v>
      </c>
      <c r="AD118" s="5"/>
      <c r="AE118" s="5" t="s">
        <v>493</v>
      </c>
      <c r="AF118" s="9">
        <f t="shared" ref="AF118" si="83">AH118+AJ118+AL118+AN118</f>
        <v>10.6</v>
      </c>
      <c r="AG118" s="9">
        <f t="shared" ref="AG118" si="84">AI118+AK118+AM118+AO118</f>
        <v>10.6</v>
      </c>
      <c r="AH118" s="7">
        <v>10.6</v>
      </c>
      <c r="AI118" s="7">
        <v>10.6</v>
      </c>
      <c r="AJ118" s="7">
        <v>0</v>
      </c>
      <c r="AK118" s="7">
        <v>0</v>
      </c>
      <c r="AL118" s="7">
        <v>0</v>
      </c>
      <c r="AM118" s="7">
        <v>0</v>
      </c>
      <c r="AN118" s="7">
        <v>0</v>
      </c>
      <c r="AO118" s="7">
        <v>0</v>
      </c>
      <c r="AP118" s="9">
        <f t="shared" ref="AP118:AP177" si="85">AQ118+AR118+AS118+AT118</f>
        <v>95.8</v>
      </c>
      <c r="AQ118" s="7">
        <v>95.8</v>
      </c>
      <c r="AR118" s="7">
        <v>0</v>
      </c>
      <c r="AS118" s="7">
        <v>0</v>
      </c>
      <c r="AT118" s="7">
        <v>0</v>
      </c>
      <c r="AU118" s="9">
        <v>9.4</v>
      </c>
      <c r="AV118" s="7">
        <v>9.4</v>
      </c>
      <c r="AW118" s="7">
        <v>0</v>
      </c>
      <c r="AX118" s="7">
        <v>0</v>
      </c>
      <c r="AY118" s="7">
        <v>0</v>
      </c>
      <c r="AZ118" s="9">
        <f t="shared" ref="AZ118:AZ177" si="86">BA118+BB118+BC118+BD118</f>
        <v>10.1</v>
      </c>
      <c r="BA118" s="7">
        <v>10.1</v>
      </c>
      <c r="BB118" s="7">
        <v>0</v>
      </c>
      <c r="BC118" s="7">
        <v>0</v>
      </c>
      <c r="BD118" s="7">
        <v>0</v>
      </c>
      <c r="BE118" s="9">
        <f t="shared" si="80"/>
        <v>10.1</v>
      </c>
      <c r="BF118" s="7">
        <v>10.1</v>
      </c>
      <c r="BG118" s="7">
        <v>0</v>
      </c>
      <c r="BH118" s="7">
        <v>0</v>
      </c>
      <c r="BI118" s="7">
        <v>0</v>
      </c>
      <c r="BJ118" s="9">
        <f t="shared" ref="BJ118" si="87">BL118+BN118+BP118+BR118</f>
        <v>10.6</v>
      </c>
      <c r="BK118" s="9">
        <f t="shared" ref="BK118" si="88">BM118+BO118+BQ118+BS118</f>
        <v>10.6</v>
      </c>
      <c r="BL118" s="7">
        <v>10.6</v>
      </c>
      <c r="BM118" s="7">
        <v>10.6</v>
      </c>
      <c r="BN118" s="7">
        <v>0</v>
      </c>
      <c r="BO118" s="7">
        <v>0</v>
      </c>
      <c r="BP118" s="7">
        <v>0</v>
      </c>
      <c r="BQ118" s="7">
        <v>0</v>
      </c>
      <c r="BR118" s="7">
        <v>0</v>
      </c>
      <c r="BS118" s="7">
        <v>0</v>
      </c>
      <c r="BT118" s="9">
        <f t="shared" ref="BT118:BT177" si="89">BU118+BV118+BW118+BX118</f>
        <v>95.8</v>
      </c>
      <c r="BU118" s="7">
        <v>95.8</v>
      </c>
      <c r="BV118" s="7">
        <v>0</v>
      </c>
      <c r="BW118" s="7">
        <v>0</v>
      </c>
      <c r="BX118" s="7">
        <v>0</v>
      </c>
      <c r="BY118" s="9">
        <f t="shared" ref="BY118:BY177" si="90">BZ118+CA118+CB118+CC118</f>
        <v>9.4</v>
      </c>
      <c r="BZ118" s="7">
        <v>9.4</v>
      </c>
      <c r="CA118" s="7">
        <v>0</v>
      </c>
      <c r="CB118" s="7">
        <v>0</v>
      </c>
      <c r="CC118" s="7">
        <v>0</v>
      </c>
      <c r="CD118" s="9">
        <f t="shared" ref="CD118:CD177" si="91">CE118+CF118+CG118+CH118</f>
        <v>10.1</v>
      </c>
      <c r="CE118" s="7">
        <v>10.1</v>
      </c>
      <c r="CF118" s="7">
        <v>0</v>
      </c>
      <c r="CG118" s="7">
        <v>0</v>
      </c>
      <c r="CH118" s="7">
        <v>0</v>
      </c>
      <c r="CI118" s="9">
        <f t="shared" ref="CI118:CI146" si="92">CJ118+CK118+CL118+CM118</f>
        <v>10.1</v>
      </c>
      <c r="CJ118" s="7">
        <v>10.1</v>
      </c>
      <c r="CK118" s="7">
        <v>0</v>
      </c>
      <c r="CL118" s="7">
        <v>0</v>
      </c>
      <c r="CM118" s="7">
        <v>0</v>
      </c>
      <c r="CN118" s="7">
        <v>10.6</v>
      </c>
      <c r="CO118" s="7">
        <v>10.6</v>
      </c>
      <c r="CP118" s="7">
        <v>0</v>
      </c>
      <c r="CQ118" s="7">
        <v>0</v>
      </c>
      <c r="CR118" s="7">
        <v>0</v>
      </c>
      <c r="CS118" s="9">
        <f t="shared" si="73"/>
        <v>95.8</v>
      </c>
      <c r="CT118" s="7">
        <v>95.8</v>
      </c>
      <c r="CU118" s="7">
        <v>0</v>
      </c>
      <c r="CV118" s="7">
        <v>0</v>
      </c>
      <c r="CW118" s="7">
        <v>0</v>
      </c>
      <c r="CX118" s="9">
        <f t="shared" ref="CX118:CX177" si="93">CY118+CZ118+DA118+DB118</f>
        <v>9.4</v>
      </c>
      <c r="CY118" s="7">
        <v>9.4</v>
      </c>
      <c r="CZ118" s="7">
        <v>0</v>
      </c>
      <c r="DA118" s="7">
        <v>0</v>
      </c>
      <c r="DB118" s="7">
        <v>0</v>
      </c>
      <c r="DC118" s="9">
        <f t="shared" ref="DC118:DC177" si="94">DD118+DE118+DF118+DG118</f>
        <v>10.6</v>
      </c>
      <c r="DD118" s="7">
        <v>10.6</v>
      </c>
      <c r="DE118" s="7">
        <v>0</v>
      </c>
      <c r="DF118" s="7">
        <v>0</v>
      </c>
      <c r="DG118" s="7">
        <v>0</v>
      </c>
      <c r="DH118" s="9">
        <f t="shared" si="34"/>
        <v>95.8</v>
      </c>
      <c r="DI118" s="7">
        <v>95.8</v>
      </c>
      <c r="DJ118" s="7">
        <v>0</v>
      </c>
      <c r="DK118" s="7">
        <v>0</v>
      </c>
      <c r="DL118" s="7">
        <v>0</v>
      </c>
      <c r="DM118" s="9">
        <f t="shared" si="35"/>
        <v>9.4</v>
      </c>
      <c r="DN118" s="7">
        <v>9.4</v>
      </c>
      <c r="DO118" s="7">
        <v>0</v>
      </c>
      <c r="DP118" s="7">
        <v>0</v>
      </c>
      <c r="DQ118" s="7">
        <v>0</v>
      </c>
      <c r="DR118" s="7" t="s">
        <v>183</v>
      </c>
    </row>
    <row r="119" spans="1:122" ht="314.25" customHeight="1" x14ac:dyDescent="0.2">
      <c r="A119" s="6" t="s">
        <v>484</v>
      </c>
      <c r="B119" s="50" t="s">
        <v>0</v>
      </c>
      <c r="C119" s="51" t="s">
        <v>0</v>
      </c>
      <c r="D119" s="5" t="s">
        <v>176</v>
      </c>
      <c r="E119" s="5" t="s">
        <v>494</v>
      </c>
      <c r="F119" s="5" t="s">
        <v>178</v>
      </c>
      <c r="G119" s="5" t="s">
        <v>0</v>
      </c>
      <c r="H119" s="5" t="s">
        <v>0</v>
      </c>
      <c r="I119" s="5" t="s">
        <v>0</v>
      </c>
      <c r="J119" s="5" t="s">
        <v>0</v>
      </c>
      <c r="K119" s="5" t="s">
        <v>0</v>
      </c>
      <c r="L119" s="5" t="s">
        <v>0</v>
      </c>
      <c r="M119" s="5" t="s">
        <v>0</v>
      </c>
      <c r="N119" s="5" t="s">
        <v>0</v>
      </c>
      <c r="O119" s="5" t="s">
        <v>0</v>
      </c>
      <c r="P119" s="5" t="s">
        <v>0</v>
      </c>
      <c r="Q119" s="5" t="s">
        <v>0</v>
      </c>
      <c r="R119" s="5" t="s">
        <v>0</v>
      </c>
      <c r="S119" s="5" t="s">
        <v>0</v>
      </c>
      <c r="T119" s="5" t="s">
        <v>0</v>
      </c>
      <c r="U119" s="5" t="s">
        <v>0</v>
      </c>
      <c r="V119" s="5" t="s">
        <v>0</v>
      </c>
      <c r="W119" s="5" t="s">
        <v>0</v>
      </c>
      <c r="X119" s="5" t="s">
        <v>495</v>
      </c>
      <c r="Y119" s="5" t="s">
        <v>180</v>
      </c>
      <c r="Z119" s="16" t="s">
        <v>413</v>
      </c>
      <c r="AA119" s="19" t="s">
        <v>599</v>
      </c>
      <c r="AB119" s="17" t="s">
        <v>180</v>
      </c>
      <c r="AC119" s="15">
        <v>44197</v>
      </c>
      <c r="AD119" s="5"/>
      <c r="AE119" s="5" t="s">
        <v>0</v>
      </c>
      <c r="AF119" s="9">
        <f t="shared" ref="AF119:AF122" si="95">AH119+AJ119+AL119+AN119</f>
        <v>0</v>
      </c>
      <c r="AG119" s="9">
        <f t="shared" ref="AG119:AG122" si="96">AI119+AK119+AM119+AO119</f>
        <v>0</v>
      </c>
      <c r="AH119" s="7">
        <v>0</v>
      </c>
      <c r="AI119" s="7">
        <v>0</v>
      </c>
      <c r="AJ119" s="7">
        <v>0</v>
      </c>
      <c r="AK119" s="7">
        <v>0</v>
      </c>
      <c r="AL119" s="7">
        <v>0</v>
      </c>
      <c r="AM119" s="7">
        <v>0</v>
      </c>
      <c r="AN119" s="7">
        <v>0</v>
      </c>
      <c r="AO119" s="7">
        <v>0</v>
      </c>
      <c r="AP119" s="9">
        <f t="shared" si="85"/>
        <v>0</v>
      </c>
      <c r="AQ119" s="7">
        <v>0</v>
      </c>
      <c r="AR119" s="7">
        <v>0</v>
      </c>
      <c r="AS119" s="7">
        <v>0</v>
      </c>
      <c r="AT119" s="7">
        <v>0</v>
      </c>
      <c r="AU119" s="9">
        <v>0</v>
      </c>
      <c r="AV119" s="7">
        <v>0</v>
      </c>
      <c r="AW119" s="7">
        <v>0</v>
      </c>
      <c r="AX119" s="7">
        <v>0</v>
      </c>
      <c r="AY119" s="7">
        <v>0</v>
      </c>
      <c r="AZ119" s="9">
        <f t="shared" si="86"/>
        <v>0</v>
      </c>
      <c r="BA119" s="7">
        <v>0</v>
      </c>
      <c r="BB119" s="7">
        <v>0</v>
      </c>
      <c r="BC119" s="7">
        <v>0</v>
      </c>
      <c r="BD119" s="7">
        <v>0</v>
      </c>
      <c r="BE119" s="9">
        <f t="shared" si="80"/>
        <v>0</v>
      </c>
      <c r="BF119" s="7">
        <v>0</v>
      </c>
      <c r="BG119" s="7">
        <v>0</v>
      </c>
      <c r="BH119" s="7">
        <v>0</v>
      </c>
      <c r="BI119" s="7">
        <v>0</v>
      </c>
      <c r="BJ119" s="9">
        <f t="shared" ref="BJ119:BJ122" si="97">BL119+BN119+BP119+BR119</f>
        <v>0</v>
      </c>
      <c r="BK119" s="9">
        <f t="shared" ref="BK119:BK122" si="98">BM119+BO119+BQ119+BS119</f>
        <v>0</v>
      </c>
      <c r="BL119" s="7">
        <v>0</v>
      </c>
      <c r="BM119" s="7">
        <v>0</v>
      </c>
      <c r="BN119" s="7">
        <v>0</v>
      </c>
      <c r="BO119" s="7">
        <v>0</v>
      </c>
      <c r="BP119" s="7">
        <v>0</v>
      </c>
      <c r="BQ119" s="7">
        <v>0</v>
      </c>
      <c r="BR119" s="7">
        <v>0</v>
      </c>
      <c r="BS119" s="7">
        <v>0</v>
      </c>
      <c r="BT119" s="9">
        <f t="shared" si="89"/>
        <v>0</v>
      </c>
      <c r="BU119" s="7">
        <v>0</v>
      </c>
      <c r="BV119" s="7">
        <v>0</v>
      </c>
      <c r="BW119" s="7">
        <v>0</v>
      </c>
      <c r="BX119" s="7">
        <v>0</v>
      </c>
      <c r="BY119" s="9">
        <f t="shared" si="90"/>
        <v>0</v>
      </c>
      <c r="BZ119" s="7">
        <v>0</v>
      </c>
      <c r="CA119" s="7">
        <v>0</v>
      </c>
      <c r="CB119" s="7">
        <v>0</v>
      </c>
      <c r="CC119" s="7">
        <v>0</v>
      </c>
      <c r="CD119" s="9">
        <f t="shared" si="91"/>
        <v>0</v>
      </c>
      <c r="CE119" s="7">
        <v>0</v>
      </c>
      <c r="CF119" s="7">
        <v>0</v>
      </c>
      <c r="CG119" s="7">
        <v>0</v>
      </c>
      <c r="CH119" s="7">
        <v>0</v>
      </c>
      <c r="CI119" s="9">
        <f t="shared" si="92"/>
        <v>0</v>
      </c>
      <c r="CJ119" s="7">
        <v>0</v>
      </c>
      <c r="CK119" s="7">
        <v>0</v>
      </c>
      <c r="CL119" s="7">
        <v>0</v>
      </c>
      <c r="CM119" s="7">
        <v>0</v>
      </c>
      <c r="CN119" s="9">
        <f t="shared" ref="CN119:CN177" si="99">CO119+CP119+CQ119+CR119</f>
        <v>0</v>
      </c>
      <c r="CO119" s="7">
        <v>0</v>
      </c>
      <c r="CP119" s="7">
        <v>0</v>
      </c>
      <c r="CQ119" s="7">
        <v>0</v>
      </c>
      <c r="CR119" s="7">
        <v>0</v>
      </c>
      <c r="CS119" s="9">
        <f t="shared" si="73"/>
        <v>0</v>
      </c>
      <c r="CT119" s="7">
        <v>0</v>
      </c>
      <c r="CU119" s="7">
        <v>0</v>
      </c>
      <c r="CV119" s="7">
        <v>0</v>
      </c>
      <c r="CW119" s="7">
        <v>0</v>
      </c>
      <c r="CX119" s="9">
        <f t="shared" si="93"/>
        <v>0</v>
      </c>
      <c r="CY119" s="7">
        <v>0</v>
      </c>
      <c r="CZ119" s="7">
        <v>0</v>
      </c>
      <c r="DA119" s="7">
        <v>0</v>
      </c>
      <c r="DB119" s="7">
        <v>0</v>
      </c>
      <c r="DC119" s="9">
        <f t="shared" si="94"/>
        <v>0</v>
      </c>
      <c r="DD119" s="7">
        <v>0</v>
      </c>
      <c r="DE119" s="7">
        <v>0</v>
      </c>
      <c r="DF119" s="7">
        <v>0</v>
      </c>
      <c r="DG119" s="7">
        <v>0</v>
      </c>
      <c r="DH119" s="9">
        <f t="shared" si="34"/>
        <v>0</v>
      </c>
      <c r="DI119" s="7">
        <v>0</v>
      </c>
      <c r="DJ119" s="7">
        <v>0</v>
      </c>
      <c r="DK119" s="7">
        <v>0</v>
      </c>
      <c r="DL119" s="7">
        <v>0</v>
      </c>
      <c r="DM119" s="9">
        <f t="shared" si="35"/>
        <v>0</v>
      </c>
      <c r="DN119" s="7">
        <v>0</v>
      </c>
      <c r="DO119" s="7">
        <v>0</v>
      </c>
      <c r="DP119" s="7">
        <v>0</v>
      </c>
      <c r="DQ119" s="7">
        <v>0</v>
      </c>
      <c r="DR119" s="7" t="s">
        <v>0</v>
      </c>
    </row>
    <row r="120" spans="1:122" ht="229.5" customHeight="1" x14ac:dyDescent="0.2">
      <c r="A120" s="6" t="s">
        <v>496</v>
      </c>
      <c r="B120" s="50" t="s">
        <v>497</v>
      </c>
      <c r="C120" s="51" t="s">
        <v>498</v>
      </c>
      <c r="D120" s="5" t="s">
        <v>176</v>
      </c>
      <c r="E120" s="5" t="s">
        <v>494</v>
      </c>
      <c r="F120" s="5" t="s">
        <v>178</v>
      </c>
      <c r="G120" s="5" t="s">
        <v>0</v>
      </c>
      <c r="H120" s="5" t="s">
        <v>0</v>
      </c>
      <c r="I120" s="5" t="s">
        <v>0</v>
      </c>
      <c r="J120" s="5" t="s">
        <v>0</v>
      </c>
      <c r="K120" s="5" t="s">
        <v>499</v>
      </c>
      <c r="L120" s="5" t="s">
        <v>180</v>
      </c>
      <c r="M120" s="5" t="s">
        <v>499</v>
      </c>
      <c r="N120" s="5" t="s">
        <v>0</v>
      </c>
      <c r="O120" s="5" t="s">
        <v>0</v>
      </c>
      <c r="P120" s="5" t="s">
        <v>0</v>
      </c>
      <c r="Q120" s="5" t="s">
        <v>0</v>
      </c>
      <c r="R120" s="5" t="s">
        <v>0</v>
      </c>
      <c r="S120" s="5" t="s">
        <v>0</v>
      </c>
      <c r="T120" s="5" t="s">
        <v>0</v>
      </c>
      <c r="U120" s="5" t="s">
        <v>0</v>
      </c>
      <c r="V120" s="5" t="s">
        <v>0</v>
      </c>
      <c r="W120" s="5" t="s">
        <v>0</v>
      </c>
      <c r="X120" s="5" t="s">
        <v>490</v>
      </c>
      <c r="Y120" s="5" t="s">
        <v>491</v>
      </c>
      <c r="Z120" s="16" t="s">
        <v>492</v>
      </c>
      <c r="AA120" s="18" t="s">
        <v>627</v>
      </c>
      <c r="AB120" s="20" t="s">
        <v>180</v>
      </c>
      <c r="AC120" s="15">
        <v>44285</v>
      </c>
      <c r="AD120" s="5"/>
      <c r="AE120" s="5" t="s">
        <v>500</v>
      </c>
      <c r="AF120" s="9">
        <f t="shared" si="95"/>
        <v>820.8</v>
      </c>
      <c r="AG120" s="9">
        <f t="shared" si="96"/>
        <v>820.8</v>
      </c>
      <c r="AH120" s="7">
        <v>820.8</v>
      </c>
      <c r="AI120" s="7">
        <v>820.8</v>
      </c>
      <c r="AJ120" s="7">
        <v>0</v>
      </c>
      <c r="AK120" s="7">
        <v>0</v>
      </c>
      <c r="AL120" s="7">
        <v>0</v>
      </c>
      <c r="AM120" s="7">
        <v>0</v>
      </c>
      <c r="AN120" s="7">
        <v>0</v>
      </c>
      <c r="AO120" s="7">
        <v>0</v>
      </c>
      <c r="AP120" s="9">
        <f t="shared" si="85"/>
        <v>1119.8</v>
      </c>
      <c r="AQ120" s="7">
        <v>1119.8</v>
      </c>
      <c r="AR120" s="7">
        <v>0</v>
      </c>
      <c r="AS120" s="7">
        <v>0</v>
      </c>
      <c r="AT120" s="7">
        <v>0</v>
      </c>
      <c r="AU120" s="9">
        <v>1248.7</v>
      </c>
      <c r="AV120" s="7">
        <v>1248.7</v>
      </c>
      <c r="AW120" s="7">
        <v>0</v>
      </c>
      <c r="AX120" s="7">
        <v>0</v>
      </c>
      <c r="AY120" s="7">
        <v>0</v>
      </c>
      <c r="AZ120" s="9">
        <f t="shared" si="86"/>
        <v>1588.8</v>
      </c>
      <c r="BA120" s="7">
        <v>1588.8</v>
      </c>
      <c r="BB120" s="7">
        <v>0</v>
      </c>
      <c r="BC120" s="7">
        <v>0</v>
      </c>
      <c r="BD120" s="7">
        <v>0</v>
      </c>
      <c r="BE120" s="9">
        <f t="shared" si="80"/>
        <v>1588.8</v>
      </c>
      <c r="BF120" s="7">
        <v>1588.8</v>
      </c>
      <c r="BG120" s="7">
        <v>0</v>
      </c>
      <c r="BH120" s="7">
        <v>0</v>
      </c>
      <c r="BI120" s="7">
        <v>0</v>
      </c>
      <c r="BJ120" s="9">
        <f t="shared" si="97"/>
        <v>750.2</v>
      </c>
      <c r="BK120" s="9">
        <f t="shared" si="98"/>
        <v>750.2</v>
      </c>
      <c r="BL120" s="7">
        <v>750.2</v>
      </c>
      <c r="BM120" s="7">
        <v>750.2</v>
      </c>
      <c r="BN120" s="7">
        <v>0</v>
      </c>
      <c r="BO120" s="7">
        <v>0</v>
      </c>
      <c r="BP120" s="7">
        <v>0</v>
      </c>
      <c r="BQ120" s="7">
        <v>0</v>
      </c>
      <c r="BR120" s="7">
        <v>0</v>
      </c>
      <c r="BS120" s="7">
        <v>0</v>
      </c>
      <c r="BT120" s="9">
        <f t="shared" si="89"/>
        <v>1119.8</v>
      </c>
      <c r="BU120" s="7">
        <v>1119.8</v>
      </c>
      <c r="BV120" s="7">
        <v>0</v>
      </c>
      <c r="BW120" s="7">
        <v>0</v>
      </c>
      <c r="BX120" s="7">
        <v>0</v>
      </c>
      <c r="BY120" s="9">
        <f t="shared" si="90"/>
        <v>1248.7</v>
      </c>
      <c r="BZ120" s="7">
        <v>1248.7</v>
      </c>
      <c r="CA120" s="7">
        <v>0</v>
      </c>
      <c r="CB120" s="7">
        <v>0</v>
      </c>
      <c r="CC120" s="7">
        <v>0</v>
      </c>
      <c r="CD120" s="9">
        <f t="shared" si="91"/>
        <v>1588.8</v>
      </c>
      <c r="CE120" s="7">
        <v>1588.8</v>
      </c>
      <c r="CF120" s="7">
        <v>0</v>
      </c>
      <c r="CG120" s="7">
        <v>0</v>
      </c>
      <c r="CH120" s="7">
        <v>0</v>
      </c>
      <c r="CI120" s="9">
        <f t="shared" si="92"/>
        <v>1588.8</v>
      </c>
      <c r="CJ120" s="7">
        <v>1588.8</v>
      </c>
      <c r="CK120" s="7">
        <v>0</v>
      </c>
      <c r="CL120" s="7">
        <v>0</v>
      </c>
      <c r="CM120" s="7">
        <v>0</v>
      </c>
      <c r="CN120" s="9">
        <f t="shared" si="99"/>
        <v>820.8</v>
      </c>
      <c r="CO120" s="7">
        <v>820.8</v>
      </c>
      <c r="CP120" s="7">
        <v>0</v>
      </c>
      <c r="CQ120" s="7">
        <v>0</v>
      </c>
      <c r="CR120" s="7">
        <v>0</v>
      </c>
      <c r="CS120" s="9">
        <f t="shared" si="73"/>
        <v>1119.8</v>
      </c>
      <c r="CT120" s="7">
        <v>1119.8</v>
      </c>
      <c r="CU120" s="7">
        <v>0</v>
      </c>
      <c r="CV120" s="7">
        <v>0</v>
      </c>
      <c r="CW120" s="7">
        <v>0</v>
      </c>
      <c r="CX120" s="9">
        <f t="shared" si="93"/>
        <v>1248.7</v>
      </c>
      <c r="CY120" s="7">
        <v>1248.7</v>
      </c>
      <c r="CZ120" s="7">
        <v>0</v>
      </c>
      <c r="DA120" s="7">
        <v>0</v>
      </c>
      <c r="DB120" s="7">
        <v>0</v>
      </c>
      <c r="DC120" s="9">
        <f t="shared" si="94"/>
        <v>750.2</v>
      </c>
      <c r="DD120" s="7">
        <v>750.2</v>
      </c>
      <c r="DE120" s="7">
        <v>0</v>
      </c>
      <c r="DF120" s="7">
        <v>0</v>
      </c>
      <c r="DG120" s="7">
        <v>0</v>
      </c>
      <c r="DH120" s="9">
        <f t="shared" si="34"/>
        <v>1119.8</v>
      </c>
      <c r="DI120" s="7">
        <v>1119.8</v>
      </c>
      <c r="DJ120" s="7">
        <v>0</v>
      </c>
      <c r="DK120" s="7">
        <v>0</v>
      </c>
      <c r="DL120" s="7">
        <v>0</v>
      </c>
      <c r="DM120" s="9">
        <f t="shared" si="35"/>
        <v>1248.7</v>
      </c>
      <c r="DN120" s="7">
        <v>1248.7</v>
      </c>
      <c r="DO120" s="7">
        <v>0</v>
      </c>
      <c r="DP120" s="7">
        <v>0</v>
      </c>
      <c r="DQ120" s="7">
        <v>0</v>
      </c>
      <c r="DR120" s="7" t="s">
        <v>183</v>
      </c>
    </row>
    <row r="121" spans="1:122" ht="314.25" customHeight="1" x14ac:dyDescent="0.2">
      <c r="A121" s="6" t="s">
        <v>496</v>
      </c>
      <c r="B121" s="50" t="s">
        <v>0</v>
      </c>
      <c r="C121" s="51" t="s">
        <v>0</v>
      </c>
      <c r="D121" s="5" t="s">
        <v>501</v>
      </c>
      <c r="E121" s="5" t="s">
        <v>333</v>
      </c>
      <c r="F121" s="5" t="s">
        <v>502</v>
      </c>
      <c r="G121" s="5" t="s">
        <v>0</v>
      </c>
      <c r="H121" s="5" t="s">
        <v>0</v>
      </c>
      <c r="I121" s="5" t="s">
        <v>0</v>
      </c>
      <c r="J121" s="5" t="s">
        <v>0</v>
      </c>
      <c r="K121" s="5" t="s">
        <v>0</v>
      </c>
      <c r="L121" s="5" t="s">
        <v>0</v>
      </c>
      <c r="M121" s="5" t="s">
        <v>0</v>
      </c>
      <c r="N121" s="5" t="s">
        <v>0</v>
      </c>
      <c r="O121" s="5" t="s">
        <v>0</v>
      </c>
      <c r="P121" s="5" t="s">
        <v>0</v>
      </c>
      <c r="Q121" s="5" t="s">
        <v>0</v>
      </c>
      <c r="R121" s="5" t="s">
        <v>0</v>
      </c>
      <c r="S121" s="5" t="s">
        <v>0</v>
      </c>
      <c r="T121" s="5" t="s">
        <v>0</v>
      </c>
      <c r="U121" s="5" t="s">
        <v>0</v>
      </c>
      <c r="V121" s="5" t="s">
        <v>0</v>
      </c>
      <c r="W121" s="5" t="s">
        <v>0</v>
      </c>
      <c r="X121" s="5" t="s">
        <v>495</v>
      </c>
      <c r="Y121" s="5" t="s">
        <v>180</v>
      </c>
      <c r="Z121" s="16" t="s">
        <v>413</v>
      </c>
      <c r="AA121" s="18" t="s">
        <v>628</v>
      </c>
      <c r="AB121" s="17" t="s">
        <v>180</v>
      </c>
      <c r="AC121" s="15">
        <v>44197</v>
      </c>
      <c r="AD121" s="5"/>
      <c r="AE121" s="5" t="s">
        <v>0</v>
      </c>
      <c r="AF121" s="9">
        <f t="shared" si="95"/>
        <v>0</v>
      </c>
      <c r="AG121" s="9">
        <f t="shared" si="96"/>
        <v>0</v>
      </c>
      <c r="AH121" s="7">
        <v>0</v>
      </c>
      <c r="AI121" s="7">
        <v>0</v>
      </c>
      <c r="AJ121" s="7">
        <v>0</v>
      </c>
      <c r="AK121" s="7">
        <v>0</v>
      </c>
      <c r="AL121" s="7">
        <v>0</v>
      </c>
      <c r="AM121" s="7">
        <v>0</v>
      </c>
      <c r="AN121" s="7">
        <v>0</v>
      </c>
      <c r="AO121" s="7">
        <v>0</v>
      </c>
      <c r="AP121" s="9">
        <f t="shared" si="85"/>
        <v>0</v>
      </c>
      <c r="AQ121" s="7">
        <v>0</v>
      </c>
      <c r="AR121" s="7">
        <v>0</v>
      </c>
      <c r="AS121" s="7">
        <v>0</v>
      </c>
      <c r="AT121" s="7">
        <v>0</v>
      </c>
      <c r="AU121" s="9">
        <v>0</v>
      </c>
      <c r="AV121" s="7">
        <v>0</v>
      </c>
      <c r="AW121" s="7">
        <v>0</v>
      </c>
      <c r="AX121" s="7">
        <v>0</v>
      </c>
      <c r="AY121" s="7">
        <v>0</v>
      </c>
      <c r="AZ121" s="9">
        <f t="shared" si="86"/>
        <v>0</v>
      </c>
      <c r="BA121" s="7">
        <v>0</v>
      </c>
      <c r="BB121" s="7">
        <v>0</v>
      </c>
      <c r="BC121" s="7">
        <v>0</v>
      </c>
      <c r="BD121" s="7">
        <v>0</v>
      </c>
      <c r="BE121" s="9">
        <f t="shared" si="80"/>
        <v>0</v>
      </c>
      <c r="BF121" s="7">
        <v>0</v>
      </c>
      <c r="BG121" s="7">
        <v>0</v>
      </c>
      <c r="BH121" s="7">
        <v>0</v>
      </c>
      <c r="BI121" s="7">
        <v>0</v>
      </c>
      <c r="BJ121" s="9">
        <f t="shared" si="97"/>
        <v>0</v>
      </c>
      <c r="BK121" s="9">
        <f t="shared" si="98"/>
        <v>0</v>
      </c>
      <c r="BL121" s="7">
        <v>0</v>
      </c>
      <c r="BM121" s="7">
        <v>0</v>
      </c>
      <c r="BN121" s="7">
        <v>0</v>
      </c>
      <c r="BO121" s="7">
        <v>0</v>
      </c>
      <c r="BP121" s="7">
        <v>0</v>
      </c>
      <c r="BQ121" s="7">
        <v>0</v>
      </c>
      <c r="BR121" s="7">
        <v>0</v>
      </c>
      <c r="BS121" s="7">
        <v>0</v>
      </c>
      <c r="BT121" s="9">
        <f t="shared" si="89"/>
        <v>0</v>
      </c>
      <c r="BU121" s="7">
        <v>0</v>
      </c>
      <c r="BV121" s="7">
        <v>0</v>
      </c>
      <c r="BW121" s="7">
        <v>0</v>
      </c>
      <c r="BX121" s="7">
        <v>0</v>
      </c>
      <c r="BY121" s="9">
        <f t="shared" si="90"/>
        <v>0</v>
      </c>
      <c r="BZ121" s="7">
        <v>0</v>
      </c>
      <c r="CA121" s="7">
        <v>0</v>
      </c>
      <c r="CB121" s="7">
        <v>0</v>
      </c>
      <c r="CC121" s="7">
        <v>0</v>
      </c>
      <c r="CD121" s="9">
        <f t="shared" si="91"/>
        <v>0</v>
      </c>
      <c r="CE121" s="7">
        <v>0</v>
      </c>
      <c r="CF121" s="7">
        <v>0</v>
      </c>
      <c r="CG121" s="7">
        <v>0</v>
      </c>
      <c r="CH121" s="7">
        <v>0</v>
      </c>
      <c r="CI121" s="9">
        <f t="shared" si="92"/>
        <v>0</v>
      </c>
      <c r="CJ121" s="7">
        <v>0</v>
      </c>
      <c r="CK121" s="7">
        <v>0</v>
      </c>
      <c r="CL121" s="7">
        <v>0</v>
      </c>
      <c r="CM121" s="7">
        <v>0</v>
      </c>
      <c r="CN121" s="9">
        <f t="shared" si="99"/>
        <v>0</v>
      </c>
      <c r="CO121" s="7">
        <v>0</v>
      </c>
      <c r="CP121" s="7">
        <v>0</v>
      </c>
      <c r="CQ121" s="7">
        <v>0</v>
      </c>
      <c r="CR121" s="7">
        <v>0</v>
      </c>
      <c r="CS121" s="9">
        <f t="shared" si="73"/>
        <v>0</v>
      </c>
      <c r="CT121" s="7">
        <v>0</v>
      </c>
      <c r="CU121" s="7">
        <v>0</v>
      </c>
      <c r="CV121" s="7">
        <v>0</v>
      </c>
      <c r="CW121" s="7">
        <v>0</v>
      </c>
      <c r="CX121" s="9">
        <f t="shared" si="93"/>
        <v>0</v>
      </c>
      <c r="CY121" s="7">
        <v>0</v>
      </c>
      <c r="CZ121" s="7">
        <v>0</v>
      </c>
      <c r="DA121" s="7">
        <v>0</v>
      </c>
      <c r="DB121" s="7">
        <v>0</v>
      </c>
      <c r="DC121" s="9">
        <f t="shared" si="94"/>
        <v>0</v>
      </c>
      <c r="DD121" s="7">
        <v>0</v>
      </c>
      <c r="DE121" s="7">
        <v>0</v>
      </c>
      <c r="DF121" s="7">
        <v>0</v>
      </c>
      <c r="DG121" s="7">
        <v>0</v>
      </c>
      <c r="DH121" s="9">
        <f t="shared" si="34"/>
        <v>0</v>
      </c>
      <c r="DI121" s="7">
        <v>0</v>
      </c>
      <c r="DJ121" s="7">
        <v>0</v>
      </c>
      <c r="DK121" s="7">
        <v>0</v>
      </c>
      <c r="DL121" s="7">
        <v>0</v>
      </c>
      <c r="DM121" s="9">
        <f t="shared" si="35"/>
        <v>0</v>
      </c>
      <c r="DN121" s="7">
        <v>0</v>
      </c>
      <c r="DO121" s="7">
        <v>0</v>
      </c>
      <c r="DP121" s="7">
        <v>0</v>
      </c>
      <c r="DQ121" s="7">
        <v>0</v>
      </c>
      <c r="DR121" s="7" t="s">
        <v>0</v>
      </c>
    </row>
    <row r="122" spans="1:122" ht="108.2" customHeight="1" x14ac:dyDescent="0.2">
      <c r="A122" s="6" t="s">
        <v>496</v>
      </c>
      <c r="B122" s="50" t="s">
        <v>0</v>
      </c>
      <c r="C122" s="51" t="s">
        <v>0</v>
      </c>
      <c r="D122" s="5" t="s">
        <v>0</v>
      </c>
      <c r="E122" s="5" t="s">
        <v>0</v>
      </c>
      <c r="F122" s="5" t="s">
        <v>0</v>
      </c>
      <c r="G122" s="5" t="s">
        <v>503</v>
      </c>
      <c r="H122" s="5" t="s">
        <v>180</v>
      </c>
      <c r="I122" s="5" t="s">
        <v>249</v>
      </c>
      <c r="J122" s="5" t="s">
        <v>504</v>
      </c>
      <c r="K122" s="5" t="s">
        <v>0</v>
      </c>
      <c r="L122" s="5" t="s">
        <v>0</v>
      </c>
      <c r="M122" s="5" t="s">
        <v>0</v>
      </c>
      <c r="N122" s="5" t="s">
        <v>0</v>
      </c>
      <c r="O122" s="5" t="s">
        <v>0</v>
      </c>
      <c r="P122" s="5" t="s">
        <v>0</v>
      </c>
      <c r="Q122" s="5" t="s">
        <v>0</v>
      </c>
      <c r="R122" s="5" t="s">
        <v>0</v>
      </c>
      <c r="S122" s="5" t="s">
        <v>0</v>
      </c>
      <c r="T122" s="5" t="s">
        <v>0</v>
      </c>
      <c r="U122" s="5" t="s">
        <v>0</v>
      </c>
      <c r="V122" s="5" t="s">
        <v>0</v>
      </c>
      <c r="W122" s="5" t="s">
        <v>0</v>
      </c>
      <c r="X122" s="5" t="s">
        <v>0</v>
      </c>
      <c r="Y122" s="5" t="s">
        <v>0</v>
      </c>
      <c r="Z122" s="16" t="s">
        <v>0</v>
      </c>
      <c r="AA122" s="18"/>
      <c r="AB122" s="17"/>
      <c r="AC122" s="5"/>
      <c r="AD122" s="5"/>
      <c r="AE122" s="5" t="s">
        <v>500</v>
      </c>
      <c r="AF122" s="9">
        <f t="shared" si="95"/>
        <v>820.8</v>
      </c>
      <c r="AG122" s="9">
        <f t="shared" si="96"/>
        <v>820.8</v>
      </c>
      <c r="AH122" s="7">
        <v>820.8</v>
      </c>
      <c r="AI122" s="7">
        <v>820.8</v>
      </c>
      <c r="AJ122" s="7">
        <v>0</v>
      </c>
      <c r="AK122" s="7">
        <v>0</v>
      </c>
      <c r="AL122" s="7">
        <v>0</v>
      </c>
      <c r="AM122" s="7">
        <v>0</v>
      </c>
      <c r="AN122" s="7">
        <v>0</v>
      </c>
      <c r="AO122" s="7">
        <v>0</v>
      </c>
      <c r="AP122" s="9">
        <f t="shared" si="85"/>
        <v>1119.8</v>
      </c>
      <c r="AQ122" s="7">
        <v>1119.8</v>
      </c>
      <c r="AR122" s="7">
        <v>0</v>
      </c>
      <c r="AS122" s="7">
        <v>0</v>
      </c>
      <c r="AT122" s="7">
        <v>0</v>
      </c>
      <c r="AU122" s="9">
        <v>1248.7</v>
      </c>
      <c r="AV122" s="7">
        <v>1248.7</v>
      </c>
      <c r="AW122" s="7">
        <v>0</v>
      </c>
      <c r="AX122" s="7">
        <v>0</v>
      </c>
      <c r="AY122" s="7">
        <v>0</v>
      </c>
      <c r="AZ122" s="9">
        <f t="shared" si="86"/>
        <v>1588.8</v>
      </c>
      <c r="BA122" s="7">
        <v>1588.8</v>
      </c>
      <c r="BB122" s="7">
        <v>0</v>
      </c>
      <c r="BC122" s="7">
        <v>0</v>
      </c>
      <c r="BD122" s="7">
        <v>0</v>
      </c>
      <c r="BE122" s="9">
        <f t="shared" si="80"/>
        <v>1588.8</v>
      </c>
      <c r="BF122" s="7">
        <v>1588.8</v>
      </c>
      <c r="BG122" s="7">
        <v>0</v>
      </c>
      <c r="BH122" s="7">
        <v>0</v>
      </c>
      <c r="BI122" s="7">
        <v>0</v>
      </c>
      <c r="BJ122" s="9">
        <f t="shared" si="97"/>
        <v>750.2</v>
      </c>
      <c r="BK122" s="9">
        <f t="shared" si="98"/>
        <v>750.2</v>
      </c>
      <c r="BL122" s="7">
        <v>750.2</v>
      </c>
      <c r="BM122" s="7">
        <v>750.2</v>
      </c>
      <c r="BN122" s="7">
        <v>0</v>
      </c>
      <c r="BO122" s="7">
        <v>0</v>
      </c>
      <c r="BP122" s="7">
        <v>0</v>
      </c>
      <c r="BQ122" s="7">
        <v>0</v>
      </c>
      <c r="BR122" s="7">
        <v>0</v>
      </c>
      <c r="BS122" s="7">
        <v>0</v>
      </c>
      <c r="BT122" s="9">
        <f t="shared" si="89"/>
        <v>1119.8</v>
      </c>
      <c r="BU122" s="7">
        <v>1119.8</v>
      </c>
      <c r="BV122" s="7">
        <v>0</v>
      </c>
      <c r="BW122" s="7">
        <v>0</v>
      </c>
      <c r="BX122" s="7">
        <v>0</v>
      </c>
      <c r="BY122" s="9">
        <f t="shared" si="90"/>
        <v>1248.7</v>
      </c>
      <c r="BZ122" s="7">
        <v>1248.7</v>
      </c>
      <c r="CA122" s="7">
        <v>0</v>
      </c>
      <c r="CB122" s="7">
        <v>0</v>
      </c>
      <c r="CC122" s="7">
        <v>0</v>
      </c>
      <c r="CD122" s="9">
        <f t="shared" si="91"/>
        <v>1588.8</v>
      </c>
      <c r="CE122" s="7">
        <v>1588.8</v>
      </c>
      <c r="CF122" s="7">
        <v>0</v>
      </c>
      <c r="CG122" s="7">
        <v>0</v>
      </c>
      <c r="CH122" s="7">
        <v>0</v>
      </c>
      <c r="CI122" s="9">
        <f t="shared" si="92"/>
        <v>1588.8</v>
      </c>
      <c r="CJ122" s="7">
        <v>1588.8</v>
      </c>
      <c r="CK122" s="7">
        <v>0</v>
      </c>
      <c r="CL122" s="7">
        <v>0</v>
      </c>
      <c r="CM122" s="7">
        <v>0</v>
      </c>
      <c r="CN122" s="9">
        <f t="shared" si="99"/>
        <v>820.8</v>
      </c>
      <c r="CO122" s="7">
        <v>820.8</v>
      </c>
      <c r="CP122" s="7">
        <v>0</v>
      </c>
      <c r="CQ122" s="7">
        <v>0</v>
      </c>
      <c r="CR122" s="7">
        <v>0</v>
      </c>
      <c r="CS122" s="9">
        <f t="shared" si="73"/>
        <v>1119.8</v>
      </c>
      <c r="CT122" s="7">
        <v>1119.8</v>
      </c>
      <c r="CU122" s="7">
        <v>0</v>
      </c>
      <c r="CV122" s="7">
        <v>0</v>
      </c>
      <c r="CW122" s="7">
        <v>0</v>
      </c>
      <c r="CX122" s="9">
        <f t="shared" si="93"/>
        <v>1248.7</v>
      </c>
      <c r="CY122" s="7">
        <v>1248.7</v>
      </c>
      <c r="CZ122" s="7">
        <v>0</v>
      </c>
      <c r="DA122" s="7">
        <v>0</v>
      </c>
      <c r="DB122" s="7">
        <v>0</v>
      </c>
      <c r="DC122" s="9">
        <f t="shared" si="94"/>
        <v>750.2</v>
      </c>
      <c r="DD122" s="7">
        <v>750.2</v>
      </c>
      <c r="DE122" s="7">
        <v>0</v>
      </c>
      <c r="DF122" s="7">
        <v>0</v>
      </c>
      <c r="DG122" s="7">
        <v>0</v>
      </c>
      <c r="DH122" s="9">
        <f t="shared" si="34"/>
        <v>1119.8</v>
      </c>
      <c r="DI122" s="7">
        <v>1119.8</v>
      </c>
      <c r="DJ122" s="7">
        <v>0</v>
      </c>
      <c r="DK122" s="7">
        <v>0</v>
      </c>
      <c r="DL122" s="7">
        <v>0</v>
      </c>
      <c r="DM122" s="9">
        <f t="shared" si="35"/>
        <v>1248.7</v>
      </c>
      <c r="DN122" s="7">
        <v>1248.7</v>
      </c>
      <c r="DO122" s="7">
        <v>0</v>
      </c>
      <c r="DP122" s="7">
        <v>0</v>
      </c>
      <c r="DQ122" s="7">
        <v>0</v>
      </c>
      <c r="DR122" s="7" t="s">
        <v>183</v>
      </c>
    </row>
    <row r="123" spans="1:122" ht="17.649999999999999" customHeight="1" x14ac:dyDescent="0.2">
      <c r="A123" s="10" t="s">
        <v>505</v>
      </c>
      <c r="B123" s="10" t="s">
        <v>506</v>
      </c>
      <c r="C123" s="11" t="s">
        <v>507</v>
      </c>
      <c r="D123" s="11" t="s">
        <v>0</v>
      </c>
      <c r="E123" s="11" t="s">
        <v>0</v>
      </c>
      <c r="F123" s="11" t="s">
        <v>0</v>
      </c>
      <c r="G123" s="11" t="s">
        <v>0</v>
      </c>
      <c r="H123" s="11" t="s">
        <v>0</v>
      </c>
      <c r="I123" s="11" t="s">
        <v>0</v>
      </c>
      <c r="J123" s="11" t="s">
        <v>0</v>
      </c>
      <c r="K123" s="11" t="s">
        <v>0</v>
      </c>
      <c r="L123" s="11" t="s">
        <v>0</v>
      </c>
      <c r="M123" s="11" t="s">
        <v>0</v>
      </c>
      <c r="N123" s="11" t="s">
        <v>0</v>
      </c>
      <c r="O123" s="11" t="s">
        <v>0</v>
      </c>
      <c r="P123" s="11" t="s">
        <v>0</v>
      </c>
      <c r="Q123" s="11" t="s">
        <v>0</v>
      </c>
      <c r="R123" s="11" t="s">
        <v>0</v>
      </c>
      <c r="S123" s="11" t="s">
        <v>0</v>
      </c>
      <c r="T123" s="11" t="s">
        <v>0</v>
      </c>
      <c r="U123" s="11" t="s">
        <v>0</v>
      </c>
      <c r="V123" s="11" t="s">
        <v>0</v>
      </c>
      <c r="W123" s="11" t="s">
        <v>0</v>
      </c>
      <c r="X123" s="11" t="s">
        <v>0</v>
      </c>
      <c r="Y123" s="11" t="s">
        <v>0</v>
      </c>
      <c r="Z123" s="24" t="s">
        <v>0</v>
      </c>
      <c r="AA123" s="29"/>
      <c r="AB123" s="25"/>
      <c r="AC123" s="11"/>
      <c r="AD123" s="11"/>
      <c r="AE123" s="11" t="s">
        <v>0</v>
      </c>
      <c r="AF123" s="9">
        <f>AF124+AF131+AF138+AF143+AF146+AF151+AF156+AF160</f>
        <v>111889.30000000002</v>
      </c>
      <c r="AG123" s="9">
        <f t="shared" ref="AG123:CR123" si="100">AG124+AG131+AG138+AG143+AG146+AG151+AG156+AG160</f>
        <v>25521.899999999998</v>
      </c>
      <c r="AH123" s="9">
        <f t="shared" si="100"/>
        <v>0</v>
      </c>
      <c r="AI123" s="9">
        <f t="shared" si="100"/>
        <v>0</v>
      </c>
      <c r="AJ123" s="9">
        <f t="shared" si="100"/>
        <v>111889.30000000002</v>
      </c>
      <c r="AK123" s="9">
        <f t="shared" si="100"/>
        <v>25521.899999999998</v>
      </c>
      <c r="AL123" s="9">
        <f t="shared" si="100"/>
        <v>0</v>
      </c>
      <c r="AM123" s="9">
        <f t="shared" si="100"/>
        <v>0</v>
      </c>
      <c r="AN123" s="9">
        <f t="shared" si="100"/>
        <v>0</v>
      </c>
      <c r="AO123" s="9">
        <f t="shared" si="100"/>
        <v>0</v>
      </c>
      <c r="AP123" s="9">
        <f t="shared" si="100"/>
        <v>67363.100000000006</v>
      </c>
      <c r="AQ123" s="9">
        <f t="shared" si="100"/>
        <v>0</v>
      </c>
      <c r="AR123" s="9">
        <f t="shared" si="100"/>
        <v>67363.100000000006</v>
      </c>
      <c r="AS123" s="9">
        <f t="shared" si="100"/>
        <v>0</v>
      </c>
      <c r="AT123" s="9">
        <f t="shared" si="100"/>
        <v>0</v>
      </c>
      <c r="AU123" s="9">
        <f t="shared" si="100"/>
        <v>70686.7</v>
      </c>
      <c r="AV123" s="9">
        <f t="shared" si="100"/>
        <v>0</v>
      </c>
      <c r="AW123" s="9">
        <f t="shared" si="100"/>
        <v>70686.7</v>
      </c>
      <c r="AX123" s="9">
        <f t="shared" si="100"/>
        <v>0</v>
      </c>
      <c r="AY123" s="9">
        <f t="shared" si="100"/>
        <v>0</v>
      </c>
      <c r="AZ123" s="9">
        <f t="shared" si="100"/>
        <v>70763.5</v>
      </c>
      <c r="BA123" s="9">
        <f t="shared" si="100"/>
        <v>0</v>
      </c>
      <c r="BB123" s="9">
        <f t="shared" si="100"/>
        <v>70763.5</v>
      </c>
      <c r="BC123" s="9">
        <f t="shared" si="100"/>
        <v>0</v>
      </c>
      <c r="BD123" s="9">
        <f t="shared" si="100"/>
        <v>0</v>
      </c>
      <c r="BE123" s="9">
        <f t="shared" si="80"/>
        <v>70763.5</v>
      </c>
      <c r="BF123" s="9">
        <f t="shared" si="100"/>
        <v>0</v>
      </c>
      <c r="BG123" s="9">
        <f t="shared" si="100"/>
        <v>70763.5</v>
      </c>
      <c r="BH123" s="9">
        <f t="shared" si="100"/>
        <v>0</v>
      </c>
      <c r="BI123" s="9">
        <f t="shared" si="100"/>
        <v>0</v>
      </c>
      <c r="BJ123" s="9">
        <f t="shared" si="100"/>
        <v>54575.1</v>
      </c>
      <c r="BK123" s="9">
        <f t="shared" si="100"/>
        <v>16903.900000000001</v>
      </c>
      <c r="BL123" s="9">
        <f t="shared" si="100"/>
        <v>0</v>
      </c>
      <c r="BM123" s="9">
        <f t="shared" si="100"/>
        <v>0</v>
      </c>
      <c r="BN123" s="9">
        <f t="shared" si="100"/>
        <v>54575.1</v>
      </c>
      <c r="BO123" s="9">
        <f t="shared" si="100"/>
        <v>16903.900000000001</v>
      </c>
      <c r="BP123" s="9">
        <f t="shared" si="100"/>
        <v>0</v>
      </c>
      <c r="BQ123" s="9">
        <f t="shared" si="100"/>
        <v>0</v>
      </c>
      <c r="BR123" s="9">
        <f t="shared" si="100"/>
        <v>0</v>
      </c>
      <c r="BS123" s="9">
        <f t="shared" si="100"/>
        <v>0</v>
      </c>
      <c r="BT123" s="9">
        <f t="shared" si="100"/>
        <v>25154.600000000006</v>
      </c>
      <c r="BU123" s="9">
        <f t="shared" si="100"/>
        <v>0</v>
      </c>
      <c r="BV123" s="9">
        <f t="shared" si="100"/>
        <v>25154.600000000006</v>
      </c>
      <c r="BW123" s="9">
        <f t="shared" si="100"/>
        <v>0</v>
      </c>
      <c r="BX123" s="9">
        <f t="shared" si="100"/>
        <v>0</v>
      </c>
      <c r="BY123" s="9">
        <f t="shared" si="100"/>
        <v>25231.400000000005</v>
      </c>
      <c r="BZ123" s="9">
        <f t="shared" si="100"/>
        <v>0</v>
      </c>
      <c r="CA123" s="9">
        <f t="shared" si="100"/>
        <v>25231.400000000005</v>
      </c>
      <c r="CB123" s="9">
        <f t="shared" si="100"/>
        <v>0</v>
      </c>
      <c r="CC123" s="9">
        <f t="shared" si="100"/>
        <v>0</v>
      </c>
      <c r="CD123" s="9">
        <f t="shared" si="91"/>
        <v>25308.200000000004</v>
      </c>
      <c r="CE123" s="9">
        <f t="shared" si="100"/>
        <v>0</v>
      </c>
      <c r="CF123" s="9">
        <f t="shared" si="100"/>
        <v>25308.200000000004</v>
      </c>
      <c r="CG123" s="9">
        <f t="shared" si="100"/>
        <v>0</v>
      </c>
      <c r="CH123" s="9">
        <f t="shared" si="100"/>
        <v>0</v>
      </c>
      <c r="CI123" s="9">
        <f t="shared" si="100"/>
        <v>25308.200000000004</v>
      </c>
      <c r="CJ123" s="9">
        <f t="shared" si="100"/>
        <v>0</v>
      </c>
      <c r="CK123" s="9">
        <f t="shared" si="100"/>
        <v>25308.200000000004</v>
      </c>
      <c r="CL123" s="9">
        <f t="shared" si="100"/>
        <v>0</v>
      </c>
      <c r="CM123" s="9">
        <f t="shared" si="100"/>
        <v>0</v>
      </c>
      <c r="CN123" s="9">
        <f t="shared" si="100"/>
        <v>25521.899999999998</v>
      </c>
      <c r="CO123" s="9">
        <f t="shared" si="100"/>
        <v>0</v>
      </c>
      <c r="CP123" s="9">
        <f t="shared" si="100"/>
        <v>25521.899999999998</v>
      </c>
      <c r="CQ123" s="9">
        <f t="shared" si="100"/>
        <v>0</v>
      </c>
      <c r="CR123" s="9">
        <f t="shared" si="100"/>
        <v>0</v>
      </c>
      <c r="CS123" s="9">
        <f t="shared" ref="CS123:DQ123" si="101">CS124+CS131+CS138+CS143+CS146+CS151+CS156+CS160</f>
        <v>67363.100000000006</v>
      </c>
      <c r="CT123" s="9">
        <f t="shared" si="101"/>
        <v>0</v>
      </c>
      <c r="CU123" s="9">
        <f t="shared" si="101"/>
        <v>67363.100000000006</v>
      </c>
      <c r="CV123" s="9">
        <f t="shared" si="101"/>
        <v>0</v>
      </c>
      <c r="CW123" s="9">
        <f t="shared" si="101"/>
        <v>0</v>
      </c>
      <c r="CX123" s="9">
        <f t="shared" si="101"/>
        <v>70686.7</v>
      </c>
      <c r="CY123" s="9">
        <f t="shared" si="101"/>
        <v>0</v>
      </c>
      <c r="CZ123" s="9">
        <f t="shared" si="101"/>
        <v>70686.7</v>
      </c>
      <c r="DA123" s="9">
        <f t="shared" si="101"/>
        <v>0</v>
      </c>
      <c r="DB123" s="9">
        <f t="shared" si="101"/>
        <v>0</v>
      </c>
      <c r="DC123" s="9">
        <f t="shared" si="101"/>
        <v>16903.900000000001</v>
      </c>
      <c r="DD123" s="9">
        <f t="shared" si="101"/>
        <v>0</v>
      </c>
      <c r="DE123" s="9">
        <f t="shared" si="101"/>
        <v>16903.900000000001</v>
      </c>
      <c r="DF123" s="9">
        <f t="shared" si="101"/>
        <v>0</v>
      </c>
      <c r="DG123" s="9">
        <f t="shared" si="101"/>
        <v>0</v>
      </c>
      <c r="DH123" s="9">
        <f t="shared" si="34"/>
        <v>25154.600000000006</v>
      </c>
      <c r="DI123" s="9">
        <f t="shared" si="101"/>
        <v>0</v>
      </c>
      <c r="DJ123" s="9">
        <f t="shared" si="101"/>
        <v>25154.600000000006</v>
      </c>
      <c r="DK123" s="9">
        <f t="shared" si="101"/>
        <v>0</v>
      </c>
      <c r="DL123" s="9">
        <f t="shared" si="101"/>
        <v>0</v>
      </c>
      <c r="DM123" s="9">
        <f t="shared" si="101"/>
        <v>25231.400000000005</v>
      </c>
      <c r="DN123" s="9">
        <f t="shared" si="101"/>
        <v>0</v>
      </c>
      <c r="DO123" s="9">
        <f t="shared" si="101"/>
        <v>25231.400000000005</v>
      </c>
      <c r="DP123" s="9">
        <f t="shared" si="101"/>
        <v>0</v>
      </c>
      <c r="DQ123" s="9">
        <f t="shared" si="101"/>
        <v>0</v>
      </c>
      <c r="DR123" s="9" t="s">
        <v>0</v>
      </c>
    </row>
    <row r="124" spans="1:122" ht="193.15" customHeight="1" x14ac:dyDescent="0.2">
      <c r="A124" s="6" t="s">
        <v>508</v>
      </c>
      <c r="B124" s="50" t="s">
        <v>509</v>
      </c>
      <c r="C124" s="51" t="s">
        <v>510</v>
      </c>
      <c r="D124" s="5" t="s">
        <v>176</v>
      </c>
      <c r="E124" s="5" t="s">
        <v>494</v>
      </c>
      <c r="F124" s="5" t="s">
        <v>178</v>
      </c>
      <c r="G124" s="5" t="s">
        <v>0</v>
      </c>
      <c r="H124" s="5" t="s">
        <v>0</v>
      </c>
      <c r="I124" s="5" t="s">
        <v>0</v>
      </c>
      <c r="J124" s="5" t="s">
        <v>0</v>
      </c>
      <c r="K124" s="5" t="s">
        <v>0</v>
      </c>
      <c r="L124" s="5" t="s">
        <v>0</v>
      </c>
      <c r="M124" s="5" t="s">
        <v>0</v>
      </c>
      <c r="N124" s="5" t="s">
        <v>0</v>
      </c>
      <c r="O124" s="5" t="s">
        <v>0</v>
      </c>
      <c r="P124" s="5" t="s">
        <v>0</v>
      </c>
      <c r="Q124" s="5" t="s">
        <v>0</v>
      </c>
      <c r="R124" s="5" t="s">
        <v>0</v>
      </c>
      <c r="S124" s="5" t="s">
        <v>0</v>
      </c>
      <c r="T124" s="5" t="s">
        <v>0</v>
      </c>
      <c r="U124" s="5" t="s">
        <v>0</v>
      </c>
      <c r="V124" s="5" t="s">
        <v>0</v>
      </c>
      <c r="W124" s="5" t="s">
        <v>0</v>
      </c>
      <c r="X124" s="5" t="s">
        <v>511</v>
      </c>
      <c r="Y124" s="5" t="s">
        <v>180</v>
      </c>
      <c r="Z124" s="16" t="s">
        <v>512</v>
      </c>
      <c r="AA124" s="18" t="s">
        <v>627</v>
      </c>
      <c r="AB124" s="20" t="s">
        <v>180</v>
      </c>
      <c r="AC124" s="15">
        <v>44285</v>
      </c>
      <c r="AD124" s="5"/>
      <c r="AE124" s="5" t="s">
        <v>513</v>
      </c>
      <c r="AF124" s="9">
        <f t="shared" ref="AF124" si="102">AH124+AJ124+AL124+AN124</f>
        <v>3400.3</v>
      </c>
      <c r="AG124" s="9">
        <f t="shared" ref="AG124" si="103">AI124+AK124+AM124+AO124</f>
        <v>2376.6999999999998</v>
      </c>
      <c r="AH124" s="7">
        <v>0</v>
      </c>
      <c r="AI124" s="7">
        <v>0</v>
      </c>
      <c r="AJ124" s="7">
        <v>3400.3</v>
      </c>
      <c r="AK124" s="7">
        <v>2376.6999999999998</v>
      </c>
      <c r="AL124" s="7">
        <v>0</v>
      </c>
      <c r="AM124" s="7">
        <v>0</v>
      </c>
      <c r="AN124" s="7">
        <v>0</v>
      </c>
      <c r="AO124" s="7">
        <v>0</v>
      </c>
      <c r="AP124" s="9">
        <f t="shared" si="85"/>
        <v>4173</v>
      </c>
      <c r="AQ124" s="7">
        <v>0</v>
      </c>
      <c r="AR124" s="7">
        <v>4173</v>
      </c>
      <c r="AS124" s="7">
        <v>0</v>
      </c>
      <c r="AT124" s="7">
        <v>0</v>
      </c>
      <c r="AU124" s="9">
        <v>4173</v>
      </c>
      <c r="AV124" s="7">
        <v>0</v>
      </c>
      <c r="AW124" s="7">
        <v>4173</v>
      </c>
      <c r="AX124" s="7">
        <v>0</v>
      </c>
      <c r="AY124" s="7">
        <v>0</v>
      </c>
      <c r="AZ124" s="9">
        <f t="shared" si="86"/>
        <v>4173</v>
      </c>
      <c r="BA124" s="7">
        <v>0</v>
      </c>
      <c r="BB124" s="7">
        <v>4173</v>
      </c>
      <c r="BC124" s="7">
        <v>0</v>
      </c>
      <c r="BD124" s="7">
        <v>0</v>
      </c>
      <c r="BE124" s="9">
        <f t="shared" si="80"/>
        <v>4173</v>
      </c>
      <c r="BF124" s="7">
        <v>0</v>
      </c>
      <c r="BG124" s="7">
        <v>4173</v>
      </c>
      <c r="BH124" s="7">
        <v>0</v>
      </c>
      <c r="BI124" s="7">
        <v>0</v>
      </c>
      <c r="BJ124" s="9">
        <f t="shared" ref="BJ124:BJ146" si="104">BL124+BN124+BP124+BR124</f>
        <v>3400.3</v>
      </c>
      <c r="BK124" s="9">
        <f t="shared" ref="BK124:BK146" si="105">BM124+BO124+BQ124+BS124</f>
        <v>2376.6999999999998</v>
      </c>
      <c r="BL124" s="7">
        <v>0</v>
      </c>
      <c r="BM124" s="7">
        <v>0</v>
      </c>
      <c r="BN124" s="7">
        <v>3400.3</v>
      </c>
      <c r="BO124" s="7">
        <v>2376.6999999999998</v>
      </c>
      <c r="BP124" s="7">
        <v>0</v>
      </c>
      <c r="BQ124" s="7">
        <v>0</v>
      </c>
      <c r="BR124" s="7">
        <v>0</v>
      </c>
      <c r="BS124" s="7">
        <v>0</v>
      </c>
      <c r="BT124" s="9">
        <f t="shared" si="89"/>
        <v>4173</v>
      </c>
      <c r="BU124" s="7">
        <v>0</v>
      </c>
      <c r="BV124" s="7">
        <v>4173</v>
      </c>
      <c r="BW124" s="7">
        <v>0</v>
      </c>
      <c r="BX124" s="7">
        <v>0</v>
      </c>
      <c r="BY124" s="9">
        <f t="shared" si="90"/>
        <v>4173</v>
      </c>
      <c r="BZ124" s="7">
        <v>0</v>
      </c>
      <c r="CA124" s="7">
        <v>4173</v>
      </c>
      <c r="CB124" s="7">
        <v>0</v>
      </c>
      <c r="CC124" s="7">
        <v>0</v>
      </c>
      <c r="CD124" s="9">
        <f t="shared" si="91"/>
        <v>4173</v>
      </c>
      <c r="CE124" s="7">
        <v>0</v>
      </c>
      <c r="CF124" s="7">
        <v>4173</v>
      </c>
      <c r="CG124" s="7">
        <v>0</v>
      </c>
      <c r="CH124" s="7">
        <v>0</v>
      </c>
      <c r="CI124" s="9">
        <f t="shared" si="92"/>
        <v>4173</v>
      </c>
      <c r="CJ124" s="7">
        <v>0</v>
      </c>
      <c r="CK124" s="7">
        <v>4173</v>
      </c>
      <c r="CL124" s="7">
        <v>0</v>
      </c>
      <c r="CM124" s="7">
        <v>0</v>
      </c>
      <c r="CN124" s="9">
        <f t="shared" si="99"/>
        <v>2376.6999999999998</v>
      </c>
      <c r="CO124" s="7">
        <v>0</v>
      </c>
      <c r="CP124" s="7">
        <v>2376.6999999999998</v>
      </c>
      <c r="CQ124" s="7">
        <v>0</v>
      </c>
      <c r="CR124" s="7">
        <v>0</v>
      </c>
      <c r="CS124" s="9">
        <f t="shared" si="73"/>
        <v>4173</v>
      </c>
      <c r="CT124" s="7">
        <v>0</v>
      </c>
      <c r="CU124" s="7">
        <v>4173</v>
      </c>
      <c r="CV124" s="7">
        <v>0</v>
      </c>
      <c r="CW124" s="7">
        <v>0</v>
      </c>
      <c r="CX124" s="9">
        <f t="shared" si="93"/>
        <v>4173</v>
      </c>
      <c r="CY124" s="7">
        <v>0</v>
      </c>
      <c r="CZ124" s="7">
        <v>4173</v>
      </c>
      <c r="DA124" s="7">
        <v>0</v>
      </c>
      <c r="DB124" s="7">
        <v>0</v>
      </c>
      <c r="DC124" s="9">
        <f t="shared" si="94"/>
        <v>2376.6999999999998</v>
      </c>
      <c r="DD124" s="7">
        <v>0</v>
      </c>
      <c r="DE124" s="7">
        <v>2376.6999999999998</v>
      </c>
      <c r="DF124" s="7">
        <v>0</v>
      </c>
      <c r="DG124" s="7">
        <v>0</v>
      </c>
      <c r="DH124" s="9">
        <f t="shared" si="34"/>
        <v>4173</v>
      </c>
      <c r="DI124" s="7">
        <v>0</v>
      </c>
      <c r="DJ124" s="7">
        <v>4173</v>
      </c>
      <c r="DK124" s="7">
        <v>0</v>
      </c>
      <c r="DL124" s="7">
        <v>0</v>
      </c>
      <c r="DM124" s="9">
        <f t="shared" si="35"/>
        <v>4173</v>
      </c>
      <c r="DN124" s="7">
        <v>0</v>
      </c>
      <c r="DO124" s="7">
        <v>4173</v>
      </c>
      <c r="DP124" s="7">
        <v>0</v>
      </c>
      <c r="DQ124" s="7">
        <v>0</v>
      </c>
      <c r="DR124" s="7" t="s">
        <v>183</v>
      </c>
    </row>
    <row r="125" spans="1:122" ht="193.15" customHeight="1" x14ac:dyDescent="0.2">
      <c r="A125" s="6" t="s">
        <v>508</v>
      </c>
      <c r="B125" s="50" t="s">
        <v>0</v>
      </c>
      <c r="C125" s="51" t="s">
        <v>0</v>
      </c>
      <c r="D125" s="5" t="s">
        <v>514</v>
      </c>
      <c r="E125" s="5" t="s">
        <v>515</v>
      </c>
      <c r="F125" s="5" t="s">
        <v>516</v>
      </c>
      <c r="G125" s="5" t="s">
        <v>0</v>
      </c>
      <c r="H125" s="5" t="s">
        <v>0</v>
      </c>
      <c r="I125" s="5" t="s">
        <v>0</v>
      </c>
      <c r="J125" s="5" t="s">
        <v>0</v>
      </c>
      <c r="K125" s="5" t="s">
        <v>0</v>
      </c>
      <c r="L125" s="5" t="s">
        <v>0</v>
      </c>
      <c r="M125" s="5" t="s">
        <v>0</v>
      </c>
      <c r="N125" s="5" t="s">
        <v>0</v>
      </c>
      <c r="O125" s="5" t="s">
        <v>0</v>
      </c>
      <c r="P125" s="5" t="s">
        <v>0</v>
      </c>
      <c r="Q125" s="5" t="s">
        <v>0</v>
      </c>
      <c r="R125" s="5" t="s">
        <v>0</v>
      </c>
      <c r="S125" s="5" t="s">
        <v>0</v>
      </c>
      <c r="T125" s="5" t="s">
        <v>0</v>
      </c>
      <c r="U125" s="5" t="s">
        <v>0</v>
      </c>
      <c r="V125" s="5" t="s">
        <v>0</v>
      </c>
      <c r="W125" s="5" t="s">
        <v>0</v>
      </c>
      <c r="X125" s="5" t="s">
        <v>429</v>
      </c>
      <c r="Y125" s="5" t="s">
        <v>180</v>
      </c>
      <c r="Z125" s="16" t="s">
        <v>430</v>
      </c>
      <c r="AA125" s="18" t="s">
        <v>629</v>
      </c>
      <c r="AB125" s="17" t="s">
        <v>180</v>
      </c>
      <c r="AC125" s="15">
        <v>44285</v>
      </c>
      <c r="AD125" s="5"/>
      <c r="AE125" s="5" t="s">
        <v>0</v>
      </c>
      <c r="AF125" s="9">
        <f t="shared" ref="AF125:AF147" si="106">AH125+AJ125+AL125+AN125</f>
        <v>0</v>
      </c>
      <c r="AG125" s="9">
        <f t="shared" ref="AG125:AG147" si="107">AI125+AK125+AM125+AO125</f>
        <v>0</v>
      </c>
      <c r="AH125" s="7">
        <v>0</v>
      </c>
      <c r="AI125" s="7">
        <v>0</v>
      </c>
      <c r="AJ125" s="7">
        <v>0</v>
      </c>
      <c r="AK125" s="7">
        <v>0</v>
      </c>
      <c r="AL125" s="7">
        <v>0</v>
      </c>
      <c r="AM125" s="7">
        <v>0</v>
      </c>
      <c r="AN125" s="7">
        <v>0</v>
      </c>
      <c r="AO125" s="7">
        <v>0</v>
      </c>
      <c r="AP125" s="9">
        <f t="shared" si="85"/>
        <v>0</v>
      </c>
      <c r="AQ125" s="7">
        <v>0</v>
      </c>
      <c r="AR125" s="7">
        <v>0</v>
      </c>
      <c r="AS125" s="7">
        <v>0</v>
      </c>
      <c r="AT125" s="7">
        <v>0</v>
      </c>
      <c r="AU125" s="9">
        <v>0</v>
      </c>
      <c r="AV125" s="7">
        <v>0</v>
      </c>
      <c r="AW125" s="7">
        <v>0</v>
      </c>
      <c r="AX125" s="7">
        <v>0</v>
      </c>
      <c r="AY125" s="7">
        <v>0</v>
      </c>
      <c r="AZ125" s="9">
        <f t="shared" si="86"/>
        <v>0</v>
      </c>
      <c r="BA125" s="7">
        <v>0</v>
      </c>
      <c r="BB125" s="7">
        <v>0</v>
      </c>
      <c r="BC125" s="7">
        <v>0</v>
      </c>
      <c r="BD125" s="7">
        <v>0</v>
      </c>
      <c r="BE125" s="9">
        <f t="shared" si="80"/>
        <v>0</v>
      </c>
      <c r="BF125" s="7">
        <v>0</v>
      </c>
      <c r="BG125" s="7">
        <v>0</v>
      </c>
      <c r="BH125" s="7">
        <v>0</v>
      </c>
      <c r="BI125" s="7">
        <v>0</v>
      </c>
      <c r="BJ125" s="9">
        <f t="shared" si="104"/>
        <v>0</v>
      </c>
      <c r="BK125" s="9">
        <f t="shared" si="105"/>
        <v>0</v>
      </c>
      <c r="BL125" s="7">
        <v>0</v>
      </c>
      <c r="BM125" s="7">
        <v>0</v>
      </c>
      <c r="BN125" s="7">
        <v>0</v>
      </c>
      <c r="BO125" s="7">
        <v>0</v>
      </c>
      <c r="BP125" s="7">
        <v>0</v>
      </c>
      <c r="BQ125" s="7">
        <v>0</v>
      </c>
      <c r="BR125" s="7">
        <v>0</v>
      </c>
      <c r="BS125" s="7">
        <v>0</v>
      </c>
      <c r="BT125" s="9">
        <f t="shared" si="89"/>
        <v>0</v>
      </c>
      <c r="BU125" s="7">
        <v>0</v>
      </c>
      <c r="BV125" s="7">
        <v>0</v>
      </c>
      <c r="BW125" s="7">
        <v>0</v>
      </c>
      <c r="BX125" s="7">
        <v>0</v>
      </c>
      <c r="BY125" s="9">
        <f t="shared" si="90"/>
        <v>0</v>
      </c>
      <c r="BZ125" s="7">
        <v>0</v>
      </c>
      <c r="CA125" s="7">
        <v>0</v>
      </c>
      <c r="CB125" s="7">
        <v>0</v>
      </c>
      <c r="CC125" s="7">
        <v>0</v>
      </c>
      <c r="CD125" s="9">
        <f t="shared" si="91"/>
        <v>0</v>
      </c>
      <c r="CE125" s="7">
        <v>0</v>
      </c>
      <c r="CF125" s="7">
        <v>0</v>
      </c>
      <c r="CG125" s="7">
        <v>0</v>
      </c>
      <c r="CH125" s="7">
        <v>0</v>
      </c>
      <c r="CI125" s="9">
        <f t="shared" si="92"/>
        <v>0</v>
      </c>
      <c r="CJ125" s="7">
        <v>0</v>
      </c>
      <c r="CK125" s="7">
        <v>0</v>
      </c>
      <c r="CL125" s="7">
        <v>0</v>
      </c>
      <c r="CM125" s="7">
        <v>0</v>
      </c>
      <c r="CN125" s="9">
        <f t="shared" si="99"/>
        <v>0</v>
      </c>
      <c r="CO125" s="7">
        <v>0</v>
      </c>
      <c r="CP125" s="7">
        <v>0</v>
      </c>
      <c r="CQ125" s="7">
        <v>0</v>
      </c>
      <c r="CR125" s="7">
        <v>0</v>
      </c>
      <c r="CS125" s="9">
        <f t="shared" si="73"/>
        <v>0</v>
      </c>
      <c r="CT125" s="7">
        <v>0</v>
      </c>
      <c r="CU125" s="7">
        <v>0</v>
      </c>
      <c r="CV125" s="7">
        <v>0</v>
      </c>
      <c r="CW125" s="7">
        <v>0</v>
      </c>
      <c r="CX125" s="9">
        <f t="shared" si="93"/>
        <v>0</v>
      </c>
      <c r="CY125" s="7">
        <v>0</v>
      </c>
      <c r="CZ125" s="7">
        <v>0</v>
      </c>
      <c r="DA125" s="7">
        <v>0</v>
      </c>
      <c r="DB125" s="7">
        <v>0</v>
      </c>
      <c r="DC125" s="9">
        <f t="shared" si="94"/>
        <v>0</v>
      </c>
      <c r="DD125" s="7">
        <v>0</v>
      </c>
      <c r="DE125" s="7">
        <v>0</v>
      </c>
      <c r="DF125" s="7">
        <v>0</v>
      </c>
      <c r="DG125" s="7">
        <v>0</v>
      </c>
      <c r="DH125" s="9">
        <f t="shared" si="34"/>
        <v>0</v>
      </c>
      <c r="DI125" s="7">
        <v>0</v>
      </c>
      <c r="DJ125" s="7">
        <v>0</v>
      </c>
      <c r="DK125" s="7">
        <v>0</v>
      </c>
      <c r="DL125" s="7">
        <v>0</v>
      </c>
      <c r="DM125" s="9">
        <f t="shared" si="35"/>
        <v>0</v>
      </c>
      <c r="DN125" s="7">
        <v>0</v>
      </c>
      <c r="DO125" s="7">
        <v>0</v>
      </c>
      <c r="DP125" s="7">
        <v>0</v>
      </c>
      <c r="DQ125" s="7">
        <v>0</v>
      </c>
      <c r="DR125" s="7" t="s">
        <v>0</v>
      </c>
    </row>
    <row r="126" spans="1:122" ht="217.35" customHeight="1" x14ac:dyDescent="0.2">
      <c r="A126" s="6" t="s">
        <v>508</v>
      </c>
      <c r="B126" s="50" t="s">
        <v>0</v>
      </c>
      <c r="C126" s="51" t="s">
        <v>0</v>
      </c>
      <c r="D126" s="5" t="s">
        <v>0</v>
      </c>
      <c r="E126" s="5" t="s">
        <v>0</v>
      </c>
      <c r="F126" s="5" t="s">
        <v>0</v>
      </c>
      <c r="G126" s="5" t="s">
        <v>0</v>
      </c>
      <c r="H126" s="5" t="s">
        <v>0</v>
      </c>
      <c r="I126" s="5" t="s">
        <v>0</v>
      </c>
      <c r="J126" s="5" t="s">
        <v>0</v>
      </c>
      <c r="K126" s="5" t="s">
        <v>0</v>
      </c>
      <c r="L126" s="5" t="s">
        <v>0</v>
      </c>
      <c r="M126" s="5" t="s">
        <v>0</v>
      </c>
      <c r="N126" s="5" t="s">
        <v>0</v>
      </c>
      <c r="O126" s="5" t="s">
        <v>0</v>
      </c>
      <c r="P126" s="5" t="s">
        <v>0</v>
      </c>
      <c r="Q126" s="5" t="s">
        <v>0</v>
      </c>
      <c r="R126" s="5" t="s">
        <v>0</v>
      </c>
      <c r="S126" s="5" t="s">
        <v>0</v>
      </c>
      <c r="T126" s="5" t="s">
        <v>0</v>
      </c>
      <c r="U126" s="5" t="s">
        <v>0</v>
      </c>
      <c r="V126" s="5" t="s">
        <v>0</v>
      </c>
      <c r="W126" s="5" t="s">
        <v>0</v>
      </c>
      <c r="X126" s="5" t="s">
        <v>517</v>
      </c>
      <c r="Y126" s="5" t="s">
        <v>180</v>
      </c>
      <c r="Z126" s="16" t="s">
        <v>518</v>
      </c>
      <c r="AA126" s="18" t="s">
        <v>622</v>
      </c>
      <c r="AB126" s="20" t="s">
        <v>180</v>
      </c>
      <c r="AC126" s="15">
        <v>44287</v>
      </c>
      <c r="AD126" s="5"/>
      <c r="AE126" s="5" t="s">
        <v>0</v>
      </c>
      <c r="AF126" s="9">
        <f t="shared" si="106"/>
        <v>0</v>
      </c>
      <c r="AG126" s="9">
        <f t="shared" si="107"/>
        <v>0</v>
      </c>
      <c r="AH126" s="7">
        <v>0</v>
      </c>
      <c r="AI126" s="7">
        <v>0</v>
      </c>
      <c r="AJ126" s="7">
        <v>0</v>
      </c>
      <c r="AK126" s="7">
        <v>0</v>
      </c>
      <c r="AL126" s="7">
        <v>0</v>
      </c>
      <c r="AM126" s="7">
        <v>0</v>
      </c>
      <c r="AN126" s="7">
        <v>0</v>
      </c>
      <c r="AO126" s="7">
        <v>0</v>
      </c>
      <c r="AP126" s="9">
        <f t="shared" si="85"/>
        <v>0</v>
      </c>
      <c r="AQ126" s="7">
        <v>0</v>
      </c>
      <c r="AR126" s="7">
        <v>0</v>
      </c>
      <c r="AS126" s="7">
        <v>0</v>
      </c>
      <c r="AT126" s="7">
        <v>0</v>
      </c>
      <c r="AU126" s="9">
        <v>0</v>
      </c>
      <c r="AV126" s="7">
        <v>0</v>
      </c>
      <c r="AW126" s="7">
        <v>0</v>
      </c>
      <c r="AX126" s="7">
        <v>0</v>
      </c>
      <c r="AY126" s="7">
        <v>0</v>
      </c>
      <c r="AZ126" s="9">
        <f t="shared" si="86"/>
        <v>0</v>
      </c>
      <c r="BA126" s="7">
        <v>0</v>
      </c>
      <c r="BB126" s="7">
        <v>0</v>
      </c>
      <c r="BC126" s="7">
        <v>0</v>
      </c>
      <c r="BD126" s="7">
        <v>0</v>
      </c>
      <c r="BE126" s="9">
        <f t="shared" si="80"/>
        <v>0</v>
      </c>
      <c r="BF126" s="7">
        <v>0</v>
      </c>
      <c r="BG126" s="7">
        <v>0</v>
      </c>
      <c r="BH126" s="7">
        <v>0</v>
      </c>
      <c r="BI126" s="7">
        <v>0</v>
      </c>
      <c r="BJ126" s="9">
        <f t="shared" si="104"/>
        <v>0</v>
      </c>
      <c r="BK126" s="9">
        <f t="shared" si="105"/>
        <v>0</v>
      </c>
      <c r="BL126" s="7">
        <v>0</v>
      </c>
      <c r="BM126" s="7">
        <v>0</v>
      </c>
      <c r="BN126" s="7">
        <v>0</v>
      </c>
      <c r="BO126" s="7">
        <v>0</v>
      </c>
      <c r="BP126" s="7">
        <v>0</v>
      </c>
      <c r="BQ126" s="7">
        <v>0</v>
      </c>
      <c r="BR126" s="7">
        <v>0</v>
      </c>
      <c r="BS126" s="7">
        <v>0</v>
      </c>
      <c r="BT126" s="9">
        <f t="shared" si="89"/>
        <v>0</v>
      </c>
      <c r="BU126" s="7">
        <v>0</v>
      </c>
      <c r="BV126" s="7">
        <v>0</v>
      </c>
      <c r="BW126" s="7">
        <v>0</v>
      </c>
      <c r="BX126" s="7">
        <v>0</v>
      </c>
      <c r="BY126" s="9">
        <f t="shared" si="90"/>
        <v>0</v>
      </c>
      <c r="BZ126" s="7">
        <v>0</v>
      </c>
      <c r="CA126" s="7">
        <v>0</v>
      </c>
      <c r="CB126" s="7">
        <v>0</v>
      </c>
      <c r="CC126" s="7">
        <v>0</v>
      </c>
      <c r="CD126" s="9">
        <f t="shared" si="91"/>
        <v>0</v>
      </c>
      <c r="CE126" s="7">
        <v>0</v>
      </c>
      <c r="CF126" s="7">
        <v>0</v>
      </c>
      <c r="CG126" s="7">
        <v>0</v>
      </c>
      <c r="CH126" s="7">
        <v>0</v>
      </c>
      <c r="CI126" s="9">
        <f t="shared" si="92"/>
        <v>0</v>
      </c>
      <c r="CJ126" s="7">
        <v>0</v>
      </c>
      <c r="CK126" s="7">
        <v>0</v>
      </c>
      <c r="CL126" s="7">
        <v>0</v>
      </c>
      <c r="CM126" s="7">
        <v>0</v>
      </c>
      <c r="CN126" s="9">
        <f t="shared" si="99"/>
        <v>0</v>
      </c>
      <c r="CO126" s="7">
        <v>0</v>
      </c>
      <c r="CP126" s="7">
        <v>0</v>
      </c>
      <c r="CQ126" s="7">
        <v>0</v>
      </c>
      <c r="CR126" s="7">
        <v>0</v>
      </c>
      <c r="CS126" s="9">
        <f t="shared" si="73"/>
        <v>0</v>
      </c>
      <c r="CT126" s="7">
        <v>0</v>
      </c>
      <c r="CU126" s="7">
        <v>0</v>
      </c>
      <c r="CV126" s="7">
        <v>0</v>
      </c>
      <c r="CW126" s="7">
        <v>0</v>
      </c>
      <c r="CX126" s="9">
        <f t="shared" si="93"/>
        <v>0</v>
      </c>
      <c r="CY126" s="7">
        <v>0</v>
      </c>
      <c r="CZ126" s="7">
        <v>0</v>
      </c>
      <c r="DA126" s="7">
        <v>0</v>
      </c>
      <c r="DB126" s="7">
        <v>0</v>
      </c>
      <c r="DC126" s="9">
        <f t="shared" si="94"/>
        <v>0</v>
      </c>
      <c r="DD126" s="7">
        <v>0</v>
      </c>
      <c r="DE126" s="7">
        <v>0</v>
      </c>
      <c r="DF126" s="7">
        <v>0</v>
      </c>
      <c r="DG126" s="7">
        <v>0</v>
      </c>
      <c r="DH126" s="9">
        <f t="shared" si="34"/>
        <v>0</v>
      </c>
      <c r="DI126" s="7">
        <v>0</v>
      </c>
      <c r="DJ126" s="7">
        <v>0</v>
      </c>
      <c r="DK126" s="7">
        <v>0</v>
      </c>
      <c r="DL126" s="7">
        <v>0</v>
      </c>
      <c r="DM126" s="9">
        <f t="shared" si="35"/>
        <v>0</v>
      </c>
      <c r="DN126" s="7">
        <v>0</v>
      </c>
      <c r="DO126" s="7">
        <v>0</v>
      </c>
      <c r="DP126" s="7">
        <v>0</v>
      </c>
      <c r="DQ126" s="7">
        <v>0</v>
      </c>
      <c r="DR126" s="7" t="s">
        <v>0</v>
      </c>
    </row>
    <row r="127" spans="1:122" ht="168.95" customHeight="1" x14ac:dyDescent="0.2">
      <c r="A127" s="6" t="s">
        <v>508</v>
      </c>
      <c r="B127" s="50" t="s">
        <v>0</v>
      </c>
      <c r="C127" s="51" t="s">
        <v>0</v>
      </c>
      <c r="D127" s="5" t="s">
        <v>0</v>
      </c>
      <c r="E127" s="5" t="s">
        <v>0</v>
      </c>
      <c r="F127" s="5" t="s">
        <v>0</v>
      </c>
      <c r="G127" s="5" t="s">
        <v>0</v>
      </c>
      <c r="H127" s="5" t="s">
        <v>0</v>
      </c>
      <c r="I127" s="5" t="s">
        <v>0</v>
      </c>
      <c r="J127" s="5" t="s">
        <v>0</v>
      </c>
      <c r="K127" s="5" t="s">
        <v>0</v>
      </c>
      <c r="L127" s="5" t="s">
        <v>0</v>
      </c>
      <c r="M127" s="5" t="s">
        <v>0</v>
      </c>
      <c r="N127" s="5" t="s">
        <v>0</v>
      </c>
      <c r="O127" s="5" t="s">
        <v>0</v>
      </c>
      <c r="P127" s="5" t="s">
        <v>0</v>
      </c>
      <c r="Q127" s="5" t="s">
        <v>0</v>
      </c>
      <c r="R127" s="5" t="s">
        <v>0</v>
      </c>
      <c r="S127" s="5" t="s">
        <v>0</v>
      </c>
      <c r="T127" s="5" t="s">
        <v>0</v>
      </c>
      <c r="U127" s="5" t="s">
        <v>0</v>
      </c>
      <c r="V127" s="5" t="s">
        <v>0</v>
      </c>
      <c r="W127" s="5" t="s">
        <v>0</v>
      </c>
      <c r="X127" s="5" t="s">
        <v>519</v>
      </c>
      <c r="Y127" s="5" t="s">
        <v>180</v>
      </c>
      <c r="Z127" s="16" t="s">
        <v>520</v>
      </c>
      <c r="AA127" s="18"/>
      <c r="AB127" s="17"/>
      <c r="AC127" s="5"/>
      <c r="AD127" s="5"/>
      <c r="AE127" s="5" t="s">
        <v>0</v>
      </c>
      <c r="AF127" s="9">
        <f t="shared" si="106"/>
        <v>0</v>
      </c>
      <c r="AG127" s="9">
        <f t="shared" si="107"/>
        <v>0</v>
      </c>
      <c r="AH127" s="7">
        <v>0</v>
      </c>
      <c r="AI127" s="7">
        <v>0</v>
      </c>
      <c r="AJ127" s="7">
        <v>0</v>
      </c>
      <c r="AK127" s="7">
        <v>0</v>
      </c>
      <c r="AL127" s="7">
        <v>0</v>
      </c>
      <c r="AM127" s="7">
        <v>0</v>
      </c>
      <c r="AN127" s="7">
        <v>0</v>
      </c>
      <c r="AO127" s="7">
        <v>0</v>
      </c>
      <c r="AP127" s="9">
        <f t="shared" si="85"/>
        <v>0</v>
      </c>
      <c r="AQ127" s="7">
        <v>0</v>
      </c>
      <c r="AR127" s="7">
        <v>0</v>
      </c>
      <c r="AS127" s="7">
        <v>0</v>
      </c>
      <c r="AT127" s="7">
        <v>0</v>
      </c>
      <c r="AU127" s="9">
        <v>0</v>
      </c>
      <c r="AV127" s="7">
        <v>0</v>
      </c>
      <c r="AW127" s="7">
        <v>0</v>
      </c>
      <c r="AX127" s="7">
        <v>0</v>
      </c>
      <c r="AY127" s="7">
        <v>0</v>
      </c>
      <c r="AZ127" s="9">
        <f t="shared" si="86"/>
        <v>0</v>
      </c>
      <c r="BA127" s="7">
        <v>0</v>
      </c>
      <c r="BB127" s="7">
        <v>0</v>
      </c>
      <c r="BC127" s="7">
        <v>0</v>
      </c>
      <c r="BD127" s="7">
        <v>0</v>
      </c>
      <c r="BE127" s="9">
        <f t="shared" si="80"/>
        <v>0</v>
      </c>
      <c r="BF127" s="7">
        <v>0</v>
      </c>
      <c r="BG127" s="7">
        <v>0</v>
      </c>
      <c r="BH127" s="7">
        <v>0</v>
      </c>
      <c r="BI127" s="7">
        <v>0</v>
      </c>
      <c r="BJ127" s="9">
        <f t="shared" si="104"/>
        <v>0</v>
      </c>
      <c r="BK127" s="9">
        <f t="shared" si="105"/>
        <v>0</v>
      </c>
      <c r="BL127" s="7">
        <v>0</v>
      </c>
      <c r="BM127" s="7">
        <v>0</v>
      </c>
      <c r="BN127" s="7">
        <v>0</v>
      </c>
      <c r="BO127" s="7">
        <v>0</v>
      </c>
      <c r="BP127" s="7">
        <v>0</v>
      </c>
      <c r="BQ127" s="7">
        <v>0</v>
      </c>
      <c r="BR127" s="7">
        <v>0</v>
      </c>
      <c r="BS127" s="7">
        <v>0</v>
      </c>
      <c r="BT127" s="9">
        <f t="shared" si="89"/>
        <v>0</v>
      </c>
      <c r="BU127" s="7">
        <v>0</v>
      </c>
      <c r="BV127" s="7">
        <v>0</v>
      </c>
      <c r="BW127" s="7">
        <v>0</v>
      </c>
      <c r="BX127" s="7">
        <v>0</v>
      </c>
      <c r="BY127" s="9">
        <f t="shared" si="90"/>
        <v>0</v>
      </c>
      <c r="BZ127" s="7">
        <v>0</v>
      </c>
      <c r="CA127" s="7">
        <v>0</v>
      </c>
      <c r="CB127" s="7">
        <v>0</v>
      </c>
      <c r="CC127" s="7">
        <v>0</v>
      </c>
      <c r="CD127" s="9">
        <f t="shared" si="91"/>
        <v>0</v>
      </c>
      <c r="CE127" s="7">
        <v>0</v>
      </c>
      <c r="CF127" s="7">
        <v>0</v>
      </c>
      <c r="CG127" s="7">
        <v>0</v>
      </c>
      <c r="CH127" s="7">
        <v>0</v>
      </c>
      <c r="CI127" s="9">
        <f t="shared" si="92"/>
        <v>0</v>
      </c>
      <c r="CJ127" s="7">
        <v>0</v>
      </c>
      <c r="CK127" s="7">
        <v>0</v>
      </c>
      <c r="CL127" s="7">
        <v>0</v>
      </c>
      <c r="CM127" s="7">
        <v>0</v>
      </c>
      <c r="CN127" s="9">
        <f t="shared" si="99"/>
        <v>0</v>
      </c>
      <c r="CO127" s="7">
        <v>0</v>
      </c>
      <c r="CP127" s="7">
        <v>0</v>
      </c>
      <c r="CQ127" s="7">
        <v>0</v>
      </c>
      <c r="CR127" s="7">
        <v>0</v>
      </c>
      <c r="CS127" s="9">
        <f t="shared" si="73"/>
        <v>0</v>
      </c>
      <c r="CT127" s="7">
        <v>0</v>
      </c>
      <c r="CU127" s="7">
        <v>0</v>
      </c>
      <c r="CV127" s="7">
        <v>0</v>
      </c>
      <c r="CW127" s="7">
        <v>0</v>
      </c>
      <c r="CX127" s="9">
        <f t="shared" si="93"/>
        <v>0</v>
      </c>
      <c r="CY127" s="7">
        <v>0</v>
      </c>
      <c r="CZ127" s="7">
        <v>0</v>
      </c>
      <c r="DA127" s="7">
        <v>0</v>
      </c>
      <c r="DB127" s="7">
        <v>0</v>
      </c>
      <c r="DC127" s="9">
        <f t="shared" si="94"/>
        <v>0</v>
      </c>
      <c r="DD127" s="7">
        <v>0</v>
      </c>
      <c r="DE127" s="7">
        <v>0</v>
      </c>
      <c r="DF127" s="7">
        <v>0</v>
      </c>
      <c r="DG127" s="7">
        <v>0</v>
      </c>
      <c r="DH127" s="9">
        <f t="shared" si="34"/>
        <v>0</v>
      </c>
      <c r="DI127" s="7">
        <v>0</v>
      </c>
      <c r="DJ127" s="7">
        <v>0</v>
      </c>
      <c r="DK127" s="7">
        <v>0</v>
      </c>
      <c r="DL127" s="7">
        <v>0</v>
      </c>
      <c r="DM127" s="9">
        <f t="shared" si="35"/>
        <v>0</v>
      </c>
      <c r="DN127" s="7">
        <v>0</v>
      </c>
      <c r="DO127" s="7">
        <v>0</v>
      </c>
      <c r="DP127" s="7">
        <v>0</v>
      </c>
      <c r="DQ127" s="7">
        <v>0</v>
      </c>
      <c r="DR127" s="7" t="s">
        <v>0</v>
      </c>
    </row>
    <row r="128" spans="1:122" ht="168.95" customHeight="1" x14ac:dyDescent="0.2">
      <c r="A128" s="6" t="s">
        <v>508</v>
      </c>
      <c r="B128" s="50" t="s">
        <v>0</v>
      </c>
      <c r="C128" s="51" t="s">
        <v>0</v>
      </c>
      <c r="D128" s="5" t="s">
        <v>0</v>
      </c>
      <c r="E128" s="5" t="s">
        <v>0</v>
      </c>
      <c r="F128" s="5" t="s">
        <v>0</v>
      </c>
      <c r="G128" s="5" t="s">
        <v>0</v>
      </c>
      <c r="H128" s="5" t="s">
        <v>0</v>
      </c>
      <c r="I128" s="5" t="s">
        <v>0</v>
      </c>
      <c r="J128" s="5" t="s">
        <v>0</v>
      </c>
      <c r="K128" s="5" t="s">
        <v>0</v>
      </c>
      <c r="L128" s="5" t="s">
        <v>0</v>
      </c>
      <c r="M128" s="5" t="s">
        <v>0</v>
      </c>
      <c r="N128" s="5" t="s">
        <v>0</v>
      </c>
      <c r="O128" s="5" t="s">
        <v>0</v>
      </c>
      <c r="P128" s="5" t="s">
        <v>0</v>
      </c>
      <c r="Q128" s="5" t="s">
        <v>0</v>
      </c>
      <c r="R128" s="5" t="s">
        <v>0</v>
      </c>
      <c r="S128" s="5" t="s">
        <v>0</v>
      </c>
      <c r="T128" s="5" t="s">
        <v>0</v>
      </c>
      <c r="U128" s="5" t="s">
        <v>0</v>
      </c>
      <c r="V128" s="5" t="s">
        <v>0</v>
      </c>
      <c r="W128" s="5" t="s">
        <v>0</v>
      </c>
      <c r="X128" s="5" t="s">
        <v>521</v>
      </c>
      <c r="Y128" s="5" t="s">
        <v>180</v>
      </c>
      <c r="Z128" s="16" t="s">
        <v>522</v>
      </c>
      <c r="AA128" s="18"/>
      <c r="AB128" s="17"/>
      <c r="AC128" s="5"/>
      <c r="AD128" s="5"/>
      <c r="AE128" s="5" t="s">
        <v>0</v>
      </c>
      <c r="AF128" s="9">
        <f t="shared" si="106"/>
        <v>0</v>
      </c>
      <c r="AG128" s="9">
        <f t="shared" si="107"/>
        <v>0</v>
      </c>
      <c r="AH128" s="7">
        <v>0</v>
      </c>
      <c r="AI128" s="7">
        <v>0</v>
      </c>
      <c r="AJ128" s="7">
        <v>0</v>
      </c>
      <c r="AK128" s="7">
        <v>0</v>
      </c>
      <c r="AL128" s="7">
        <v>0</v>
      </c>
      <c r="AM128" s="7">
        <v>0</v>
      </c>
      <c r="AN128" s="7">
        <v>0</v>
      </c>
      <c r="AO128" s="7">
        <v>0</v>
      </c>
      <c r="AP128" s="9">
        <f t="shared" si="85"/>
        <v>0</v>
      </c>
      <c r="AQ128" s="7">
        <v>0</v>
      </c>
      <c r="AR128" s="7">
        <v>0</v>
      </c>
      <c r="AS128" s="7">
        <v>0</v>
      </c>
      <c r="AT128" s="7">
        <v>0</v>
      </c>
      <c r="AU128" s="9">
        <v>0</v>
      </c>
      <c r="AV128" s="7">
        <v>0</v>
      </c>
      <c r="AW128" s="7">
        <v>0</v>
      </c>
      <c r="AX128" s="7">
        <v>0</v>
      </c>
      <c r="AY128" s="7">
        <v>0</v>
      </c>
      <c r="AZ128" s="9">
        <f t="shared" si="86"/>
        <v>0</v>
      </c>
      <c r="BA128" s="7">
        <v>0</v>
      </c>
      <c r="BB128" s="7">
        <v>0</v>
      </c>
      <c r="BC128" s="7">
        <v>0</v>
      </c>
      <c r="BD128" s="7">
        <v>0</v>
      </c>
      <c r="BE128" s="9">
        <f t="shared" si="80"/>
        <v>0</v>
      </c>
      <c r="BF128" s="7">
        <v>0</v>
      </c>
      <c r="BG128" s="7">
        <v>0</v>
      </c>
      <c r="BH128" s="7">
        <v>0</v>
      </c>
      <c r="BI128" s="7">
        <v>0</v>
      </c>
      <c r="BJ128" s="9">
        <f t="shared" si="104"/>
        <v>0</v>
      </c>
      <c r="BK128" s="9">
        <f t="shared" si="105"/>
        <v>0</v>
      </c>
      <c r="BL128" s="7">
        <v>0</v>
      </c>
      <c r="BM128" s="7">
        <v>0</v>
      </c>
      <c r="BN128" s="7">
        <v>0</v>
      </c>
      <c r="BO128" s="7">
        <v>0</v>
      </c>
      <c r="BP128" s="7">
        <v>0</v>
      </c>
      <c r="BQ128" s="7">
        <v>0</v>
      </c>
      <c r="BR128" s="7">
        <v>0</v>
      </c>
      <c r="BS128" s="7">
        <v>0</v>
      </c>
      <c r="BT128" s="9">
        <f t="shared" si="89"/>
        <v>0</v>
      </c>
      <c r="BU128" s="7">
        <v>0</v>
      </c>
      <c r="BV128" s="7">
        <v>0</v>
      </c>
      <c r="BW128" s="7">
        <v>0</v>
      </c>
      <c r="BX128" s="7">
        <v>0</v>
      </c>
      <c r="BY128" s="9">
        <f t="shared" si="90"/>
        <v>0</v>
      </c>
      <c r="BZ128" s="7">
        <v>0</v>
      </c>
      <c r="CA128" s="7">
        <v>0</v>
      </c>
      <c r="CB128" s="7">
        <v>0</v>
      </c>
      <c r="CC128" s="7">
        <v>0</v>
      </c>
      <c r="CD128" s="9">
        <f t="shared" si="91"/>
        <v>0</v>
      </c>
      <c r="CE128" s="7">
        <v>0</v>
      </c>
      <c r="CF128" s="7">
        <v>0</v>
      </c>
      <c r="CG128" s="7">
        <v>0</v>
      </c>
      <c r="CH128" s="7">
        <v>0</v>
      </c>
      <c r="CI128" s="9">
        <f t="shared" si="92"/>
        <v>0</v>
      </c>
      <c r="CJ128" s="7">
        <v>0</v>
      </c>
      <c r="CK128" s="7">
        <v>0</v>
      </c>
      <c r="CL128" s="7">
        <v>0</v>
      </c>
      <c r="CM128" s="7">
        <v>0</v>
      </c>
      <c r="CN128" s="9">
        <f t="shared" si="99"/>
        <v>0</v>
      </c>
      <c r="CO128" s="7">
        <v>0</v>
      </c>
      <c r="CP128" s="7">
        <v>0</v>
      </c>
      <c r="CQ128" s="7">
        <v>0</v>
      </c>
      <c r="CR128" s="7">
        <v>0</v>
      </c>
      <c r="CS128" s="9">
        <f t="shared" si="73"/>
        <v>0</v>
      </c>
      <c r="CT128" s="7">
        <v>0</v>
      </c>
      <c r="CU128" s="7">
        <v>0</v>
      </c>
      <c r="CV128" s="7">
        <v>0</v>
      </c>
      <c r="CW128" s="7">
        <v>0</v>
      </c>
      <c r="CX128" s="9">
        <f t="shared" si="93"/>
        <v>0</v>
      </c>
      <c r="CY128" s="7">
        <v>0</v>
      </c>
      <c r="CZ128" s="7">
        <v>0</v>
      </c>
      <c r="DA128" s="7">
        <v>0</v>
      </c>
      <c r="DB128" s="7">
        <v>0</v>
      </c>
      <c r="DC128" s="9">
        <f t="shared" si="94"/>
        <v>0</v>
      </c>
      <c r="DD128" s="7">
        <v>0</v>
      </c>
      <c r="DE128" s="7">
        <v>0</v>
      </c>
      <c r="DF128" s="7">
        <v>0</v>
      </c>
      <c r="DG128" s="7">
        <v>0</v>
      </c>
      <c r="DH128" s="9">
        <f t="shared" si="34"/>
        <v>0</v>
      </c>
      <c r="DI128" s="7">
        <v>0</v>
      </c>
      <c r="DJ128" s="7">
        <v>0</v>
      </c>
      <c r="DK128" s="7">
        <v>0</v>
      </c>
      <c r="DL128" s="7">
        <v>0</v>
      </c>
      <c r="DM128" s="9">
        <f t="shared" si="35"/>
        <v>0</v>
      </c>
      <c r="DN128" s="7">
        <v>0</v>
      </c>
      <c r="DO128" s="7">
        <v>0</v>
      </c>
      <c r="DP128" s="7">
        <v>0</v>
      </c>
      <c r="DQ128" s="7">
        <v>0</v>
      </c>
      <c r="DR128" s="7" t="s">
        <v>0</v>
      </c>
    </row>
    <row r="129" spans="1:122" ht="71.849999999999994" customHeight="1" x14ac:dyDescent="0.2">
      <c r="A129" s="6" t="s">
        <v>508</v>
      </c>
      <c r="B129" s="50" t="s">
        <v>0</v>
      </c>
      <c r="C129" s="51" t="s">
        <v>0</v>
      </c>
      <c r="D129" s="5" t="s">
        <v>0</v>
      </c>
      <c r="E129" s="5" t="s">
        <v>0</v>
      </c>
      <c r="F129" s="5" t="s">
        <v>0</v>
      </c>
      <c r="G129" s="5" t="s">
        <v>0</v>
      </c>
      <c r="H129" s="5" t="s">
        <v>0</v>
      </c>
      <c r="I129" s="5" t="s">
        <v>0</v>
      </c>
      <c r="J129" s="5" t="s">
        <v>0</v>
      </c>
      <c r="K129" s="5" t="s">
        <v>0</v>
      </c>
      <c r="L129" s="5" t="s">
        <v>0</v>
      </c>
      <c r="M129" s="5" t="s">
        <v>0</v>
      </c>
      <c r="N129" s="5" t="s">
        <v>0</v>
      </c>
      <c r="O129" s="5" t="s">
        <v>0</v>
      </c>
      <c r="P129" s="5" t="s">
        <v>0</v>
      </c>
      <c r="Q129" s="5" t="s">
        <v>0</v>
      </c>
      <c r="R129" s="5" t="s">
        <v>0</v>
      </c>
      <c r="S129" s="5" t="s">
        <v>0</v>
      </c>
      <c r="T129" s="5" t="s">
        <v>0</v>
      </c>
      <c r="U129" s="5" t="s">
        <v>0</v>
      </c>
      <c r="V129" s="5" t="s">
        <v>0</v>
      </c>
      <c r="W129" s="5" t="s">
        <v>0</v>
      </c>
      <c r="X129" s="5" t="s">
        <v>490</v>
      </c>
      <c r="Y129" s="5" t="s">
        <v>491</v>
      </c>
      <c r="Z129" s="16" t="s">
        <v>492</v>
      </c>
      <c r="AA129" s="18"/>
      <c r="AB129" s="17"/>
      <c r="AC129" s="5"/>
      <c r="AD129" s="5"/>
      <c r="AE129" s="5" t="s">
        <v>0</v>
      </c>
      <c r="AF129" s="9">
        <f t="shared" si="106"/>
        <v>0</v>
      </c>
      <c r="AG129" s="9">
        <f t="shared" si="107"/>
        <v>0</v>
      </c>
      <c r="AH129" s="7">
        <v>0</v>
      </c>
      <c r="AI129" s="7">
        <v>0</v>
      </c>
      <c r="AJ129" s="7">
        <v>0</v>
      </c>
      <c r="AK129" s="7">
        <v>0</v>
      </c>
      <c r="AL129" s="7">
        <v>0</v>
      </c>
      <c r="AM129" s="7">
        <v>0</v>
      </c>
      <c r="AN129" s="7">
        <v>0</v>
      </c>
      <c r="AO129" s="7">
        <v>0</v>
      </c>
      <c r="AP129" s="9">
        <f t="shared" si="85"/>
        <v>0</v>
      </c>
      <c r="AQ129" s="7">
        <v>0</v>
      </c>
      <c r="AR129" s="7">
        <v>0</v>
      </c>
      <c r="AS129" s="7">
        <v>0</v>
      </c>
      <c r="AT129" s="7">
        <v>0</v>
      </c>
      <c r="AU129" s="9">
        <v>0</v>
      </c>
      <c r="AV129" s="7">
        <v>0</v>
      </c>
      <c r="AW129" s="7">
        <v>0</v>
      </c>
      <c r="AX129" s="7">
        <v>0</v>
      </c>
      <c r="AY129" s="7">
        <v>0</v>
      </c>
      <c r="AZ129" s="9">
        <f t="shared" si="86"/>
        <v>0</v>
      </c>
      <c r="BA129" s="7">
        <v>0</v>
      </c>
      <c r="BB129" s="7">
        <v>0</v>
      </c>
      <c r="BC129" s="7">
        <v>0</v>
      </c>
      <c r="BD129" s="7">
        <v>0</v>
      </c>
      <c r="BE129" s="9">
        <f t="shared" si="80"/>
        <v>0</v>
      </c>
      <c r="BF129" s="7">
        <v>0</v>
      </c>
      <c r="BG129" s="7">
        <v>0</v>
      </c>
      <c r="BH129" s="7">
        <v>0</v>
      </c>
      <c r="BI129" s="7">
        <v>0</v>
      </c>
      <c r="BJ129" s="9">
        <f t="shared" si="104"/>
        <v>0</v>
      </c>
      <c r="BK129" s="9">
        <f t="shared" si="105"/>
        <v>0</v>
      </c>
      <c r="BL129" s="7">
        <v>0</v>
      </c>
      <c r="BM129" s="7">
        <v>0</v>
      </c>
      <c r="BN129" s="7">
        <v>0</v>
      </c>
      <c r="BO129" s="7">
        <v>0</v>
      </c>
      <c r="BP129" s="7">
        <v>0</v>
      </c>
      <c r="BQ129" s="7">
        <v>0</v>
      </c>
      <c r="BR129" s="7">
        <v>0</v>
      </c>
      <c r="BS129" s="7">
        <v>0</v>
      </c>
      <c r="BT129" s="9">
        <f t="shared" si="89"/>
        <v>0</v>
      </c>
      <c r="BU129" s="7">
        <v>0</v>
      </c>
      <c r="BV129" s="7">
        <v>0</v>
      </c>
      <c r="BW129" s="7">
        <v>0</v>
      </c>
      <c r="BX129" s="7">
        <v>0</v>
      </c>
      <c r="BY129" s="9">
        <f t="shared" si="90"/>
        <v>0</v>
      </c>
      <c r="BZ129" s="7">
        <v>0</v>
      </c>
      <c r="CA129" s="7">
        <v>0</v>
      </c>
      <c r="CB129" s="7">
        <v>0</v>
      </c>
      <c r="CC129" s="7">
        <v>0</v>
      </c>
      <c r="CD129" s="9">
        <f t="shared" si="91"/>
        <v>0</v>
      </c>
      <c r="CE129" s="7">
        <v>0</v>
      </c>
      <c r="CF129" s="7">
        <v>0</v>
      </c>
      <c r="CG129" s="7">
        <v>0</v>
      </c>
      <c r="CH129" s="7">
        <v>0</v>
      </c>
      <c r="CI129" s="9">
        <f t="shared" si="92"/>
        <v>0</v>
      </c>
      <c r="CJ129" s="7">
        <v>0</v>
      </c>
      <c r="CK129" s="7">
        <v>0</v>
      </c>
      <c r="CL129" s="7">
        <v>0</v>
      </c>
      <c r="CM129" s="7">
        <v>0</v>
      </c>
      <c r="CN129" s="9">
        <f t="shared" si="99"/>
        <v>0</v>
      </c>
      <c r="CO129" s="7">
        <v>0</v>
      </c>
      <c r="CP129" s="7">
        <v>0</v>
      </c>
      <c r="CQ129" s="7">
        <v>0</v>
      </c>
      <c r="CR129" s="7">
        <v>0</v>
      </c>
      <c r="CS129" s="9">
        <f t="shared" si="73"/>
        <v>0</v>
      </c>
      <c r="CT129" s="7">
        <v>0</v>
      </c>
      <c r="CU129" s="7">
        <v>0</v>
      </c>
      <c r="CV129" s="7">
        <v>0</v>
      </c>
      <c r="CW129" s="7">
        <v>0</v>
      </c>
      <c r="CX129" s="9">
        <f t="shared" si="93"/>
        <v>0</v>
      </c>
      <c r="CY129" s="7">
        <v>0</v>
      </c>
      <c r="CZ129" s="7">
        <v>0</v>
      </c>
      <c r="DA129" s="7">
        <v>0</v>
      </c>
      <c r="DB129" s="7">
        <v>0</v>
      </c>
      <c r="DC129" s="9">
        <f t="shared" si="94"/>
        <v>0</v>
      </c>
      <c r="DD129" s="7">
        <v>0</v>
      </c>
      <c r="DE129" s="7">
        <v>0</v>
      </c>
      <c r="DF129" s="7">
        <v>0</v>
      </c>
      <c r="DG129" s="7">
        <v>0</v>
      </c>
      <c r="DH129" s="9">
        <f t="shared" si="34"/>
        <v>0</v>
      </c>
      <c r="DI129" s="7">
        <v>0</v>
      </c>
      <c r="DJ129" s="7">
        <v>0</v>
      </c>
      <c r="DK129" s="7">
        <v>0</v>
      </c>
      <c r="DL129" s="7">
        <v>0</v>
      </c>
      <c r="DM129" s="9">
        <f t="shared" si="35"/>
        <v>0</v>
      </c>
      <c r="DN129" s="7">
        <v>0</v>
      </c>
      <c r="DO129" s="7">
        <v>0</v>
      </c>
      <c r="DP129" s="7">
        <v>0</v>
      </c>
      <c r="DQ129" s="7">
        <v>0</v>
      </c>
      <c r="DR129" s="7" t="s">
        <v>0</v>
      </c>
    </row>
    <row r="130" spans="1:122" ht="205.15" customHeight="1" x14ac:dyDescent="0.2">
      <c r="A130" s="6" t="s">
        <v>508</v>
      </c>
      <c r="B130" s="50" t="s">
        <v>0</v>
      </c>
      <c r="C130" s="51" t="s">
        <v>0</v>
      </c>
      <c r="D130" s="5" t="s">
        <v>0</v>
      </c>
      <c r="E130" s="5" t="s">
        <v>0</v>
      </c>
      <c r="F130" s="5" t="s">
        <v>0</v>
      </c>
      <c r="G130" s="5" t="s">
        <v>0</v>
      </c>
      <c r="H130" s="5" t="s">
        <v>0</v>
      </c>
      <c r="I130" s="5" t="s">
        <v>0</v>
      </c>
      <c r="J130" s="5" t="s">
        <v>0</v>
      </c>
      <c r="K130" s="5" t="s">
        <v>0</v>
      </c>
      <c r="L130" s="5" t="s">
        <v>0</v>
      </c>
      <c r="M130" s="5" t="s">
        <v>0</v>
      </c>
      <c r="N130" s="5" t="s">
        <v>0</v>
      </c>
      <c r="O130" s="5" t="s">
        <v>0</v>
      </c>
      <c r="P130" s="5" t="s">
        <v>0</v>
      </c>
      <c r="Q130" s="5" t="s">
        <v>0</v>
      </c>
      <c r="R130" s="5" t="s">
        <v>0</v>
      </c>
      <c r="S130" s="5" t="s">
        <v>0</v>
      </c>
      <c r="T130" s="5" t="s">
        <v>0</v>
      </c>
      <c r="U130" s="5" t="s">
        <v>0</v>
      </c>
      <c r="V130" s="5" t="s">
        <v>0</v>
      </c>
      <c r="W130" s="5" t="s">
        <v>0</v>
      </c>
      <c r="X130" s="5" t="s">
        <v>523</v>
      </c>
      <c r="Y130" s="5" t="s">
        <v>515</v>
      </c>
      <c r="Z130" s="16" t="s">
        <v>524</v>
      </c>
      <c r="AA130" s="18"/>
      <c r="AB130" s="17"/>
      <c r="AC130" s="5"/>
      <c r="AD130" s="5"/>
      <c r="AE130" s="5" t="s">
        <v>0</v>
      </c>
      <c r="AF130" s="9">
        <f t="shared" si="106"/>
        <v>0</v>
      </c>
      <c r="AG130" s="9">
        <f t="shared" si="107"/>
        <v>0</v>
      </c>
      <c r="AH130" s="7">
        <v>0</v>
      </c>
      <c r="AI130" s="7">
        <v>0</v>
      </c>
      <c r="AJ130" s="7">
        <v>0</v>
      </c>
      <c r="AK130" s="7">
        <v>0</v>
      </c>
      <c r="AL130" s="7">
        <v>0</v>
      </c>
      <c r="AM130" s="7">
        <v>0</v>
      </c>
      <c r="AN130" s="7">
        <v>0</v>
      </c>
      <c r="AO130" s="7">
        <v>0</v>
      </c>
      <c r="AP130" s="9">
        <f t="shared" si="85"/>
        <v>0</v>
      </c>
      <c r="AQ130" s="7">
        <v>0</v>
      </c>
      <c r="AR130" s="7">
        <v>0</v>
      </c>
      <c r="AS130" s="7">
        <v>0</v>
      </c>
      <c r="AT130" s="7">
        <v>0</v>
      </c>
      <c r="AU130" s="9">
        <v>0</v>
      </c>
      <c r="AV130" s="7">
        <v>0</v>
      </c>
      <c r="AW130" s="7">
        <v>0</v>
      </c>
      <c r="AX130" s="7">
        <v>0</v>
      </c>
      <c r="AY130" s="7">
        <v>0</v>
      </c>
      <c r="AZ130" s="9">
        <f t="shared" si="86"/>
        <v>0</v>
      </c>
      <c r="BA130" s="7">
        <v>0</v>
      </c>
      <c r="BB130" s="7">
        <v>0</v>
      </c>
      <c r="BC130" s="7">
        <v>0</v>
      </c>
      <c r="BD130" s="7">
        <v>0</v>
      </c>
      <c r="BE130" s="9">
        <f t="shared" si="80"/>
        <v>0</v>
      </c>
      <c r="BF130" s="7">
        <v>0</v>
      </c>
      <c r="BG130" s="7">
        <v>0</v>
      </c>
      <c r="BH130" s="7">
        <v>0</v>
      </c>
      <c r="BI130" s="7">
        <v>0</v>
      </c>
      <c r="BJ130" s="9">
        <f t="shared" si="104"/>
        <v>0</v>
      </c>
      <c r="BK130" s="9">
        <f t="shared" si="105"/>
        <v>0</v>
      </c>
      <c r="BL130" s="7">
        <v>0</v>
      </c>
      <c r="BM130" s="7">
        <v>0</v>
      </c>
      <c r="BN130" s="7">
        <v>0</v>
      </c>
      <c r="BO130" s="7">
        <v>0</v>
      </c>
      <c r="BP130" s="7">
        <v>0</v>
      </c>
      <c r="BQ130" s="7">
        <v>0</v>
      </c>
      <c r="BR130" s="7">
        <v>0</v>
      </c>
      <c r="BS130" s="7">
        <v>0</v>
      </c>
      <c r="BT130" s="9">
        <f t="shared" si="89"/>
        <v>0</v>
      </c>
      <c r="BU130" s="7">
        <v>0</v>
      </c>
      <c r="BV130" s="7">
        <v>0</v>
      </c>
      <c r="BW130" s="7">
        <v>0</v>
      </c>
      <c r="BX130" s="7">
        <v>0</v>
      </c>
      <c r="BY130" s="9">
        <f t="shared" si="90"/>
        <v>0</v>
      </c>
      <c r="BZ130" s="7">
        <v>0</v>
      </c>
      <c r="CA130" s="7">
        <v>0</v>
      </c>
      <c r="CB130" s="7">
        <v>0</v>
      </c>
      <c r="CC130" s="7">
        <v>0</v>
      </c>
      <c r="CD130" s="9">
        <f t="shared" si="91"/>
        <v>0</v>
      </c>
      <c r="CE130" s="7">
        <v>0</v>
      </c>
      <c r="CF130" s="7">
        <v>0</v>
      </c>
      <c r="CG130" s="7">
        <v>0</v>
      </c>
      <c r="CH130" s="7">
        <v>0</v>
      </c>
      <c r="CI130" s="9">
        <f t="shared" si="92"/>
        <v>0</v>
      </c>
      <c r="CJ130" s="7">
        <v>0</v>
      </c>
      <c r="CK130" s="7">
        <v>0</v>
      </c>
      <c r="CL130" s="7">
        <v>0</v>
      </c>
      <c r="CM130" s="7">
        <v>0</v>
      </c>
      <c r="CN130" s="9">
        <f t="shared" si="99"/>
        <v>0</v>
      </c>
      <c r="CO130" s="7">
        <v>0</v>
      </c>
      <c r="CP130" s="7">
        <v>0</v>
      </c>
      <c r="CQ130" s="7">
        <v>0</v>
      </c>
      <c r="CR130" s="7">
        <v>0</v>
      </c>
      <c r="CS130" s="9">
        <f t="shared" si="73"/>
        <v>0</v>
      </c>
      <c r="CT130" s="7">
        <v>0</v>
      </c>
      <c r="CU130" s="7">
        <v>0</v>
      </c>
      <c r="CV130" s="7">
        <v>0</v>
      </c>
      <c r="CW130" s="7">
        <v>0</v>
      </c>
      <c r="CX130" s="9">
        <f t="shared" si="93"/>
        <v>0</v>
      </c>
      <c r="CY130" s="7">
        <v>0</v>
      </c>
      <c r="CZ130" s="7">
        <v>0</v>
      </c>
      <c r="DA130" s="7">
        <v>0</v>
      </c>
      <c r="DB130" s="7">
        <v>0</v>
      </c>
      <c r="DC130" s="9">
        <f t="shared" si="94"/>
        <v>0</v>
      </c>
      <c r="DD130" s="7">
        <v>0</v>
      </c>
      <c r="DE130" s="7">
        <v>0</v>
      </c>
      <c r="DF130" s="7">
        <v>0</v>
      </c>
      <c r="DG130" s="7">
        <v>0</v>
      </c>
      <c r="DH130" s="9">
        <f t="shared" si="34"/>
        <v>0</v>
      </c>
      <c r="DI130" s="7">
        <v>0</v>
      </c>
      <c r="DJ130" s="7">
        <v>0</v>
      </c>
      <c r="DK130" s="7">
        <v>0</v>
      </c>
      <c r="DL130" s="7">
        <v>0</v>
      </c>
      <c r="DM130" s="9">
        <f t="shared" si="35"/>
        <v>0</v>
      </c>
      <c r="DN130" s="7">
        <v>0</v>
      </c>
      <c r="DO130" s="7">
        <v>0</v>
      </c>
      <c r="DP130" s="7">
        <v>0</v>
      </c>
      <c r="DQ130" s="7">
        <v>0</v>
      </c>
      <c r="DR130" s="7" t="s">
        <v>0</v>
      </c>
    </row>
    <row r="131" spans="1:122" ht="180.95" customHeight="1" x14ac:dyDescent="0.2">
      <c r="A131" s="6" t="s">
        <v>525</v>
      </c>
      <c r="B131" s="50" t="s">
        <v>526</v>
      </c>
      <c r="C131" s="51" t="s">
        <v>527</v>
      </c>
      <c r="D131" s="5" t="s">
        <v>176</v>
      </c>
      <c r="E131" s="5" t="s">
        <v>494</v>
      </c>
      <c r="F131" s="5" t="s">
        <v>178</v>
      </c>
      <c r="G131" s="5" t="s">
        <v>0</v>
      </c>
      <c r="H131" s="5" t="s">
        <v>0</v>
      </c>
      <c r="I131" s="5" t="s">
        <v>0</v>
      </c>
      <c r="J131" s="5" t="s">
        <v>0</v>
      </c>
      <c r="K131" s="5" t="s">
        <v>0</v>
      </c>
      <c r="L131" s="5" t="s">
        <v>0</v>
      </c>
      <c r="M131" s="5" t="s">
        <v>0</v>
      </c>
      <c r="N131" s="5" t="s">
        <v>0</v>
      </c>
      <c r="O131" s="5" t="s">
        <v>0</v>
      </c>
      <c r="P131" s="5" t="s">
        <v>0</v>
      </c>
      <c r="Q131" s="5" t="s">
        <v>0</v>
      </c>
      <c r="R131" s="5" t="s">
        <v>0</v>
      </c>
      <c r="S131" s="5" t="s">
        <v>0</v>
      </c>
      <c r="T131" s="5" t="s">
        <v>0</v>
      </c>
      <c r="U131" s="5" t="s">
        <v>0</v>
      </c>
      <c r="V131" s="5" t="s">
        <v>0</v>
      </c>
      <c r="W131" s="5" t="s">
        <v>0</v>
      </c>
      <c r="X131" s="5" t="s">
        <v>511</v>
      </c>
      <c r="Y131" s="5" t="s">
        <v>180</v>
      </c>
      <c r="Z131" s="16" t="s">
        <v>512</v>
      </c>
      <c r="AA131" s="18" t="s">
        <v>627</v>
      </c>
      <c r="AB131" s="20" t="s">
        <v>180</v>
      </c>
      <c r="AC131" s="15">
        <v>44285</v>
      </c>
      <c r="AD131" s="5"/>
      <c r="AE131" s="5" t="s">
        <v>513</v>
      </c>
      <c r="AF131" s="9">
        <f t="shared" si="106"/>
        <v>1313.5</v>
      </c>
      <c r="AG131" s="9">
        <f t="shared" si="107"/>
        <v>886.2</v>
      </c>
      <c r="AH131" s="7">
        <v>0</v>
      </c>
      <c r="AI131" s="7">
        <v>0</v>
      </c>
      <c r="AJ131" s="7">
        <v>1313.5</v>
      </c>
      <c r="AK131" s="7">
        <v>886.2</v>
      </c>
      <c r="AL131" s="7">
        <v>0</v>
      </c>
      <c r="AM131" s="7">
        <v>0</v>
      </c>
      <c r="AN131" s="7">
        <v>0</v>
      </c>
      <c r="AO131" s="7">
        <v>0</v>
      </c>
      <c r="AP131" s="9">
        <f t="shared" si="85"/>
        <v>1462.3</v>
      </c>
      <c r="AQ131" s="7">
        <v>0</v>
      </c>
      <c r="AR131" s="7">
        <v>1462.3</v>
      </c>
      <c r="AS131" s="7">
        <v>0</v>
      </c>
      <c r="AT131" s="7">
        <v>0</v>
      </c>
      <c r="AU131" s="9">
        <v>1462.3</v>
      </c>
      <c r="AV131" s="7">
        <v>0</v>
      </c>
      <c r="AW131" s="7">
        <v>1462.3</v>
      </c>
      <c r="AX131" s="7">
        <v>0</v>
      </c>
      <c r="AY131" s="7">
        <v>0</v>
      </c>
      <c r="AZ131" s="9">
        <f t="shared" si="86"/>
        <v>1462.3</v>
      </c>
      <c r="BA131" s="7">
        <v>0</v>
      </c>
      <c r="BB131" s="7">
        <v>1462.3</v>
      </c>
      <c r="BC131" s="7">
        <v>0</v>
      </c>
      <c r="BD131" s="7">
        <v>0</v>
      </c>
      <c r="BE131" s="9">
        <f t="shared" si="80"/>
        <v>1462.3</v>
      </c>
      <c r="BF131" s="7">
        <v>0</v>
      </c>
      <c r="BG131" s="7">
        <v>1462.3</v>
      </c>
      <c r="BH131" s="7">
        <v>0</v>
      </c>
      <c r="BI131" s="7">
        <v>0</v>
      </c>
      <c r="BJ131" s="9">
        <f t="shared" si="104"/>
        <v>1307.5999999999999</v>
      </c>
      <c r="BK131" s="9">
        <f t="shared" si="105"/>
        <v>880.3</v>
      </c>
      <c r="BL131" s="7">
        <v>0</v>
      </c>
      <c r="BM131" s="7">
        <v>0</v>
      </c>
      <c r="BN131" s="7">
        <v>1307.5999999999999</v>
      </c>
      <c r="BO131" s="7">
        <v>880.3</v>
      </c>
      <c r="BP131" s="7">
        <v>0</v>
      </c>
      <c r="BQ131" s="7">
        <v>0</v>
      </c>
      <c r="BR131" s="7">
        <v>0</v>
      </c>
      <c r="BS131" s="7">
        <v>0</v>
      </c>
      <c r="BT131" s="9">
        <f t="shared" si="89"/>
        <v>1462.3</v>
      </c>
      <c r="BU131" s="7">
        <v>0</v>
      </c>
      <c r="BV131" s="7">
        <v>1462.3</v>
      </c>
      <c r="BW131" s="7">
        <v>0</v>
      </c>
      <c r="BX131" s="7">
        <v>0</v>
      </c>
      <c r="BY131" s="9">
        <f t="shared" si="90"/>
        <v>1462.3</v>
      </c>
      <c r="BZ131" s="7">
        <v>0</v>
      </c>
      <c r="CA131" s="7">
        <v>1462.3</v>
      </c>
      <c r="CB131" s="7">
        <v>0</v>
      </c>
      <c r="CC131" s="7">
        <v>0</v>
      </c>
      <c r="CD131" s="9">
        <f t="shared" si="91"/>
        <v>1462.3</v>
      </c>
      <c r="CE131" s="7">
        <v>0</v>
      </c>
      <c r="CF131" s="7">
        <v>1462.3</v>
      </c>
      <c r="CG131" s="7">
        <v>0</v>
      </c>
      <c r="CH131" s="7">
        <v>0</v>
      </c>
      <c r="CI131" s="9">
        <f t="shared" si="92"/>
        <v>1462.3</v>
      </c>
      <c r="CJ131" s="7">
        <v>0</v>
      </c>
      <c r="CK131" s="7">
        <v>1462.3</v>
      </c>
      <c r="CL131" s="7">
        <v>0</v>
      </c>
      <c r="CM131" s="7">
        <v>0</v>
      </c>
      <c r="CN131" s="9">
        <f t="shared" si="99"/>
        <v>886.2</v>
      </c>
      <c r="CO131" s="7">
        <v>0</v>
      </c>
      <c r="CP131" s="7">
        <v>886.2</v>
      </c>
      <c r="CQ131" s="7">
        <v>0</v>
      </c>
      <c r="CR131" s="7">
        <v>0</v>
      </c>
      <c r="CS131" s="9">
        <f t="shared" si="73"/>
        <v>1462.3</v>
      </c>
      <c r="CT131" s="7">
        <v>0</v>
      </c>
      <c r="CU131" s="7">
        <v>1462.3</v>
      </c>
      <c r="CV131" s="7">
        <v>0</v>
      </c>
      <c r="CW131" s="7">
        <v>0</v>
      </c>
      <c r="CX131" s="9">
        <f t="shared" si="93"/>
        <v>1462.3</v>
      </c>
      <c r="CY131" s="7">
        <v>0</v>
      </c>
      <c r="CZ131" s="7">
        <v>1462.3</v>
      </c>
      <c r="DA131" s="7">
        <v>0</v>
      </c>
      <c r="DB131" s="7">
        <v>0</v>
      </c>
      <c r="DC131" s="9">
        <f t="shared" si="94"/>
        <v>880.3</v>
      </c>
      <c r="DD131" s="7">
        <v>0</v>
      </c>
      <c r="DE131" s="7">
        <v>880.3</v>
      </c>
      <c r="DF131" s="7">
        <v>0</v>
      </c>
      <c r="DG131" s="7">
        <v>0</v>
      </c>
      <c r="DH131" s="9">
        <f t="shared" si="34"/>
        <v>1462.3</v>
      </c>
      <c r="DI131" s="7">
        <v>0</v>
      </c>
      <c r="DJ131" s="7">
        <v>1462.3</v>
      </c>
      <c r="DK131" s="7">
        <v>0</v>
      </c>
      <c r="DL131" s="7">
        <v>0</v>
      </c>
      <c r="DM131" s="9">
        <f t="shared" si="35"/>
        <v>1462.3</v>
      </c>
      <c r="DN131" s="7">
        <v>0</v>
      </c>
      <c r="DO131" s="7">
        <v>1462.3</v>
      </c>
      <c r="DP131" s="7">
        <v>0</v>
      </c>
      <c r="DQ131" s="7">
        <v>0</v>
      </c>
      <c r="DR131" s="7" t="s">
        <v>183</v>
      </c>
    </row>
    <row r="132" spans="1:122" ht="229.5" customHeight="1" x14ac:dyDescent="0.2">
      <c r="A132" s="6" t="s">
        <v>525</v>
      </c>
      <c r="B132" s="50" t="s">
        <v>0</v>
      </c>
      <c r="C132" s="51" t="s">
        <v>0</v>
      </c>
      <c r="D132" s="5" t="s">
        <v>514</v>
      </c>
      <c r="E132" s="5" t="s">
        <v>515</v>
      </c>
      <c r="F132" s="5" t="s">
        <v>516</v>
      </c>
      <c r="G132" s="5" t="s">
        <v>0</v>
      </c>
      <c r="H132" s="5" t="s">
        <v>0</v>
      </c>
      <c r="I132" s="5" t="s">
        <v>0</v>
      </c>
      <c r="J132" s="5" t="s">
        <v>0</v>
      </c>
      <c r="K132" s="5" t="s">
        <v>0</v>
      </c>
      <c r="L132" s="5" t="s">
        <v>0</v>
      </c>
      <c r="M132" s="5" t="s">
        <v>0</v>
      </c>
      <c r="N132" s="5" t="s">
        <v>0</v>
      </c>
      <c r="O132" s="5" t="s">
        <v>0</v>
      </c>
      <c r="P132" s="5" t="s">
        <v>0</v>
      </c>
      <c r="Q132" s="5" t="s">
        <v>0</v>
      </c>
      <c r="R132" s="5" t="s">
        <v>0</v>
      </c>
      <c r="S132" s="5" t="s">
        <v>0</v>
      </c>
      <c r="T132" s="5" t="s">
        <v>0</v>
      </c>
      <c r="U132" s="5" t="s">
        <v>0</v>
      </c>
      <c r="V132" s="5" t="s">
        <v>0</v>
      </c>
      <c r="W132" s="5" t="s">
        <v>0</v>
      </c>
      <c r="X132" s="5" t="s">
        <v>429</v>
      </c>
      <c r="Y132" s="5" t="s">
        <v>180</v>
      </c>
      <c r="Z132" s="16" t="s">
        <v>430</v>
      </c>
      <c r="AA132" s="18" t="s">
        <v>629</v>
      </c>
      <c r="AB132" s="17" t="s">
        <v>180</v>
      </c>
      <c r="AC132" s="15">
        <v>44285</v>
      </c>
      <c r="AD132" s="5"/>
      <c r="AE132" s="5" t="s">
        <v>0</v>
      </c>
      <c r="AF132" s="9">
        <f t="shared" si="106"/>
        <v>0</v>
      </c>
      <c r="AG132" s="9">
        <f t="shared" si="107"/>
        <v>0</v>
      </c>
      <c r="AH132" s="7">
        <v>0</v>
      </c>
      <c r="AI132" s="7">
        <v>0</v>
      </c>
      <c r="AJ132" s="7">
        <v>0</v>
      </c>
      <c r="AK132" s="7">
        <v>0</v>
      </c>
      <c r="AL132" s="7">
        <v>0</v>
      </c>
      <c r="AM132" s="7">
        <v>0</v>
      </c>
      <c r="AN132" s="7">
        <v>0</v>
      </c>
      <c r="AO132" s="7">
        <v>0</v>
      </c>
      <c r="AP132" s="9">
        <f t="shared" si="85"/>
        <v>0</v>
      </c>
      <c r="AQ132" s="7">
        <v>0</v>
      </c>
      <c r="AR132" s="7">
        <v>0</v>
      </c>
      <c r="AS132" s="7">
        <v>0</v>
      </c>
      <c r="AT132" s="7">
        <v>0</v>
      </c>
      <c r="AU132" s="9">
        <v>0</v>
      </c>
      <c r="AV132" s="7">
        <v>0</v>
      </c>
      <c r="AW132" s="7">
        <v>0</v>
      </c>
      <c r="AX132" s="7">
        <v>0</v>
      </c>
      <c r="AY132" s="7">
        <v>0</v>
      </c>
      <c r="AZ132" s="9">
        <f t="shared" si="86"/>
        <v>0</v>
      </c>
      <c r="BA132" s="7">
        <v>0</v>
      </c>
      <c r="BB132" s="7">
        <v>0</v>
      </c>
      <c r="BC132" s="7">
        <v>0</v>
      </c>
      <c r="BD132" s="7">
        <v>0</v>
      </c>
      <c r="BE132" s="9">
        <f t="shared" si="80"/>
        <v>0</v>
      </c>
      <c r="BF132" s="7">
        <v>0</v>
      </c>
      <c r="BG132" s="7">
        <v>0</v>
      </c>
      <c r="BH132" s="7">
        <v>0</v>
      </c>
      <c r="BI132" s="7">
        <v>0</v>
      </c>
      <c r="BJ132" s="9">
        <f t="shared" si="104"/>
        <v>0</v>
      </c>
      <c r="BK132" s="9">
        <f t="shared" si="105"/>
        <v>0</v>
      </c>
      <c r="BL132" s="7">
        <v>0</v>
      </c>
      <c r="BM132" s="7">
        <v>0</v>
      </c>
      <c r="BN132" s="7">
        <v>0</v>
      </c>
      <c r="BO132" s="7">
        <v>0</v>
      </c>
      <c r="BP132" s="7">
        <v>0</v>
      </c>
      <c r="BQ132" s="7">
        <v>0</v>
      </c>
      <c r="BR132" s="7">
        <v>0</v>
      </c>
      <c r="BS132" s="7">
        <v>0</v>
      </c>
      <c r="BT132" s="9">
        <f t="shared" si="89"/>
        <v>0</v>
      </c>
      <c r="BU132" s="7">
        <v>0</v>
      </c>
      <c r="BV132" s="7">
        <v>0</v>
      </c>
      <c r="BW132" s="7">
        <v>0</v>
      </c>
      <c r="BX132" s="7">
        <v>0</v>
      </c>
      <c r="BY132" s="9">
        <f t="shared" si="90"/>
        <v>0</v>
      </c>
      <c r="BZ132" s="7">
        <v>0</v>
      </c>
      <c r="CA132" s="7">
        <v>0</v>
      </c>
      <c r="CB132" s="7">
        <v>0</v>
      </c>
      <c r="CC132" s="7">
        <v>0</v>
      </c>
      <c r="CD132" s="9">
        <f t="shared" si="91"/>
        <v>0</v>
      </c>
      <c r="CE132" s="7">
        <v>0</v>
      </c>
      <c r="CF132" s="7">
        <v>0</v>
      </c>
      <c r="CG132" s="7">
        <v>0</v>
      </c>
      <c r="CH132" s="7">
        <v>0</v>
      </c>
      <c r="CI132" s="9">
        <f t="shared" si="92"/>
        <v>0</v>
      </c>
      <c r="CJ132" s="7">
        <v>0</v>
      </c>
      <c r="CK132" s="7">
        <v>0</v>
      </c>
      <c r="CL132" s="7">
        <v>0</v>
      </c>
      <c r="CM132" s="7">
        <v>0</v>
      </c>
      <c r="CN132" s="9">
        <f t="shared" si="99"/>
        <v>0</v>
      </c>
      <c r="CO132" s="7">
        <v>0</v>
      </c>
      <c r="CP132" s="7">
        <v>0</v>
      </c>
      <c r="CQ132" s="7">
        <v>0</v>
      </c>
      <c r="CR132" s="7">
        <v>0</v>
      </c>
      <c r="CS132" s="9">
        <f t="shared" si="73"/>
        <v>0</v>
      </c>
      <c r="CT132" s="7">
        <v>0</v>
      </c>
      <c r="CU132" s="7">
        <v>0</v>
      </c>
      <c r="CV132" s="7">
        <v>0</v>
      </c>
      <c r="CW132" s="7">
        <v>0</v>
      </c>
      <c r="CX132" s="9">
        <f t="shared" si="93"/>
        <v>0</v>
      </c>
      <c r="CY132" s="7">
        <v>0</v>
      </c>
      <c r="CZ132" s="7">
        <v>0</v>
      </c>
      <c r="DA132" s="7">
        <v>0</v>
      </c>
      <c r="DB132" s="7">
        <v>0</v>
      </c>
      <c r="DC132" s="9">
        <f t="shared" si="94"/>
        <v>0</v>
      </c>
      <c r="DD132" s="7">
        <v>0</v>
      </c>
      <c r="DE132" s="7">
        <v>0</v>
      </c>
      <c r="DF132" s="7">
        <v>0</v>
      </c>
      <c r="DG132" s="7">
        <v>0</v>
      </c>
      <c r="DH132" s="9">
        <f t="shared" si="34"/>
        <v>0</v>
      </c>
      <c r="DI132" s="7">
        <v>0</v>
      </c>
      <c r="DJ132" s="7">
        <v>0</v>
      </c>
      <c r="DK132" s="7">
        <v>0</v>
      </c>
      <c r="DL132" s="7">
        <v>0</v>
      </c>
      <c r="DM132" s="9">
        <f t="shared" si="35"/>
        <v>0</v>
      </c>
      <c r="DN132" s="7">
        <v>0</v>
      </c>
      <c r="DO132" s="7">
        <v>0</v>
      </c>
      <c r="DP132" s="7">
        <v>0</v>
      </c>
      <c r="DQ132" s="7">
        <v>0</v>
      </c>
      <c r="DR132" s="7" t="s">
        <v>0</v>
      </c>
    </row>
    <row r="133" spans="1:122" ht="217.35" customHeight="1" x14ac:dyDescent="0.2">
      <c r="A133" s="6" t="s">
        <v>525</v>
      </c>
      <c r="B133" s="50" t="s">
        <v>0</v>
      </c>
      <c r="C133" s="51" t="s">
        <v>0</v>
      </c>
      <c r="D133" s="5" t="s">
        <v>0</v>
      </c>
      <c r="E133" s="5" t="s">
        <v>0</v>
      </c>
      <c r="F133" s="5" t="s">
        <v>0</v>
      </c>
      <c r="G133" s="5" t="s">
        <v>0</v>
      </c>
      <c r="H133" s="5" t="s">
        <v>0</v>
      </c>
      <c r="I133" s="5" t="s">
        <v>0</v>
      </c>
      <c r="J133" s="5" t="s">
        <v>0</v>
      </c>
      <c r="K133" s="5" t="s">
        <v>0</v>
      </c>
      <c r="L133" s="5" t="s">
        <v>0</v>
      </c>
      <c r="M133" s="5" t="s">
        <v>0</v>
      </c>
      <c r="N133" s="5" t="s">
        <v>0</v>
      </c>
      <c r="O133" s="5" t="s">
        <v>0</v>
      </c>
      <c r="P133" s="5" t="s">
        <v>0</v>
      </c>
      <c r="Q133" s="5" t="s">
        <v>0</v>
      </c>
      <c r="R133" s="5" t="s">
        <v>0</v>
      </c>
      <c r="S133" s="5" t="s">
        <v>0</v>
      </c>
      <c r="T133" s="5" t="s">
        <v>0</v>
      </c>
      <c r="U133" s="5" t="s">
        <v>0</v>
      </c>
      <c r="V133" s="5" t="s">
        <v>0</v>
      </c>
      <c r="W133" s="5" t="s">
        <v>0</v>
      </c>
      <c r="X133" s="5" t="s">
        <v>517</v>
      </c>
      <c r="Y133" s="5" t="s">
        <v>180</v>
      </c>
      <c r="Z133" s="16" t="s">
        <v>518</v>
      </c>
      <c r="AA133" s="18" t="s">
        <v>622</v>
      </c>
      <c r="AB133" s="20" t="s">
        <v>180</v>
      </c>
      <c r="AC133" s="15">
        <v>44287</v>
      </c>
      <c r="AD133" s="5"/>
      <c r="AE133" s="5" t="s">
        <v>0</v>
      </c>
      <c r="AF133" s="9">
        <f t="shared" si="106"/>
        <v>0</v>
      </c>
      <c r="AG133" s="9">
        <f t="shared" si="107"/>
        <v>0</v>
      </c>
      <c r="AH133" s="7">
        <v>0</v>
      </c>
      <c r="AI133" s="7">
        <v>0</v>
      </c>
      <c r="AJ133" s="7">
        <v>0</v>
      </c>
      <c r="AK133" s="7">
        <v>0</v>
      </c>
      <c r="AL133" s="7">
        <v>0</v>
      </c>
      <c r="AM133" s="7">
        <v>0</v>
      </c>
      <c r="AN133" s="7">
        <v>0</v>
      </c>
      <c r="AO133" s="7">
        <v>0</v>
      </c>
      <c r="AP133" s="9">
        <f t="shared" si="85"/>
        <v>0</v>
      </c>
      <c r="AQ133" s="7">
        <v>0</v>
      </c>
      <c r="AR133" s="7">
        <v>0</v>
      </c>
      <c r="AS133" s="7">
        <v>0</v>
      </c>
      <c r="AT133" s="7">
        <v>0</v>
      </c>
      <c r="AU133" s="9">
        <v>0</v>
      </c>
      <c r="AV133" s="7">
        <v>0</v>
      </c>
      <c r="AW133" s="7">
        <v>0</v>
      </c>
      <c r="AX133" s="7">
        <v>0</v>
      </c>
      <c r="AY133" s="7">
        <v>0</v>
      </c>
      <c r="AZ133" s="9">
        <f t="shared" si="86"/>
        <v>0</v>
      </c>
      <c r="BA133" s="7">
        <v>0</v>
      </c>
      <c r="BB133" s="7">
        <v>0</v>
      </c>
      <c r="BC133" s="7">
        <v>0</v>
      </c>
      <c r="BD133" s="7">
        <v>0</v>
      </c>
      <c r="BE133" s="9">
        <f t="shared" si="80"/>
        <v>0</v>
      </c>
      <c r="BF133" s="7">
        <v>0</v>
      </c>
      <c r="BG133" s="7">
        <v>0</v>
      </c>
      <c r="BH133" s="7">
        <v>0</v>
      </c>
      <c r="BI133" s="7">
        <v>0</v>
      </c>
      <c r="BJ133" s="9">
        <f t="shared" si="104"/>
        <v>0</v>
      </c>
      <c r="BK133" s="9">
        <f t="shared" si="105"/>
        <v>0</v>
      </c>
      <c r="BL133" s="7">
        <v>0</v>
      </c>
      <c r="BM133" s="7">
        <v>0</v>
      </c>
      <c r="BN133" s="7">
        <v>0</v>
      </c>
      <c r="BO133" s="7">
        <v>0</v>
      </c>
      <c r="BP133" s="7">
        <v>0</v>
      </c>
      <c r="BQ133" s="7">
        <v>0</v>
      </c>
      <c r="BR133" s="7">
        <v>0</v>
      </c>
      <c r="BS133" s="7">
        <v>0</v>
      </c>
      <c r="BT133" s="9">
        <f t="shared" si="89"/>
        <v>0</v>
      </c>
      <c r="BU133" s="7">
        <v>0</v>
      </c>
      <c r="BV133" s="7">
        <v>0</v>
      </c>
      <c r="BW133" s="7">
        <v>0</v>
      </c>
      <c r="BX133" s="7">
        <v>0</v>
      </c>
      <c r="BY133" s="9">
        <f t="shared" si="90"/>
        <v>0</v>
      </c>
      <c r="BZ133" s="7">
        <v>0</v>
      </c>
      <c r="CA133" s="7">
        <v>0</v>
      </c>
      <c r="CB133" s="7">
        <v>0</v>
      </c>
      <c r="CC133" s="7">
        <v>0</v>
      </c>
      <c r="CD133" s="9">
        <f t="shared" si="91"/>
        <v>0</v>
      </c>
      <c r="CE133" s="7">
        <v>0</v>
      </c>
      <c r="CF133" s="7">
        <v>0</v>
      </c>
      <c r="CG133" s="7">
        <v>0</v>
      </c>
      <c r="CH133" s="7">
        <v>0</v>
      </c>
      <c r="CI133" s="9">
        <f t="shared" si="92"/>
        <v>0</v>
      </c>
      <c r="CJ133" s="7">
        <v>0</v>
      </c>
      <c r="CK133" s="7">
        <v>0</v>
      </c>
      <c r="CL133" s="7">
        <v>0</v>
      </c>
      <c r="CM133" s="7">
        <v>0</v>
      </c>
      <c r="CN133" s="9">
        <f t="shared" si="99"/>
        <v>0</v>
      </c>
      <c r="CO133" s="7">
        <v>0</v>
      </c>
      <c r="CP133" s="7">
        <v>0</v>
      </c>
      <c r="CQ133" s="7">
        <v>0</v>
      </c>
      <c r="CR133" s="7">
        <v>0</v>
      </c>
      <c r="CS133" s="9">
        <f t="shared" si="73"/>
        <v>0</v>
      </c>
      <c r="CT133" s="7">
        <v>0</v>
      </c>
      <c r="CU133" s="7">
        <v>0</v>
      </c>
      <c r="CV133" s="7">
        <v>0</v>
      </c>
      <c r="CW133" s="7">
        <v>0</v>
      </c>
      <c r="CX133" s="9">
        <f t="shared" si="93"/>
        <v>0</v>
      </c>
      <c r="CY133" s="7">
        <v>0</v>
      </c>
      <c r="CZ133" s="7">
        <v>0</v>
      </c>
      <c r="DA133" s="7">
        <v>0</v>
      </c>
      <c r="DB133" s="7">
        <v>0</v>
      </c>
      <c r="DC133" s="9">
        <f t="shared" si="94"/>
        <v>0</v>
      </c>
      <c r="DD133" s="7">
        <v>0</v>
      </c>
      <c r="DE133" s="7">
        <v>0</v>
      </c>
      <c r="DF133" s="7">
        <v>0</v>
      </c>
      <c r="DG133" s="7">
        <v>0</v>
      </c>
      <c r="DH133" s="9">
        <f t="shared" si="34"/>
        <v>0</v>
      </c>
      <c r="DI133" s="7">
        <v>0</v>
      </c>
      <c r="DJ133" s="7">
        <v>0</v>
      </c>
      <c r="DK133" s="7">
        <v>0</v>
      </c>
      <c r="DL133" s="7">
        <v>0</v>
      </c>
      <c r="DM133" s="9">
        <f t="shared" si="35"/>
        <v>0</v>
      </c>
      <c r="DN133" s="7">
        <v>0</v>
      </c>
      <c r="DO133" s="7">
        <v>0</v>
      </c>
      <c r="DP133" s="7">
        <v>0</v>
      </c>
      <c r="DQ133" s="7">
        <v>0</v>
      </c>
      <c r="DR133" s="7" t="s">
        <v>0</v>
      </c>
    </row>
    <row r="134" spans="1:122" ht="168.95" customHeight="1" x14ac:dyDescent="0.2">
      <c r="A134" s="6" t="s">
        <v>525</v>
      </c>
      <c r="B134" s="50" t="s">
        <v>0</v>
      </c>
      <c r="C134" s="51" t="s">
        <v>0</v>
      </c>
      <c r="D134" s="5" t="s">
        <v>0</v>
      </c>
      <c r="E134" s="5" t="s">
        <v>0</v>
      </c>
      <c r="F134" s="5" t="s">
        <v>0</v>
      </c>
      <c r="G134" s="5" t="s">
        <v>0</v>
      </c>
      <c r="H134" s="5" t="s">
        <v>0</v>
      </c>
      <c r="I134" s="5" t="s">
        <v>0</v>
      </c>
      <c r="J134" s="5" t="s">
        <v>0</v>
      </c>
      <c r="K134" s="5" t="s">
        <v>0</v>
      </c>
      <c r="L134" s="5" t="s">
        <v>0</v>
      </c>
      <c r="M134" s="5" t="s">
        <v>0</v>
      </c>
      <c r="N134" s="5" t="s">
        <v>0</v>
      </c>
      <c r="O134" s="5" t="s">
        <v>0</v>
      </c>
      <c r="P134" s="5" t="s">
        <v>0</v>
      </c>
      <c r="Q134" s="5" t="s">
        <v>0</v>
      </c>
      <c r="R134" s="5" t="s">
        <v>0</v>
      </c>
      <c r="S134" s="5" t="s">
        <v>0</v>
      </c>
      <c r="T134" s="5" t="s">
        <v>0</v>
      </c>
      <c r="U134" s="5" t="s">
        <v>0</v>
      </c>
      <c r="V134" s="5" t="s">
        <v>0</v>
      </c>
      <c r="W134" s="5" t="s">
        <v>0</v>
      </c>
      <c r="X134" s="5" t="s">
        <v>519</v>
      </c>
      <c r="Y134" s="5" t="s">
        <v>180</v>
      </c>
      <c r="Z134" s="16" t="s">
        <v>520</v>
      </c>
      <c r="AA134" s="18"/>
      <c r="AB134" s="17"/>
      <c r="AC134" s="5"/>
      <c r="AD134" s="5"/>
      <c r="AE134" s="5" t="s">
        <v>0</v>
      </c>
      <c r="AF134" s="9">
        <f t="shared" si="106"/>
        <v>0</v>
      </c>
      <c r="AG134" s="9">
        <f t="shared" si="107"/>
        <v>0</v>
      </c>
      <c r="AH134" s="7">
        <v>0</v>
      </c>
      <c r="AI134" s="7">
        <v>0</v>
      </c>
      <c r="AJ134" s="7">
        <v>0</v>
      </c>
      <c r="AK134" s="7">
        <v>0</v>
      </c>
      <c r="AL134" s="7">
        <v>0</v>
      </c>
      <c r="AM134" s="7">
        <v>0</v>
      </c>
      <c r="AN134" s="7">
        <v>0</v>
      </c>
      <c r="AO134" s="7">
        <v>0</v>
      </c>
      <c r="AP134" s="9">
        <f t="shared" si="85"/>
        <v>0</v>
      </c>
      <c r="AQ134" s="7">
        <v>0</v>
      </c>
      <c r="AR134" s="7">
        <v>0</v>
      </c>
      <c r="AS134" s="7">
        <v>0</v>
      </c>
      <c r="AT134" s="7">
        <v>0</v>
      </c>
      <c r="AU134" s="9">
        <v>0</v>
      </c>
      <c r="AV134" s="7">
        <v>0</v>
      </c>
      <c r="AW134" s="7">
        <v>0</v>
      </c>
      <c r="AX134" s="7">
        <v>0</v>
      </c>
      <c r="AY134" s="7">
        <v>0</v>
      </c>
      <c r="AZ134" s="9">
        <f t="shared" si="86"/>
        <v>0</v>
      </c>
      <c r="BA134" s="7">
        <v>0</v>
      </c>
      <c r="BB134" s="7">
        <v>0</v>
      </c>
      <c r="BC134" s="7">
        <v>0</v>
      </c>
      <c r="BD134" s="7">
        <v>0</v>
      </c>
      <c r="BE134" s="9">
        <f t="shared" si="80"/>
        <v>0</v>
      </c>
      <c r="BF134" s="7">
        <v>0</v>
      </c>
      <c r="BG134" s="7">
        <v>0</v>
      </c>
      <c r="BH134" s="7">
        <v>0</v>
      </c>
      <c r="BI134" s="7">
        <v>0</v>
      </c>
      <c r="BJ134" s="9">
        <f t="shared" si="104"/>
        <v>0</v>
      </c>
      <c r="BK134" s="9">
        <f t="shared" si="105"/>
        <v>0</v>
      </c>
      <c r="BL134" s="7">
        <v>0</v>
      </c>
      <c r="BM134" s="7">
        <v>0</v>
      </c>
      <c r="BN134" s="7">
        <v>0</v>
      </c>
      <c r="BO134" s="7">
        <v>0</v>
      </c>
      <c r="BP134" s="7">
        <v>0</v>
      </c>
      <c r="BQ134" s="7">
        <v>0</v>
      </c>
      <c r="BR134" s="7">
        <v>0</v>
      </c>
      <c r="BS134" s="7">
        <v>0</v>
      </c>
      <c r="BT134" s="9">
        <f t="shared" si="89"/>
        <v>0</v>
      </c>
      <c r="BU134" s="7">
        <v>0</v>
      </c>
      <c r="BV134" s="7">
        <v>0</v>
      </c>
      <c r="BW134" s="7">
        <v>0</v>
      </c>
      <c r="BX134" s="7">
        <v>0</v>
      </c>
      <c r="BY134" s="9">
        <f t="shared" si="90"/>
        <v>0</v>
      </c>
      <c r="BZ134" s="7">
        <v>0</v>
      </c>
      <c r="CA134" s="7">
        <v>0</v>
      </c>
      <c r="CB134" s="7">
        <v>0</v>
      </c>
      <c r="CC134" s="7">
        <v>0</v>
      </c>
      <c r="CD134" s="9">
        <f t="shared" si="91"/>
        <v>0</v>
      </c>
      <c r="CE134" s="7">
        <v>0</v>
      </c>
      <c r="CF134" s="7">
        <v>0</v>
      </c>
      <c r="CG134" s="7">
        <v>0</v>
      </c>
      <c r="CH134" s="7">
        <v>0</v>
      </c>
      <c r="CI134" s="9">
        <f t="shared" si="92"/>
        <v>0</v>
      </c>
      <c r="CJ134" s="7">
        <v>0</v>
      </c>
      <c r="CK134" s="7">
        <v>0</v>
      </c>
      <c r="CL134" s="7">
        <v>0</v>
      </c>
      <c r="CM134" s="7">
        <v>0</v>
      </c>
      <c r="CN134" s="9">
        <f t="shared" si="99"/>
        <v>0</v>
      </c>
      <c r="CO134" s="7">
        <v>0</v>
      </c>
      <c r="CP134" s="7">
        <v>0</v>
      </c>
      <c r="CQ134" s="7">
        <v>0</v>
      </c>
      <c r="CR134" s="7">
        <v>0</v>
      </c>
      <c r="CS134" s="9">
        <f t="shared" si="73"/>
        <v>0</v>
      </c>
      <c r="CT134" s="7">
        <v>0</v>
      </c>
      <c r="CU134" s="7">
        <v>0</v>
      </c>
      <c r="CV134" s="7">
        <v>0</v>
      </c>
      <c r="CW134" s="7">
        <v>0</v>
      </c>
      <c r="CX134" s="9">
        <f t="shared" si="93"/>
        <v>0</v>
      </c>
      <c r="CY134" s="7">
        <v>0</v>
      </c>
      <c r="CZ134" s="7">
        <v>0</v>
      </c>
      <c r="DA134" s="7">
        <v>0</v>
      </c>
      <c r="DB134" s="7">
        <v>0</v>
      </c>
      <c r="DC134" s="9">
        <f t="shared" si="94"/>
        <v>0</v>
      </c>
      <c r="DD134" s="7">
        <v>0</v>
      </c>
      <c r="DE134" s="7">
        <v>0</v>
      </c>
      <c r="DF134" s="7">
        <v>0</v>
      </c>
      <c r="DG134" s="7">
        <v>0</v>
      </c>
      <c r="DH134" s="9">
        <f t="shared" si="34"/>
        <v>0</v>
      </c>
      <c r="DI134" s="7">
        <v>0</v>
      </c>
      <c r="DJ134" s="7">
        <v>0</v>
      </c>
      <c r="DK134" s="7">
        <v>0</v>
      </c>
      <c r="DL134" s="7">
        <v>0</v>
      </c>
      <c r="DM134" s="9">
        <f t="shared" si="35"/>
        <v>0</v>
      </c>
      <c r="DN134" s="7">
        <v>0</v>
      </c>
      <c r="DO134" s="7">
        <v>0</v>
      </c>
      <c r="DP134" s="7">
        <v>0</v>
      </c>
      <c r="DQ134" s="7">
        <v>0</v>
      </c>
      <c r="DR134" s="7" t="s">
        <v>0</v>
      </c>
    </row>
    <row r="135" spans="1:122" ht="168.95" customHeight="1" x14ac:dyDescent="0.2">
      <c r="A135" s="6" t="s">
        <v>525</v>
      </c>
      <c r="B135" s="50" t="s">
        <v>0</v>
      </c>
      <c r="C135" s="51" t="s">
        <v>0</v>
      </c>
      <c r="D135" s="5" t="s">
        <v>0</v>
      </c>
      <c r="E135" s="5" t="s">
        <v>0</v>
      </c>
      <c r="F135" s="5" t="s">
        <v>0</v>
      </c>
      <c r="G135" s="5" t="s">
        <v>0</v>
      </c>
      <c r="H135" s="5" t="s">
        <v>0</v>
      </c>
      <c r="I135" s="5" t="s">
        <v>0</v>
      </c>
      <c r="J135" s="5" t="s">
        <v>0</v>
      </c>
      <c r="K135" s="5" t="s">
        <v>0</v>
      </c>
      <c r="L135" s="5" t="s">
        <v>0</v>
      </c>
      <c r="M135" s="5" t="s">
        <v>0</v>
      </c>
      <c r="N135" s="5" t="s">
        <v>0</v>
      </c>
      <c r="O135" s="5" t="s">
        <v>0</v>
      </c>
      <c r="P135" s="5" t="s">
        <v>0</v>
      </c>
      <c r="Q135" s="5" t="s">
        <v>0</v>
      </c>
      <c r="R135" s="5" t="s">
        <v>0</v>
      </c>
      <c r="S135" s="5" t="s">
        <v>0</v>
      </c>
      <c r="T135" s="5" t="s">
        <v>0</v>
      </c>
      <c r="U135" s="5" t="s">
        <v>0</v>
      </c>
      <c r="V135" s="5" t="s">
        <v>0</v>
      </c>
      <c r="W135" s="5" t="s">
        <v>0</v>
      </c>
      <c r="X135" s="5" t="s">
        <v>521</v>
      </c>
      <c r="Y135" s="5" t="s">
        <v>180</v>
      </c>
      <c r="Z135" s="16" t="s">
        <v>522</v>
      </c>
      <c r="AA135" s="18"/>
      <c r="AB135" s="17"/>
      <c r="AC135" s="5"/>
      <c r="AD135" s="5"/>
      <c r="AE135" s="5" t="s">
        <v>0</v>
      </c>
      <c r="AF135" s="9">
        <f t="shared" si="106"/>
        <v>0</v>
      </c>
      <c r="AG135" s="9">
        <f t="shared" si="107"/>
        <v>0</v>
      </c>
      <c r="AH135" s="7">
        <v>0</v>
      </c>
      <c r="AI135" s="7">
        <v>0</v>
      </c>
      <c r="AJ135" s="7">
        <v>0</v>
      </c>
      <c r="AK135" s="7">
        <v>0</v>
      </c>
      <c r="AL135" s="7">
        <v>0</v>
      </c>
      <c r="AM135" s="7">
        <v>0</v>
      </c>
      <c r="AN135" s="7">
        <v>0</v>
      </c>
      <c r="AO135" s="7">
        <v>0</v>
      </c>
      <c r="AP135" s="9">
        <f t="shared" si="85"/>
        <v>0</v>
      </c>
      <c r="AQ135" s="7">
        <v>0</v>
      </c>
      <c r="AR135" s="7">
        <v>0</v>
      </c>
      <c r="AS135" s="7">
        <v>0</v>
      </c>
      <c r="AT135" s="7">
        <v>0</v>
      </c>
      <c r="AU135" s="9">
        <v>0</v>
      </c>
      <c r="AV135" s="7">
        <v>0</v>
      </c>
      <c r="AW135" s="7">
        <v>0</v>
      </c>
      <c r="AX135" s="7">
        <v>0</v>
      </c>
      <c r="AY135" s="7">
        <v>0</v>
      </c>
      <c r="AZ135" s="9">
        <f t="shared" si="86"/>
        <v>0</v>
      </c>
      <c r="BA135" s="7">
        <v>0</v>
      </c>
      <c r="BB135" s="7">
        <v>0</v>
      </c>
      <c r="BC135" s="7">
        <v>0</v>
      </c>
      <c r="BD135" s="7">
        <v>0</v>
      </c>
      <c r="BE135" s="9">
        <f t="shared" si="80"/>
        <v>0</v>
      </c>
      <c r="BF135" s="7">
        <v>0</v>
      </c>
      <c r="BG135" s="7">
        <v>0</v>
      </c>
      <c r="BH135" s="7">
        <v>0</v>
      </c>
      <c r="BI135" s="7">
        <v>0</v>
      </c>
      <c r="BJ135" s="9">
        <f t="shared" si="104"/>
        <v>0</v>
      </c>
      <c r="BK135" s="9">
        <f t="shared" si="105"/>
        <v>0</v>
      </c>
      <c r="BL135" s="7">
        <v>0</v>
      </c>
      <c r="BM135" s="7">
        <v>0</v>
      </c>
      <c r="BN135" s="7">
        <v>0</v>
      </c>
      <c r="BO135" s="7">
        <v>0</v>
      </c>
      <c r="BP135" s="7">
        <v>0</v>
      </c>
      <c r="BQ135" s="7">
        <v>0</v>
      </c>
      <c r="BR135" s="7">
        <v>0</v>
      </c>
      <c r="BS135" s="7">
        <v>0</v>
      </c>
      <c r="BT135" s="9">
        <f t="shared" si="89"/>
        <v>0</v>
      </c>
      <c r="BU135" s="7">
        <v>0</v>
      </c>
      <c r="BV135" s="7">
        <v>0</v>
      </c>
      <c r="BW135" s="7">
        <v>0</v>
      </c>
      <c r="BX135" s="7">
        <v>0</v>
      </c>
      <c r="BY135" s="9">
        <f t="shared" si="90"/>
        <v>0</v>
      </c>
      <c r="BZ135" s="7">
        <v>0</v>
      </c>
      <c r="CA135" s="7">
        <v>0</v>
      </c>
      <c r="CB135" s="7">
        <v>0</v>
      </c>
      <c r="CC135" s="7">
        <v>0</v>
      </c>
      <c r="CD135" s="9">
        <f t="shared" si="91"/>
        <v>0</v>
      </c>
      <c r="CE135" s="7">
        <v>0</v>
      </c>
      <c r="CF135" s="7">
        <v>0</v>
      </c>
      <c r="CG135" s="7">
        <v>0</v>
      </c>
      <c r="CH135" s="7">
        <v>0</v>
      </c>
      <c r="CI135" s="9">
        <f t="shared" si="92"/>
        <v>0</v>
      </c>
      <c r="CJ135" s="7">
        <v>0</v>
      </c>
      <c r="CK135" s="7">
        <v>0</v>
      </c>
      <c r="CL135" s="7">
        <v>0</v>
      </c>
      <c r="CM135" s="7">
        <v>0</v>
      </c>
      <c r="CN135" s="9">
        <f t="shared" si="99"/>
        <v>0</v>
      </c>
      <c r="CO135" s="7">
        <v>0</v>
      </c>
      <c r="CP135" s="7">
        <v>0</v>
      </c>
      <c r="CQ135" s="7">
        <v>0</v>
      </c>
      <c r="CR135" s="7">
        <v>0</v>
      </c>
      <c r="CS135" s="9">
        <f t="shared" si="73"/>
        <v>0</v>
      </c>
      <c r="CT135" s="7">
        <v>0</v>
      </c>
      <c r="CU135" s="7">
        <v>0</v>
      </c>
      <c r="CV135" s="7">
        <v>0</v>
      </c>
      <c r="CW135" s="7">
        <v>0</v>
      </c>
      <c r="CX135" s="9">
        <f t="shared" si="93"/>
        <v>0</v>
      </c>
      <c r="CY135" s="7">
        <v>0</v>
      </c>
      <c r="CZ135" s="7">
        <v>0</v>
      </c>
      <c r="DA135" s="7">
        <v>0</v>
      </c>
      <c r="DB135" s="7">
        <v>0</v>
      </c>
      <c r="DC135" s="9">
        <f t="shared" si="94"/>
        <v>0</v>
      </c>
      <c r="DD135" s="7">
        <v>0</v>
      </c>
      <c r="DE135" s="7">
        <v>0</v>
      </c>
      <c r="DF135" s="7">
        <v>0</v>
      </c>
      <c r="DG135" s="7">
        <v>0</v>
      </c>
      <c r="DH135" s="9">
        <f t="shared" si="34"/>
        <v>0</v>
      </c>
      <c r="DI135" s="7">
        <v>0</v>
      </c>
      <c r="DJ135" s="7">
        <v>0</v>
      </c>
      <c r="DK135" s="7">
        <v>0</v>
      </c>
      <c r="DL135" s="7">
        <v>0</v>
      </c>
      <c r="DM135" s="9">
        <f t="shared" si="35"/>
        <v>0</v>
      </c>
      <c r="DN135" s="7">
        <v>0</v>
      </c>
      <c r="DO135" s="7">
        <v>0</v>
      </c>
      <c r="DP135" s="7">
        <v>0</v>
      </c>
      <c r="DQ135" s="7">
        <v>0</v>
      </c>
      <c r="DR135" s="7" t="s">
        <v>0</v>
      </c>
    </row>
    <row r="136" spans="1:122" ht="71.849999999999994" customHeight="1" x14ac:dyDescent="0.2">
      <c r="A136" s="6" t="s">
        <v>525</v>
      </c>
      <c r="B136" s="50" t="s">
        <v>0</v>
      </c>
      <c r="C136" s="51" t="s">
        <v>0</v>
      </c>
      <c r="D136" s="5" t="s">
        <v>0</v>
      </c>
      <c r="E136" s="5" t="s">
        <v>0</v>
      </c>
      <c r="F136" s="5" t="s">
        <v>0</v>
      </c>
      <c r="G136" s="5" t="s">
        <v>0</v>
      </c>
      <c r="H136" s="5" t="s">
        <v>0</v>
      </c>
      <c r="I136" s="5" t="s">
        <v>0</v>
      </c>
      <c r="J136" s="5" t="s">
        <v>0</v>
      </c>
      <c r="K136" s="5" t="s">
        <v>0</v>
      </c>
      <c r="L136" s="5" t="s">
        <v>0</v>
      </c>
      <c r="M136" s="5" t="s">
        <v>0</v>
      </c>
      <c r="N136" s="5" t="s">
        <v>0</v>
      </c>
      <c r="O136" s="5" t="s">
        <v>0</v>
      </c>
      <c r="P136" s="5" t="s">
        <v>0</v>
      </c>
      <c r="Q136" s="5" t="s">
        <v>0</v>
      </c>
      <c r="R136" s="5" t="s">
        <v>0</v>
      </c>
      <c r="S136" s="5" t="s">
        <v>0</v>
      </c>
      <c r="T136" s="5" t="s">
        <v>0</v>
      </c>
      <c r="U136" s="5" t="s">
        <v>0</v>
      </c>
      <c r="V136" s="5" t="s">
        <v>0</v>
      </c>
      <c r="W136" s="5" t="s">
        <v>0</v>
      </c>
      <c r="X136" s="5" t="s">
        <v>490</v>
      </c>
      <c r="Y136" s="5" t="s">
        <v>491</v>
      </c>
      <c r="Z136" s="16" t="s">
        <v>492</v>
      </c>
      <c r="AA136" s="18"/>
      <c r="AB136" s="17"/>
      <c r="AC136" s="5"/>
      <c r="AD136" s="5"/>
      <c r="AE136" s="5" t="s">
        <v>0</v>
      </c>
      <c r="AF136" s="9">
        <f t="shared" si="106"/>
        <v>0</v>
      </c>
      <c r="AG136" s="9">
        <f t="shared" si="107"/>
        <v>0</v>
      </c>
      <c r="AH136" s="7">
        <v>0</v>
      </c>
      <c r="AI136" s="7">
        <v>0</v>
      </c>
      <c r="AJ136" s="7">
        <v>0</v>
      </c>
      <c r="AK136" s="7">
        <v>0</v>
      </c>
      <c r="AL136" s="7">
        <v>0</v>
      </c>
      <c r="AM136" s="7">
        <v>0</v>
      </c>
      <c r="AN136" s="7">
        <v>0</v>
      </c>
      <c r="AO136" s="7">
        <v>0</v>
      </c>
      <c r="AP136" s="9">
        <f t="shared" si="85"/>
        <v>0</v>
      </c>
      <c r="AQ136" s="7">
        <v>0</v>
      </c>
      <c r="AR136" s="7">
        <v>0</v>
      </c>
      <c r="AS136" s="7">
        <v>0</v>
      </c>
      <c r="AT136" s="7">
        <v>0</v>
      </c>
      <c r="AU136" s="9">
        <v>0</v>
      </c>
      <c r="AV136" s="7">
        <v>0</v>
      </c>
      <c r="AW136" s="7">
        <v>0</v>
      </c>
      <c r="AX136" s="7">
        <v>0</v>
      </c>
      <c r="AY136" s="7">
        <v>0</v>
      </c>
      <c r="AZ136" s="9">
        <f t="shared" si="86"/>
        <v>0</v>
      </c>
      <c r="BA136" s="7">
        <v>0</v>
      </c>
      <c r="BB136" s="7">
        <v>0</v>
      </c>
      <c r="BC136" s="7">
        <v>0</v>
      </c>
      <c r="BD136" s="7">
        <v>0</v>
      </c>
      <c r="BE136" s="9">
        <f t="shared" si="80"/>
        <v>0</v>
      </c>
      <c r="BF136" s="7">
        <v>0</v>
      </c>
      <c r="BG136" s="7">
        <v>0</v>
      </c>
      <c r="BH136" s="7">
        <v>0</v>
      </c>
      <c r="BI136" s="7">
        <v>0</v>
      </c>
      <c r="BJ136" s="9">
        <f t="shared" si="104"/>
        <v>0</v>
      </c>
      <c r="BK136" s="9">
        <f t="shared" si="105"/>
        <v>0</v>
      </c>
      <c r="BL136" s="7">
        <v>0</v>
      </c>
      <c r="BM136" s="7">
        <v>0</v>
      </c>
      <c r="BN136" s="7">
        <v>0</v>
      </c>
      <c r="BO136" s="7">
        <v>0</v>
      </c>
      <c r="BP136" s="7">
        <v>0</v>
      </c>
      <c r="BQ136" s="7">
        <v>0</v>
      </c>
      <c r="BR136" s="7">
        <v>0</v>
      </c>
      <c r="BS136" s="7">
        <v>0</v>
      </c>
      <c r="BT136" s="9">
        <f t="shared" si="89"/>
        <v>0</v>
      </c>
      <c r="BU136" s="7">
        <v>0</v>
      </c>
      <c r="BV136" s="7">
        <v>0</v>
      </c>
      <c r="BW136" s="7">
        <v>0</v>
      </c>
      <c r="BX136" s="7">
        <v>0</v>
      </c>
      <c r="BY136" s="9">
        <f t="shared" si="90"/>
        <v>0</v>
      </c>
      <c r="BZ136" s="7">
        <v>0</v>
      </c>
      <c r="CA136" s="7">
        <v>0</v>
      </c>
      <c r="CB136" s="7">
        <v>0</v>
      </c>
      <c r="CC136" s="7">
        <v>0</v>
      </c>
      <c r="CD136" s="9">
        <f t="shared" si="91"/>
        <v>0</v>
      </c>
      <c r="CE136" s="7">
        <v>0</v>
      </c>
      <c r="CF136" s="7">
        <v>0</v>
      </c>
      <c r="CG136" s="7">
        <v>0</v>
      </c>
      <c r="CH136" s="7">
        <v>0</v>
      </c>
      <c r="CI136" s="9">
        <f t="shared" si="92"/>
        <v>0</v>
      </c>
      <c r="CJ136" s="7">
        <v>0</v>
      </c>
      <c r="CK136" s="7">
        <v>0</v>
      </c>
      <c r="CL136" s="7">
        <v>0</v>
      </c>
      <c r="CM136" s="7">
        <v>0</v>
      </c>
      <c r="CN136" s="9">
        <f t="shared" si="99"/>
        <v>0</v>
      </c>
      <c r="CO136" s="7">
        <v>0</v>
      </c>
      <c r="CP136" s="7">
        <v>0</v>
      </c>
      <c r="CQ136" s="7">
        <v>0</v>
      </c>
      <c r="CR136" s="7">
        <v>0</v>
      </c>
      <c r="CS136" s="9">
        <f t="shared" si="73"/>
        <v>0</v>
      </c>
      <c r="CT136" s="7">
        <v>0</v>
      </c>
      <c r="CU136" s="7">
        <v>0</v>
      </c>
      <c r="CV136" s="7">
        <v>0</v>
      </c>
      <c r="CW136" s="7">
        <v>0</v>
      </c>
      <c r="CX136" s="9">
        <f t="shared" si="93"/>
        <v>0</v>
      </c>
      <c r="CY136" s="7">
        <v>0</v>
      </c>
      <c r="CZ136" s="7">
        <v>0</v>
      </c>
      <c r="DA136" s="7">
        <v>0</v>
      </c>
      <c r="DB136" s="7">
        <v>0</v>
      </c>
      <c r="DC136" s="9">
        <f t="shared" si="94"/>
        <v>0</v>
      </c>
      <c r="DD136" s="7">
        <v>0</v>
      </c>
      <c r="DE136" s="7">
        <v>0</v>
      </c>
      <c r="DF136" s="7">
        <v>0</v>
      </c>
      <c r="DG136" s="7">
        <v>0</v>
      </c>
      <c r="DH136" s="9">
        <f t="shared" si="34"/>
        <v>0</v>
      </c>
      <c r="DI136" s="7">
        <v>0</v>
      </c>
      <c r="DJ136" s="7">
        <v>0</v>
      </c>
      <c r="DK136" s="7">
        <v>0</v>
      </c>
      <c r="DL136" s="7">
        <v>0</v>
      </c>
      <c r="DM136" s="9">
        <f t="shared" si="35"/>
        <v>0</v>
      </c>
      <c r="DN136" s="7">
        <v>0</v>
      </c>
      <c r="DO136" s="7">
        <v>0</v>
      </c>
      <c r="DP136" s="7">
        <v>0</v>
      </c>
      <c r="DQ136" s="7">
        <v>0</v>
      </c>
      <c r="DR136" s="7" t="s">
        <v>0</v>
      </c>
    </row>
    <row r="137" spans="1:122" ht="205.15" customHeight="1" x14ac:dyDescent="0.2">
      <c r="A137" s="6" t="s">
        <v>525</v>
      </c>
      <c r="B137" s="50" t="s">
        <v>0</v>
      </c>
      <c r="C137" s="51" t="s">
        <v>0</v>
      </c>
      <c r="D137" s="5" t="s">
        <v>0</v>
      </c>
      <c r="E137" s="5" t="s">
        <v>0</v>
      </c>
      <c r="F137" s="5" t="s">
        <v>0</v>
      </c>
      <c r="G137" s="5" t="s">
        <v>0</v>
      </c>
      <c r="H137" s="5" t="s">
        <v>0</v>
      </c>
      <c r="I137" s="5" t="s">
        <v>0</v>
      </c>
      <c r="J137" s="5" t="s">
        <v>0</v>
      </c>
      <c r="K137" s="5" t="s">
        <v>0</v>
      </c>
      <c r="L137" s="5" t="s">
        <v>0</v>
      </c>
      <c r="M137" s="5" t="s">
        <v>0</v>
      </c>
      <c r="N137" s="5" t="s">
        <v>0</v>
      </c>
      <c r="O137" s="5" t="s">
        <v>0</v>
      </c>
      <c r="P137" s="5" t="s">
        <v>0</v>
      </c>
      <c r="Q137" s="5" t="s">
        <v>0</v>
      </c>
      <c r="R137" s="5" t="s">
        <v>0</v>
      </c>
      <c r="S137" s="5" t="s">
        <v>0</v>
      </c>
      <c r="T137" s="5" t="s">
        <v>0</v>
      </c>
      <c r="U137" s="5" t="s">
        <v>0</v>
      </c>
      <c r="V137" s="5" t="s">
        <v>0</v>
      </c>
      <c r="W137" s="5" t="s">
        <v>0</v>
      </c>
      <c r="X137" s="5" t="s">
        <v>523</v>
      </c>
      <c r="Y137" s="5" t="s">
        <v>515</v>
      </c>
      <c r="Z137" s="16" t="s">
        <v>524</v>
      </c>
      <c r="AA137" s="18"/>
      <c r="AB137" s="17"/>
      <c r="AC137" s="5"/>
      <c r="AD137" s="5"/>
      <c r="AE137" s="5" t="s">
        <v>0</v>
      </c>
      <c r="AF137" s="9">
        <f t="shared" si="106"/>
        <v>0</v>
      </c>
      <c r="AG137" s="9">
        <f t="shared" si="107"/>
        <v>0</v>
      </c>
      <c r="AH137" s="7">
        <v>0</v>
      </c>
      <c r="AI137" s="7">
        <v>0</v>
      </c>
      <c r="AJ137" s="7">
        <v>0</v>
      </c>
      <c r="AK137" s="7">
        <v>0</v>
      </c>
      <c r="AL137" s="7">
        <v>0</v>
      </c>
      <c r="AM137" s="7">
        <v>0</v>
      </c>
      <c r="AN137" s="7">
        <v>0</v>
      </c>
      <c r="AO137" s="7">
        <v>0</v>
      </c>
      <c r="AP137" s="9">
        <f t="shared" si="85"/>
        <v>0</v>
      </c>
      <c r="AQ137" s="7">
        <v>0</v>
      </c>
      <c r="AR137" s="7">
        <v>0</v>
      </c>
      <c r="AS137" s="7">
        <v>0</v>
      </c>
      <c r="AT137" s="7">
        <v>0</v>
      </c>
      <c r="AU137" s="9">
        <v>0</v>
      </c>
      <c r="AV137" s="7">
        <v>0</v>
      </c>
      <c r="AW137" s="7">
        <v>0</v>
      </c>
      <c r="AX137" s="7">
        <v>0</v>
      </c>
      <c r="AY137" s="7">
        <v>0</v>
      </c>
      <c r="AZ137" s="9">
        <f t="shared" si="86"/>
        <v>0</v>
      </c>
      <c r="BA137" s="7">
        <v>0</v>
      </c>
      <c r="BB137" s="7">
        <v>0</v>
      </c>
      <c r="BC137" s="7">
        <v>0</v>
      </c>
      <c r="BD137" s="7">
        <v>0</v>
      </c>
      <c r="BE137" s="9">
        <f t="shared" si="80"/>
        <v>0</v>
      </c>
      <c r="BF137" s="7">
        <v>0</v>
      </c>
      <c r="BG137" s="7">
        <v>0</v>
      </c>
      <c r="BH137" s="7">
        <v>0</v>
      </c>
      <c r="BI137" s="7">
        <v>0</v>
      </c>
      <c r="BJ137" s="9">
        <f t="shared" si="104"/>
        <v>0</v>
      </c>
      <c r="BK137" s="9">
        <f t="shared" si="105"/>
        <v>0</v>
      </c>
      <c r="BL137" s="7">
        <v>0</v>
      </c>
      <c r="BM137" s="7">
        <v>0</v>
      </c>
      <c r="BN137" s="7">
        <v>0</v>
      </c>
      <c r="BO137" s="7">
        <v>0</v>
      </c>
      <c r="BP137" s="7">
        <v>0</v>
      </c>
      <c r="BQ137" s="7">
        <v>0</v>
      </c>
      <c r="BR137" s="7">
        <v>0</v>
      </c>
      <c r="BS137" s="7">
        <v>0</v>
      </c>
      <c r="BT137" s="9">
        <f t="shared" si="89"/>
        <v>0</v>
      </c>
      <c r="BU137" s="7">
        <v>0</v>
      </c>
      <c r="BV137" s="7">
        <v>0</v>
      </c>
      <c r="BW137" s="7">
        <v>0</v>
      </c>
      <c r="BX137" s="7">
        <v>0</v>
      </c>
      <c r="BY137" s="9">
        <f t="shared" si="90"/>
        <v>0</v>
      </c>
      <c r="BZ137" s="7">
        <v>0</v>
      </c>
      <c r="CA137" s="7">
        <v>0</v>
      </c>
      <c r="CB137" s="7">
        <v>0</v>
      </c>
      <c r="CC137" s="7">
        <v>0</v>
      </c>
      <c r="CD137" s="9">
        <f t="shared" si="91"/>
        <v>0</v>
      </c>
      <c r="CE137" s="7">
        <v>0</v>
      </c>
      <c r="CF137" s="7">
        <v>0</v>
      </c>
      <c r="CG137" s="7">
        <v>0</v>
      </c>
      <c r="CH137" s="7">
        <v>0</v>
      </c>
      <c r="CI137" s="9">
        <f t="shared" si="92"/>
        <v>0</v>
      </c>
      <c r="CJ137" s="7">
        <v>0</v>
      </c>
      <c r="CK137" s="7">
        <v>0</v>
      </c>
      <c r="CL137" s="7">
        <v>0</v>
      </c>
      <c r="CM137" s="7">
        <v>0</v>
      </c>
      <c r="CN137" s="9">
        <f t="shared" si="99"/>
        <v>0</v>
      </c>
      <c r="CO137" s="7">
        <v>0</v>
      </c>
      <c r="CP137" s="7">
        <v>0</v>
      </c>
      <c r="CQ137" s="7">
        <v>0</v>
      </c>
      <c r="CR137" s="7">
        <v>0</v>
      </c>
      <c r="CS137" s="9">
        <f t="shared" si="73"/>
        <v>0</v>
      </c>
      <c r="CT137" s="7">
        <v>0</v>
      </c>
      <c r="CU137" s="7">
        <v>0</v>
      </c>
      <c r="CV137" s="7">
        <v>0</v>
      </c>
      <c r="CW137" s="7">
        <v>0</v>
      </c>
      <c r="CX137" s="9">
        <f t="shared" si="93"/>
        <v>0</v>
      </c>
      <c r="CY137" s="7">
        <v>0</v>
      </c>
      <c r="CZ137" s="7">
        <v>0</v>
      </c>
      <c r="DA137" s="7">
        <v>0</v>
      </c>
      <c r="DB137" s="7">
        <v>0</v>
      </c>
      <c r="DC137" s="9">
        <f t="shared" si="94"/>
        <v>0</v>
      </c>
      <c r="DD137" s="7">
        <v>0</v>
      </c>
      <c r="DE137" s="7">
        <v>0</v>
      </c>
      <c r="DF137" s="7">
        <v>0</v>
      </c>
      <c r="DG137" s="7">
        <v>0</v>
      </c>
      <c r="DH137" s="9">
        <f t="shared" si="34"/>
        <v>0</v>
      </c>
      <c r="DI137" s="7">
        <v>0</v>
      </c>
      <c r="DJ137" s="7">
        <v>0</v>
      </c>
      <c r="DK137" s="7">
        <v>0</v>
      </c>
      <c r="DL137" s="7">
        <v>0</v>
      </c>
      <c r="DM137" s="9">
        <f t="shared" si="35"/>
        <v>0</v>
      </c>
      <c r="DN137" s="7">
        <v>0</v>
      </c>
      <c r="DO137" s="7">
        <v>0</v>
      </c>
      <c r="DP137" s="7">
        <v>0</v>
      </c>
      <c r="DQ137" s="7">
        <v>0</v>
      </c>
      <c r="DR137" s="7" t="s">
        <v>0</v>
      </c>
    </row>
    <row r="138" spans="1:122" ht="253.7" customHeight="1" x14ac:dyDescent="0.2">
      <c r="A138" s="6" t="s">
        <v>528</v>
      </c>
      <c r="B138" s="50" t="s">
        <v>529</v>
      </c>
      <c r="C138" s="51" t="s">
        <v>530</v>
      </c>
      <c r="D138" s="5" t="s">
        <v>176</v>
      </c>
      <c r="E138" s="5" t="s">
        <v>494</v>
      </c>
      <c r="F138" s="5" t="s">
        <v>178</v>
      </c>
      <c r="G138" s="5" t="s">
        <v>0</v>
      </c>
      <c r="H138" s="5" t="s">
        <v>0</v>
      </c>
      <c r="I138" s="5" t="s">
        <v>0</v>
      </c>
      <c r="J138" s="5" t="s">
        <v>0</v>
      </c>
      <c r="K138" s="5" t="s">
        <v>0</v>
      </c>
      <c r="L138" s="5" t="s">
        <v>0</v>
      </c>
      <c r="M138" s="5" t="s">
        <v>0</v>
      </c>
      <c r="N138" s="5" t="s">
        <v>0</v>
      </c>
      <c r="O138" s="5" t="s">
        <v>0</v>
      </c>
      <c r="P138" s="5" t="s">
        <v>0</v>
      </c>
      <c r="Q138" s="5" t="s">
        <v>0</v>
      </c>
      <c r="R138" s="5" t="s">
        <v>0</v>
      </c>
      <c r="S138" s="5" t="s">
        <v>0</v>
      </c>
      <c r="T138" s="5" t="s">
        <v>0</v>
      </c>
      <c r="U138" s="5" t="s">
        <v>0</v>
      </c>
      <c r="V138" s="5" t="s">
        <v>0</v>
      </c>
      <c r="W138" s="5" t="s">
        <v>0</v>
      </c>
      <c r="X138" s="5" t="s">
        <v>531</v>
      </c>
      <c r="Y138" s="5" t="s">
        <v>180</v>
      </c>
      <c r="Z138" s="16" t="s">
        <v>532</v>
      </c>
      <c r="AA138" s="18" t="s">
        <v>627</v>
      </c>
      <c r="AB138" s="20" t="s">
        <v>180</v>
      </c>
      <c r="AC138" s="15">
        <v>44285</v>
      </c>
      <c r="AD138" s="5"/>
      <c r="AE138" s="5" t="s">
        <v>418</v>
      </c>
      <c r="AF138" s="9">
        <f t="shared" si="106"/>
        <v>93244.800000000003</v>
      </c>
      <c r="AG138" s="9">
        <f t="shared" si="107"/>
        <v>8612.1</v>
      </c>
      <c r="AH138" s="7">
        <v>0</v>
      </c>
      <c r="AI138" s="7">
        <v>0</v>
      </c>
      <c r="AJ138" s="7">
        <v>93244.800000000003</v>
      </c>
      <c r="AK138" s="7">
        <v>8612.1</v>
      </c>
      <c r="AL138" s="7">
        <v>0</v>
      </c>
      <c r="AM138" s="7">
        <v>0</v>
      </c>
      <c r="AN138" s="7">
        <v>0</v>
      </c>
      <c r="AO138" s="7">
        <v>0</v>
      </c>
      <c r="AP138" s="9">
        <f t="shared" si="85"/>
        <v>48452.4</v>
      </c>
      <c r="AQ138" s="7">
        <v>0</v>
      </c>
      <c r="AR138" s="7">
        <v>48452.4</v>
      </c>
      <c r="AS138" s="7">
        <v>0</v>
      </c>
      <c r="AT138" s="7">
        <v>0</v>
      </c>
      <c r="AU138" s="9">
        <v>51699.199999999997</v>
      </c>
      <c r="AV138" s="7">
        <v>0</v>
      </c>
      <c r="AW138" s="7">
        <v>51699.199999999997</v>
      </c>
      <c r="AX138" s="7">
        <v>0</v>
      </c>
      <c r="AY138" s="7">
        <v>0</v>
      </c>
      <c r="AZ138" s="9">
        <f t="shared" si="86"/>
        <v>51699.199999999997</v>
      </c>
      <c r="BA138" s="7">
        <v>0</v>
      </c>
      <c r="BB138" s="7">
        <v>51699.199999999997</v>
      </c>
      <c r="BC138" s="7">
        <v>0</v>
      </c>
      <c r="BD138" s="7">
        <v>0</v>
      </c>
      <c r="BE138" s="9">
        <f t="shared" si="80"/>
        <v>51699.199999999997</v>
      </c>
      <c r="BF138" s="7">
        <v>0</v>
      </c>
      <c r="BG138" s="7">
        <v>51699.199999999997</v>
      </c>
      <c r="BH138" s="7">
        <v>0</v>
      </c>
      <c r="BI138" s="7">
        <v>0</v>
      </c>
      <c r="BJ138" s="9">
        <f t="shared" si="104"/>
        <v>35936.5</v>
      </c>
      <c r="BK138" s="9">
        <f t="shared" si="105"/>
        <v>0</v>
      </c>
      <c r="BL138" s="7">
        <v>0</v>
      </c>
      <c r="BM138" s="7">
        <v>0</v>
      </c>
      <c r="BN138" s="7">
        <v>35936.5</v>
      </c>
      <c r="BO138" s="7">
        <v>0</v>
      </c>
      <c r="BP138" s="7">
        <v>0</v>
      </c>
      <c r="BQ138" s="7">
        <v>0</v>
      </c>
      <c r="BR138" s="7">
        <v>0</v>
      </c>
      <c r="BS138" s="7">
        <v>0</v>
      </c>
      <c r="BT138" s="9">
        <f t="shared" si="89"/>
        <v>6243.9</v>
      </c>
      <c r="BU138" s="7">
        <v>0</v>
      </c>
      <c r="BV138" s="7">
        <v>6243.9</v>
      </c>
      <c r="BW138" s="7">
        <v>0</v>
      </c>
      <c r="BX138" s="7">
        <v>0</v>
      </c>
      <c r="BY138" s="9">
        <f t="shared" si="90"/>
        <v>6243.9</v>
      </c>
      <c r="BZ138" s="7">
        <v>0</v>
      </c>
      <c r="CA138" s="7">
        <v>6243.9</v>
      </c>
      <c r="CB138" s="7">
        <v>0</v>
      </c>
      <c r="CC138" s="7">
        <v>0</v>
      </c>
      <c r="CD138" s="9">
        <f t="shared" si="91"/>
        <v>6243.9</v>
      </c>
      <c r="CE138" s="7">
        <v>0</v>
      </c>
      <c r="CF138" s="7">
        <v>6243.9</v>
      </c>
      <c r="CG138" s="7">
        <v>0</v>
      </c>
      <c r="CH138" s="7">
        <v>0</v>
      </c>
      <c r="CI138" s="9">
        <f t="shared" si="92"/>
        <v>6243.9</v>
      </c>
      <c r="CJ138" s="7">
        <v>0</v>
      </c>
      <c r="CK138" s="7">
        <v>6243.9</v>
      </c>
      <c r="CL138" s="7">
        <v>0</v>
      </c>
      <c r="CM138" s="7">
        <v>0</v>
      </c>
      <c r="CN138" s="9">
        <f t="shared" si="99"/>
        <v>8612.1</v>
      </c>
      <c r="CO138" s="7">
        <v>0</v>
      </c>
      <c r="CP138" s="7">
        <v>8612.1</v>
      </c>
      <c r="CQ138" s="7">
        <v>0</v>
      </c>
      <c r="CR138" s="7">
        <v>0</v>
      </c>
      <c r="CS138" s="9">
        <f t="shared" si="73"/>
        <v>48452.4</v>
      </c>
      <c r="CT138" s="7">
        <v>0</v>
      </c>
      <c r="CU138" s="7">
        <v>48452.4</v>
      </c>
      <c r="CV138" s="7">
        <v>0</v>
      </c>
      <c r="CW138" s="7">
        <v>0</v>
      </c>
      <c r="CX138" s="9">
        <f t="shared" si="93"/>
        <v>51699.199999999997</v>
      </c>
      <c r="CY138" s="7">
        <v>0</v>
      </c>
      <c r="CZ138" s="7">
        <v>51699.199999999997</v>
      </c>
      <c r="DA138" s="7">
        <v>0</v>
      </c>
      <c r="DB138" s="7">
        <v>0</v>
      </c>
      <c r="DC138" s="9">
        <f t="shared" si="94"/>
        <v>0</v>
      </c>
      <c r="DD138" s="7">
        <v>0</v>
      </c>
      <c r="DE138" s="7">
        <v>0</v>
      </c>
      <c r="DF138" s="7">
        <v>0</v>
      </c>
      <c r="DG138" s="7">
        <v>0</v>
      </c>
      <c r="DH138" s="9">
        <f t="shared" si="34"/>
        <v>6243.9</v>
      </c>
      <c r="DI138" s="7">
        <v>0</v>
      </c>
      <c r="DJ138" s="7">
        <v>6243.9</v>
      </c>
      <c r="DK138" s="7">
        <v>0</v>
      </c>
      <c r="DL138" s="7">
        <v>0</v>
      </c>
      <c r="DM138" s="9">
        <f t="shared" si="35"/>
        <v>6243.9</v>
      </c>
      <c r="DN138" s="7">
        <v>0</v>
      </c>
      <c r="DO138" s="7">
        <v>6243.9</v>
      </c>
      <c r="DP138" s="7">
        <v>0</v>
      </c>
      <c r="DQ138" s="7">
        <v>0</v>
      </c>
      <c r="DR138" s="7" t="s">
        <v>183</v>
      </c>
    </row>
    <row r="139" spans="1:122" ht="71.849999999999994" customHeight="1" x14ac:dyDescent="0.2">
      <c r="A139" s="6" t="s">
        <v>528</v>
      </c>
      <c r="B139" s="50" t="s">
        <v>0</v>
      </c>
      <c r="C139" s="51" t="s">
        <v>0</v>
      </c>
      <c r="D139" s="5" t="s">
        <v>0</v>
      </c>
      <c r="E139" s="5" t="s">
        <v>0</v>
      </c>
      <c r="F139" s="5" t="s">
        <v>0</v>
      </c>
      <c r="G139" s="5" t="s">
        <v>0</v>
      </c>
      <c r="H139" s="5" t="s">
        <v>0</v>
      </c>
      <c r="I139" s="5" t="s">
        <v>0</v>
      </c>
      <c r="J139" s="5" t="s">
        <v>0</v>
      </c>
      <c r="K139" s="5" t="s">
        <v>0</v>
      </c>
      <c r="L139" s="5" t="s">
        <v>0</v>
      </c>
      <c r="M139" s="5" t="s">
        <v>0</v>
      </c>
      <c r="N139" s="5" t="s">
        <v>0</v>
      </c>
      <c r="O139" s="5" t="s">
        <v>0</v>
      </c>
      <c r="P139" s="5" t="s">
        <v>0</v>
      </c>
      <c r="Q139" s="5" t="s">
        <v>0</v>
      </c>
      <c r="R139" s="5" t="s">
        <v>0</v>
      </c>
      <c r="S139" s="5" t="s">
        <v>0</v>
      </c>
      <c r="T139" s="5" t="s">
        <v>0</v>
      </c>
      <c r="U139" s="5" t="s">
        <v>0</v>
      </c>
      <c r="V139" s="5" t="s">
        <v>0</v>
      </c>
      <c r="W139" s="5" t="s">
        <v>0</v>
      </c>
      <c r="X139" s="5" t="s">
        <v>490</v>
      </c>
      <c r="Y139" s="5" t="s">
        <v>491</v>
      </c>
      <c r="Z139" s="16" t="s">
        <v>492</v>
      </c>
      <c r="AA139" s="18" t="s">
        <v>609</v>
      </c>
      <c r="AB139" s="17" t="s">
        <v>180</v>
      </c>
      <c r="AC139" s="15">
        <v>44197</v>
      </c>
      <c r="AD139" s="5"/>
      <c r="AE139" s="5" t="s">
        <v>0</v>
      </c>
      <c r="AF139" s="9">
        <f t="shared" si="106"/>
        <v>0</v>
      </c>
      <c r="AG139" s="9">
        <f t="shared" si="107"/>
        <v>0</v>
      </c>
      <c r="AH139" s="7">
        <v>0</v>
      </c>
      <c r="AI139" s="7">
        <v>0</v>
      </c>
      <c r="AJ139" s="7">
        <v>0</v>
      </c>
      <c r="AK139" s="7">
        <v>0</v>
      </c>
      <c r="AL139" s="7">
        <v>0</v>
      </c>
      <c r="AM139" s="7">
        <v>0</v>
      </c>
      <c r="AN139" s="7">
        <v>0</v>
      </c>
      <c r="AO139" s="7">
        <v>0</v>
      </c>
      <c r="AP139" s="9">
        <f t="shared" si="85"/>
        <v>0</v>
      </c>
      <c r="AQ139" s="7">
        <v>0</v>
      </c>
      <c r="AR139" s="7">
        <v>0</v>
      </c>
      <c r="AS139" s="7">
        <v>0</v>
      </c>
      <c r="AT139" s="7">
        <v>0</v>
      </c>
      <c r="AU139" s="9">
        <v>0</v>
      </c>
      <c r="AV139" s="7">
        <v>0</v>
      </c>
      <c r="AW139" s="7">
        <v>0</v>
      </c>
      <c r="AX139" s="7">
        <v>0</v>
      </c>
      <c r="AY139" s="7">
        <v>0</v>
      </c>
      <c r="AZ139" s="9">
        <f t="shared" si="86"/>
        <v>0</v>
      </c>
      <c r="BA139" s="7">
        <v>0</v>
      </c>
      <c r="BB139" s="7">
        <v>0</v>
      </c>
      <c r="BC139" s="7">
        <v>0</v>
      </c>
      <c r="BD139" s="7">
        <v>0</v>
      </c>
      <c r="BE139" s="9">
        <f t="shared" si="80"/>
        <v>0</v>
      </c>
      <c r="BF139" s="7">
        <v>0</v>
      </c>
      <c r="BG139" s="7">
        <v>0</v>
      </c>
      <c r="BH139" s="7">
        <v>0</v>
      </c>
      <c r="BI139" s="7">
        <v>0</v>
      </c>
      <c r="BJ139" s="9">
        <f t="shared" si="104"/>
        <v>0</v>
      </c>
      <c r="BK139" s="9">
        <f t="shared" si="105"/>
        <v>0</v>
      </c>
      <c r="BL139" s="7">
        <v>0</v>
      </c>
      <c r="BM139" s="7">
        <v>0</v>
      </c>
      <c r="BN139" s="7">
        <v>0</v>
      </c>
      <c r="BO139" s="7">
        <v>0</v>
      </c>
      <c r="BP139" s="7">
        <v>0</v>
      </c>
      <c r="BQ139" s="7">
        <v>0</v>
      </c>
      <c r="BR139" s="7">
        <v>0</v>
      </c>
      <c r="BS139" s="7">
        <v>0</v>
      </c>
      <c r="BT139" s="9">
        <f t="shared" si="89"/>
        <v>0</v>
      </c>
      <c r="BU139" s="7">
        <v>0</v>
      </c>
      <c r="BV139" s="7">
        <v>0</v>
      </c>
      <c r="BW139" s="7">
        <v>0</v>
      </c>
      <c r="BX139" s="7">
        <v>0</v>
      </c>
      <c r="BY139" s="9">
        <f t="shared" si="90"/>
        <v>0</v>
      </c>
      <c r="BZ139" s="7">
        <v>0</v>
      </c>
      <c r="CA139" s="7">
        <v>0</v>
      </c>
      <c r="CB139" s="7">
        <v>0</v>
      </c>
      <c r="CC139" s="7">
        <v>0</v>
      </c>
      <c r="CD139" s="9">
        <f t="shared" si="91"/>
        <v>0</v>
      </c>
      <c r="CE139" s="7">
        <v>0</v>
      </c>
      <c r="CF139" s="7">
        <v>0</v>
      </c>
      <c r="CG139" s="7">
        <v>0</v>
      </c>
      <c r="CH139" s="7">
        <v>0</v>
      </c>
      <c r="CI139" s="9">
        <f t="shared" si="92"/>
        <v>0</v>
      </c>
      <c r="CJ139" s="7">
        <v>0</v>
      </c>
      <c r="CK139" s="7">
        <v>0</v>
      </c>
      <c r="CL139" s="7">
        <v>0</v>
      </c>
      <c r="CM139" s="7">
        <v>0</v>
      </c>
      <c r="CN139" s="9">
        <f t="shared" si="99"/>
        <v>0</v>
      </c>
      <c r="CO139" s="7">
        <v>0</v>
      </c>
      <c r="CP139" s="7">
        <v>0</v>
      </c>
      <c r="CQ139" s="7">
        <v>0</v>
      </c>
      <c r="CR139" s="7">
        <v>0</v>
      </c>
      <c r="CS139" s="9">
        <f t="shared" si="73"/>
        <v>0</v>
      </c>
      <c r="CT139" s="7">
        <v>0</v>
      </c>
      <c r="CU139" s="7">
        <v>0</v>
      </c>
      <c r="CV139" s="7">
        <v>0</v>
      </c>
      <c r="CW139" s="7">
        <v>0</v>
      </c>
      <c r="CX139" s="9">
        <f t="shared" si="93"/>
        <v>0</v>
      </c>
      <c r="CY139" s="7">
        <v>0</v>
      </c>
      <c r="CZ139" s="7">
        <v>0</v>
      </c>
      <c r="DA139" s="7">
        <v>0</v>
      </c>
      <c r="DB139" s="7">
        <v>0</v>
      </c>
      <c r="DC139" s="9">
        <f t="shared" si="94"/>
        <v>0</v>
      </c>
      <c r="DD139" s="7">
        <v>0</v>
      </c>
      <c r="DE139" s="7">
        <v>0</v>
      </c>
      <c r="DF139" s="7">
        <v>0</v>
      </c>
      <c r="DG139" s="7">
        <v>0</v>
      </c>
      <c r="DH139" s="9">
        <f t="shared" si="34"/>
        <v>0</v>
      </c>
      <c r="DI139" s="7">
        <v>0</v>
      </c>
      <c r="DJ139" s="7">
        <v>0</v>
      </c>
      <c r="DK139" s="7">
        <v>0</v>
      </c>
      <c r="DL139" s="7">
        <v>0</v>
      </c>
      <c r="DM139" s="9">
        <f t="shared" si="35"/>
        <v>0</v>
      </c>
      <c r="DN139" s="7">
        <v>0</v>
      </c>
      <c r="DO139" s="7">
        <v>0</v>
      </c>
      <c r="DP139" s="7">
        <v>0</v>
      </c>
      <c r="DQ139" s="7">
        <v>0</v>
      </c>
      <c r="DR139" s="7" t="s">
        <v>0</v>
      </c>
    </row>
    <row r="140" spans="1:122" ht="217.35" customHeight="1" x14ac:dyDescent="0.2">
      <c r="A140" s="6" t="s">
        <v>528</v>
      </c>
      <c r="B140" s="50" t="s">
        <v>0</v>
      </c>
      <c r="C140" s="51" t="s">
        <v>0</v>
      </c>
      <c r="D140" s="5" t="s">
        <v>0</v>
      </c>
      <c r="E140" s="5" t="s">
        <v>0</v>
      </c>
      <c r="F140" s="5" t="s">
        <v>0</v>
      </c>
      <c r="G140" s="5" t="s">
        <v>0</v>
      </c>
      <c r="H140" s="5" t="s">
        <v>0</v>
      </c>
      <c r="I140" s="5" t="s">
        <v>0</v>
      </c>
      <c r="J140" s="5" t="s">
        <v>0</v>
      </c>
      <c r="K140" s="5" t="s">
        <v>0</v>
      </c>
      <c r="L140" s="5" t="s">
        <v>0</v>
      </c>
      <c r="M140" s="5" t="s">
        <v>0</v>
      </c>
      <c r="N140" s="5" t="s">
        <v>0</v>
      </c>
      <c r="O140" s="5" t="s">
        <v>0</v>
      </c>
      <c r="P140" s="5" t="s">
        <v>0</v>
      </c>
      <c r="Q140" s="5" t="s">
        <v>0</v>
      </c>
      <c r="R140" s="5" t="s">
        <v>0</v>
      </c>
      <c r="S140" s="5" t="s">
        <v>0</v>
      </c>
      <c r="T140" s="5" t="s">
        <v>0</v>
      </c>
      <c r="U140" s="5" t="s">
        <v>0</v>
      </c>
      <c r="V140" s="5" t="s">
        <v>0</v>
      </c>
      <c r="W140" s="5" t="s">
        <v>0</v>
      </c>
      <c r="X140" s="5" t="s">
        <v>533</v>
      </c>
      <c r="Y140" s="5" t="s">
        <v>180</v>
      </c>
      <c r="Z140" s="16" t="s">
        <v>534</v>
      </c>
      <c r="AA140" s="18"/>
      <c r="AB140" s="17"/>
      <c r="AC140" s="5"/>
      <c r="AD140" s="5"/>
      <c r="AE140" s="5" t="s">
        <v>0</v>
      </c>
      <c r="AF140" s="9">
        <f t="shared" si="106"/>
        <v>0</v>
      </c>
      <c r="AG140" s="9">
        <f t="shared" si="107"/>
        <v>0</v>
      </c>
      <c r="AH140" s="7">
        <v>0</v>
      </c>
      <c r="AI140" s="7">
        <v>0</v>
      </c>
      <c r="AJ140" s="7">
        <v>0</v>
      </c>
      <c r="AK140" s="7">
        <v>0</v>
      </c>
      <c r="AL140" s="7">
        <v>0</v>
      </c>
      <c r="AM140" s="7">
        <v>0</v>
      </c>
      <c r="AN140" s="7">
        <v>0</v>
      </c>
      <c r="AO140" s="7">
        <v>0</v>
      </c>
      <c r="AP140" s="9">
        <f t="shared" si="85"/>
        <v>0</v>
      </c>
      <c r="AQ140" s="7">
        <v>0</v>
      </c>
      <c r="AR140" s="7">
        <v>0</v>
      </c>
      <c r="AS140" s="7">
        <v>0</v>
      </c>
      <c r="AT140" s="7">
        <v>0</v>
      </c>
      <c r="AU140" s="9">
        <v>0</v>
      </c>
      <c r="AV140" s="7">
        <v>0</v>
      </c>
      <c r="AW140" s="7">
        <v>0</v>
      </c>
      <c r="AX140" s="7">
        <v>0</v>
      </c>
      <c r="AY140" s="7">
        <v>0</v>
      </c>
      <c r="AZ140" s="9">
        <f t="shared" si="86"/>
        <v>0</v>
      </c>
      <c r="BA140" s="7">
        <v>0</v>
      </c>
      <c r="BB140" s="7">
        <v>0</v>
      </c>
      <c r="BC140" s="7">
        <v>0</v>
      </c>
      <c r="BD140" s="7">
        <v>0</v>
      </c>
      <c r="BE140" s="9">
        <f t="shared" si="80"/>
        <v>0</v>
      </c>
      <c r="BF140" s="7">
        <v>0</v>
      </c>
      <c r="BG140" s="7">
        <v>0</v>
      </c>
      <c r="BH140" s="7">
        <v>0</v>
      </c>
      <c r="BI140" s="7">
        <v>0</v>
      </c>
      <c r="BJ140" s="9">
        <f t="shared" si="104"/>
        <v>0</v>
      </c>
      <c r="BK140" s="9">
        <f t="shared" si="105"/>
        <v>0</v>
      </c>
      <c r="BL140" s="7">
        <v>0</v>
      </c>
      <c r="BM140" s="7">
        <v>0</v>
      </c>
      <c r="BN140" s="7">
        <v>0</v>
      </c>
      <c r="BO140" s="7">
        <v>0</v>
      </c>
      <c r="BP140" s="7">
        <v>0</v>
      </c>
      <c r="BQ140" s="7">
        <v>0</v>
      </c>
      <c r="BR140" s="7">
        <v>0</v>
      </c>
      <c r="BS140" s="7">
        <v>0</v>
      </c>
      <c r="BT140" s="9">
        <f t="shared" si="89"/>
        <v>0</v>
      </c>
      <c r="BU140" s="7">
        <v>0</v>
      </c>
      <c r="BV140" s="7">
        <v>0</v>
      </c>
      <c r="BW140" s="7">
        <v>0</v>
      </c>
      <c r="BX140" s="7">
        <v>0</v>
      </c>
      <c r="BY140" s="9">
        <f t="shared" si="90"/>
        <v>0</v>
      </c>
      <c r="BZ140" s="7">
        <v>0</v>
      </c>
      <c r="CA140" s="7">
        <v>0</v>
      </c>
      <c r="CB140" s="7">
        <v>0</v>
      </c>
      <c r="CC140" s="7">
        <v>0</v>
      </c>
      <c r="CD140" s="9">
        <f t="shared" si="91"/>
        <v>0</v>
      </c>
      <c r="CE140" s="7">
        <v>0</v>
      </c>
      <c r="CF140" s="7">
        <v>0</v>
      </c>
      <c r="CG140" s="7">
        <v>0</v>
      </c>
      <c r="CH140" s="7">
        <v>0</v>
      </c>
      <c r="CI140" s="9">
        <f t="shared" si="92"/>
        <v>0</v>
      </c>
      <c r="CJ140" s="7">
        <v>0</v>
      </c>
      <c r="CK140" s="7">
        <v>0</v>
      </c>
      <c r="CL140" s="7">
        <v>0</v>
      </c>
      <c r="CM140" s="7">
        <v>0</v>
      </c>
      <c r="CN140" s="9">
        <f t="shared" si="99"/>
        <v>0</v>
      </c>
      <c r="CO140" s="7">
        <v>0</v>
      </c>
      <c r="CP140" s="7">
        <v>0</v>
      </c>
      <c r="CQ140" s="7">
        <v>0</v>
      </c>
      <c r="CR140" s="7">
        <v>0</v>
      </c>
      <c r="CS140" s="9">
        <f t="shared" si="73"/>
        <v>0</v>
      </c>
      <c r="CT140" s="7">
        <v>0</v>
      </c>
      <c r="CU140" s="7">
        <v>0</v>
      </c>
      <c r="CV140" s="7">
        <v>0</v>
      </c>
      <c r="CW140" s="7">
        <v>0</v>
      </c>
      <c r="CX140" s="9">
        <f t="shared" si="93"/>
        <v>0</v>
      </c>
      <c r="CY140" s="7">
        <v>0</v>
      </c>
      <c r="CZ140" s="7">
        <v>0</v>
      </c>
      <c r="DA140" s="7">
        <v>0</v>
      </c>
      <c r="DB140" s="7">
        <v>0</v>
      </c>
      <c r="DC140" s="9">
        <f t="shared" si="94"/>
        <v>0</v>
      </c>
      <c r="DD140" s="7">
        <v>0</v>
      </c>
      <c r="DE140" s="7">
        <v>0</v>
      </c>
      <c r="DF140" s="7">
        <v>0</v>
      </c>
      <c r="DG140" s="7">
        <v>0</v>
      </c>
      <c r="DH140" s="9">
        <f t="shared" ref="DH140:DH177" si="108">DI140+DJ140+DK140+DL140</f>
        <v>0</v>
      </c>
      <c r="DI140" s="7">
        <v>0</v>
      </c>
      <c r="DJ140" s="7">
        <v>0</v>
      </c>
      <c r="DK140" s="7">
        <v>0</v>
      </c>
      <c r="DL140" s="7">
        <v>0</v>
      </c>
      <c r="DM140" s="9">
        <f t="shared" ref="DM140:DM177" si="109">DN140+DO140+DP140+DQ140</f>
        <v>0</v>
      </c>
      <c r="DN140" s="7">
        <v>0</v>
      </c>
      <c r="DO140" s="7">
        <v>0</v>
      </c>
      <c r="DP140" s="7">
        <v>0</v>
      </c>
      <c r="DQ140" s="7">
        <v>0</v>
      </c>
      <c r="DR140" s="7" t="s">
        <v>0</v>
      </c>
    </row>
    <row r="141" spans="1:122" ht="144.6" customHeight="1" x14ac:dyDescent="0.2">
      <c r="A141" s="6" t="s">
        <v>528</v>
      </c>
      <c r="B141" s="50" t="s">
        <v>0</v>
      </c>
      <c r="C141" s="51" t="s">
        <v>0</v>
      </c>
      <c r="D141" s="5" t="s">
        <v>0</v>
      </c>
      <c r="E141" s="5" t="s">
        <v>0</v>
      </c>
      <c r="F141" s="5" t="s">
        <v>0</v>
      </c>
      <c r="G141" s="5" t="s">
        <v>0</v>
      </c>
      <c r="H141" s="5" t="s">
        <v>0</v>
      </c>
      <c r="I141" s="5" t="s">
        <v>0</v>
      </c>
      <c r="J141" s="5" t="s">
        <v>0</v>
      </c>
      <c r="K141" s="5" t="s">
        <v>0</v>
      </c>
      <c r="L141" s="5" t="s">
        <v>0</v>
      </c>
      <c r="M141" s="5" t="s">
        <v>0</v>
      </c>
      <c r="N141" s="5" t="s">
        <v>0</v>
      </c>
      <c r="O141" s="5" t="s">
        <v>0</v>
      </c>
      <c r="P141" s="5" t="s">
        <v>0</v>
      </c>
      <c r="Q141" s="5" t="s">
        <v>0</v>
      </c>
      <c r="R141" s="5" t="s">
        <v>0</v>
      </c>
      <c r="S141" s="5" t="s">
        <v>0</v>
      </c>
      <c r="T141" s="5" t="s">
        <v>0</v>
      </c>
      <c r="U141" s="5" t="s">
        <v>0</v>
      </c>
      <c r="V141" s="5" t="s">
        <v>0</v>
      </c>
      <c r="W141" s="5" t="s">
        <v>0</v>
      </c>
      <c r="X141" s="5" t="s">
        <v>421</v>
      </c>
      <c r="Y141" s="5" t="s">
        <v>180</v>
      </c>
      <c r="Z141" s="16" t="s">
        <v>320</v>
      </c>
      <c r="AA141" s="18"/>
      <c r="AB141" s="17"/>
      <c r="AC141" s="5"/>
      <c r="AD141" s="5"/>
      <c r="AE141" s="5" t="s">
        <v>0</v>
      </c>
      <c r="AF141" s="9">
        <f t="shared" si="106"/>
        <v>0</v>
      </c>
      <c r="AG141" s="9">
        <f t="shared" si="107"/>
        <v>0</v>
      </c>
      <c r="AH141" s="7">
        <v>0</v>
      </c>
      <c r="AI141" s="7">
        <v>0</v>
      </c>
      <c r="AJ141" s="7">
        <v>0</v>
      </c>
      <c r="AK141" s="7">
        <v>0</v>
      </c>
      <c r="AL141" s="7">
        <v>0</v>
      </c>
      <c r="AM141" s="7">
        <v>0</v>
      </c>
      <c r="AN141" s="7">
        <v>0</v>
      </c>
      <c r="AO141" s="7">
        <v>0</v>
      </c>
      <c r="AP141" s="9">
        <f t="shared" si="85"/>
        <v>0</v>
      </c>
      <c r="AQ141" s="7">
        <v>0</v>
      </c>
      <c r="AR141" s="7">
        <v>0</v>
      </c>
      <c r="AS141" s="7">
        <v>0</v>
      </c>
      <c r="AT141" s="7">
        <v>0</v>
      </c>
      <c r="AU141" s="9">
        <v>0</v>
      </c>
      <c r="AV141" s="7">
        <v>0</v>
      </c>
      <c r="AW141" s="7">
        <v>0</v>
      </c>
      <c r="AX141" s="7">
        <v>0</v>
      </c>
      <c r="AY141" s="7">
        <v>0</v>
      </c>
      <c r="AZ141" s="9">
        <f t="shared" si="86"/>
        <v>0</v>
      </c>
      <c r="BA141" s="7">
        <v>0</v>
      </c>
      <c r="BB141" s="7">
        <v>0</v>
      </c>
      <c r="BC141" s="7">
        <v>0</v>
      </c>
      <c r="BD141" s="7">
        <v>0</v>
      </c>
      <c r="BE141" s="9">
        <f t="shared" si="80"/>
        <v>0</v>
      </c>
      <c r="BF141" s="7">
        <v>0</v>
      </c>
      <c r="BG141" s="7">
        <v>0</v>
      </c>
      <c r="BH141" s="7">
        <v>0</v>
      </c>
      <c r="BI141" s="7">
        <v>0</v>
      </c>
      <c r="BJ141" s="9">
        <f t="shared" si="104"/>
        <v>0</v>
      </c>
      <c r="BK141" s="9">
        <f t="shared" si="105"/>
        <v>0</v>
      </c>
      <c r="BL141" s="7">
        <v>0</v>
      </c>
      <c r="BM141" s="7">
        <v>0</v>
      </c>
      <c r="BN141" s="7">
        <v>0</v>
      </c>
      <c r="BO141" s="7">
        <v>0</v>
      </c>
      <c r="BP141" s="7">
        <v>0</v>
      </c>
      <c r="BQ141" s="7">
        <v>0</v>
      </c>
      <c r="BR141" s="7">
        <v>0</v>
      </c>
      <c r="BS141" s="7">
        <v>0</v>
      </c>
      <c r="BT141" s="9">
        <f t="shared" si="89"/>
        <v>0</v>
      </c>
      <c r="BU141" s="7">
        <v>0</v>
      </c>
      <c r="BV141" s="7">
        <v>0</v>
      </c>
      <c r="BW141" s="7">
        <v>0</v>
      </c>
      <c r="BX141" s="7">
        <v>0</v>
      </c>
      <c r="BY141" s="9">
        <f t="shared" si="90"/>
        <v>0</v>
      </c>
      <c r="BZ141" s="7">
        <v>0</v>
      </c>
      <c r="CA141" s="7">
        <v>0</v>
      </c>
      <c r="CB141" s="7">
        <v>0</v>
      </c>
      <c r="CC141" s="7">
        <v>0</v>
      </c>
      <c r="CD141" s="9">
        <f t="shared" si="91"/>
        <v>0</v>
      </c>
      <c r="CE141" s="7">
        <v>0</v>
      </c>
      <c r="CF141" s="7">
        <v>0</v>
      </c>
      <c r="CG141" s="7">
        <v>0</v>
      </c>
      <c r="CH141" s="7">
        <v>0</v>
      </c>
      <c r="CI141" s="9">
        <f t="shared" si="92"/>
        <v>0</v>
      </c>
      <c r="CJ141" s="7">
        <v>0</v>
      </c>
      <c r="CK141" s="7">
        <v>0</v>
      </c>
      <c r="CL141" s="7">
        <v>0</v>
      </c>
      <c r="CM141" s="7">
        <v>0</v>
      </c>
      <c r="CN141" s="9">
        <f t="shared" si="99"/>
        <v>0</v>
      </c>
      <c r="CO141" s="7">
        <v>0</v>
      </c>
      <c r="CP141" s="7">
        <v>0</v>
      </c>
      <c r="CQ141" s="7">
        <v>0</v>
      </c>
      <c r="CR141" s="7">
        <v>0</v>
      </c>
      <c r="CS141" s="9">
        <f t="shared" si="73"/>
        <v>0</v>
      </c>
      <c r="CT141" s="7">
        <v>0</v>
      </c>
      <c r="CU141" s="7">
        <v>0</v>
      </c>
      <c r="CV141" s="7">
        <v>0</v>
      </c>
      <c r="CW141" s="7">
        <v>0</v>
      </c>
      <c r="CX141" s="9">
        <f t="shared" si="93"/>
        <v>0</v>
      </c>
      <c r="CY141" s="7">
        <v>0</v>
      </c>
      <c r="CZ141" s="7">
        <v>0</v>
      </c>
      <c r="DA141" s="7">
        <v>0</v>
      </c>
      <c r="DB141" s="7">
        <v>0</v>
      </c>
      <c r="DC141" s="9">
        <f t="shared" si="94"/>
        <v>0</v>
      </c>
      <c r="DD141" s="7">
        <v>0</v>
      </c>
      <c r="DE141" s="7">
        <v>0</v>
      </c>
      <c r="DF141" s="7">
        <v>0</v>
      </c>
      <c r="DG141" s="7">
        <v>0</v>
      </c>
      <c r="DH141" s="9">
        <f t="shared" si="108"/>
        <v>0</v>
      </c>
      <c r="DI141" s="7">
        <v>0</v>
      </c>
      <c r="DJ141" s="7">
        <v>0</v>
      </c>
      <c r="DK141" s="7">
        <v>0</v>
      </c>
      <c r="DL141" s="7">
        <v>0</v>
      </c>
      <c r="DM141" s="9">
        <f t="shared" si="109"/>
        <v>0</v>
      </c>
      <c r="DN141" s="7">
        <v>0</v>
      </c>
      <c r="DO141" s="7">
        <v>0</v>
      </c>
      <c r="DP141" s="7">
        <v>0</v>
      </c>
      <c r="DQ141" s="7">
        <v>0</v>
      </c>
      <c r="DR141" s="7" t="s">
        <v>0</v>
      </c>
    </row>
    <row r="142" spans="1:122" ht="229.5" customHeight="1" x14ac:dyDescent="0.2">
      <c r="A142" s="6" t="s">
        <v>528</v>
      </c>
      <c r="B142" s="50" t="s">
        <v>0</v>
      </c>
      <c r="C142" s="51" t="s">
        <v>0</v>
      </c>
      <c r="D142" s="5" t="s">
        <v>0</v>
      </c>
      <c r="E142" s="5" t="s">
        <v>0</v>
      </c>
      <c r="F142" s="5" t="s">
        <v>0</v>
      </c>
      <c r="G142" s="5" t="s">
        <v>0</v>
      </c>
      <c r="H142" s="5" t="s">
        <v>0</v>
      </c>
      <c r="I142" s="5" t="s">
        <v>0</v>
      </c>
      <c r="J142" s="5" t="s">
        <v>0</v>
      </c>
      <c r="K142" s="5" t="s">
        <v>0</v>
      </c>
      <c r="L142" s="5" t="s">
        <v>0</v>
      </c>
      <c r="M142" s="5" t="s">
        <v>0</v>
      </c>
      <c r="N142" s="5" t="s">
        <v>345</v>
      </c>
      <c r="O142" s="5" t="s">
        <v>180</v>
      </c>
      <c r="P142" s="5" t="s">
        <v>249</v>
      </c>
      <c r="Q142" s="5" t="s">
        <v>346</v>
      </c>
      <c r="R142" s="5" t="s">
        <v>0</v>
      </c>
      <c r="S142" s="5" t="s">
        <v>0</v>
      </c>
      <c r="T142" s="5" t="s">
        <v>0</v>
      </c>
      <c r="U142" s="5" t="s">
        <v>0</v>
      </c>
      <c r="V142" s="5" t="s">
        <v>0</v>
      </c>
      <c r="W142" s="5" t="s">
        <v>0</v>
      </c>
      <c r="X142" s="5" t="s">
        <v>0</v>
      </c>
      <c r="Y142" s="5" t="s">
        <v>0</v>
      </c>
      <c r="Z142" s="16" t="s">
        <v>0</v>
      </c>
      <c r="AA142" s="18"/>
      <c r="AB142" s="17"/>
      <c r="AC142" s="5"/>
      <c r="AD142" s="5"/>
      <c r="AE142" s="5" t="s">
        <v>418</v>
      </c>
      <c r="AF142" s="9">
        <f t="shared" si="106"/>
        <v>93244.800000000003</v>
      </c>
      <c r="AG142" s="9">
        <f t="shared" si="107"/>
        <v>8612.1</v>
      </c>
      <c r="AH142" s="7">
        <v>0</v>
      </c>
      <c r="AI142" s="7">
        <v>0</v>
      </c>
      <c r="AJ142" s="7">
        <v>93244.800000000003</v>
      </c>
      <c r="AK142" s="7">
        <v>8612.1</v>
      </c>
      <c r="AL142" s="7">
        <v>0</v>
      </c>
      <c r="AM142" s="7">
        <v>0</v>
      </c>
      <c r="AN142" s="7">
        <v>0</v>
      </c>
      <c r="AO142" s="7">
        <v>0</v>
      </c>
      <c r="AP142" s="9">
        <f t="shared" si="85"/>
        <v>48452.4</v>
      </c>
      <c r="AQ142" s="7">
        <v>0</v>
      </c>
      <c r="AR142" s="7">
        <v>48452.4</v>
      </c>
      <c r="AS142" s="7">
        <v>0</v>
      </c>
      <c r="AT142" s="7">
        <v>0</v>
      </c>
      <c r="AU142" s="9">
        <v>51699.199999999997</v>
      </c>
      <c r="AV142" s="7">
        <v>0</v>
      </c>
      <c r="AW142" s="7">
        <v>51699.199999999997</v>
      </c>
      <c r="AX142" s="7">
        <v>0</v>
      </c>
      <c r="AY142" s="7">
        <v>0</v>
      </c>
      <c r="AZ142" s="9">
        <f t="shared" si="86"/>
        <v>51699.199999999997</v>
      </c>
      <c r="BA142" s="7">
        <v>0</v>
      </c>
      <c r="BB142" s="7">
        <v>51699.199999999997</v>
      </c>
      <c r="BC142" s="7">
        <v>0</v>
      </c>
      <c r="BD142" s="7">
        <v>0</v>
      </c>
      <c r="BE142" s="9">
        <f t="shared" si="80"/>
        <v>51699.199999999997</v>
      </c>
      <c r="BF142" s="7">
        <v>0</v>
      </c>
      <c r="BG142" s="7">
        <v>51699.199999999997</v>
      </c>
      <c r="BH142" s="7">
        <v>0</v>
      </c>
      <c r="BI142" s="7">
        <v>0</v>
      </c>
      <c r="BJ142" s="9">
        <f t="shared" si="104"/>
        <v>35936.5</v>
      </c>
      <c r="BK142" s="9">
        <f t="shared" si="105"/>
        <v>0</v>
      </c>
      <c r="BL142" s="7">
        <v>0</v>
      </c>
      <c r="BM142" s="7">
        <v>0</v>
      </c>
      <c r="BN142" s="7">
        <v>35936.5</v>
      </c>
      <c r="BO142" s="7">
        <v>0</v>
      </c>
      <c r="BP142" s="7">
        <v>0</v>
      </c>
      <c r="BQ142" s="7">
        <v>0</v>
      </c>
      <c r="BR142" s="7">
        <v>0</v>
      </c>
      <c r="BS142" s="7">
        <v>0</v>
      </c>
      <c r="BT142" s="9">
        <f t="shared" si="89"/>
        <v>6243.9</v>
      </c>
      <c r="BU142" s="7">
        <v>0</v>
      </c>
      <c r="BV142" s="7">
        <v>6243.9</v>
      </c>
      <c r="BW142" s="7">
        <v>0</v>
      </c>
      <c r="BX142" s="7">
        <v>0</v>
      </c>
      <c r="BY142" s="9">
        <f t="shared" si="90"/>
        <v>6243.9</v>
      </c>
      <c r="BZ142" s="7">
        <v>0</v>
      </c>
      <c r="CA142" s="7">
        <v>6243.9</v>
      </c>
      <c r="CB142" s="7">
        <v>0</v>
      </c>
      <c r="CC142" s="7">
        <v>0</v>
      </c>
      <c r="CD142" s="9">
        <f t="shared" si="91"/>
        <v>6243.9</v>
      </c>
      <c r="CE142" s="7">
        <v>0</v>
      </c>
      <c r="CF142" s="7">
        <v>6243.9</v>
      </c>
      <c r="CG142" s="7">
        <v>0</v>
      </c>
      <c r="CH142" s="7">
        <v>0</v>
      </c>
      <c r="CI142" s="9">
        <f t="shared" si="92"/>
        <v>6243.9</v>
      </c>
      <c r="CJ142" s="7">
        <v>0</v>
      </c>
      <c r="CK142" s="7">
        <v>6243.9</v>
      </c>
      <c r="CL142" s="7">
        <v>0</v>
      </c>
      <c r="CM142" s="7">
        <v>0</v>
      </c>
      <c r="CN142" s="9">
        <f t="shared" si="99"/>
        <v>8612.1</v>
      </c>
      <c r="CO142" s="7">
        <v>0</v>
      </c>
      <c r="CP142" s="7">
        <v>8612.1</v>
      </c>
      <c r="CQ142" s="7">
        <v>0</v>
      </c>
      <c r="CR142" s="7">
        <v>0</v>
      </c>
      <c r="CS142" s="9">
        <f t="shared" si="73"/>
        <v>48452.4</v>
      </c>
      <c r="CT142" s="7">
        <v>0</v>
      </c>
      <c r="CU142" s="7">
        <v>48452.4</v>
      </c>
      <c r="CV142" s="7">
        <v>0</v>
      </c>
      <c r="CW142" s="7">
        <v>0</v>
      </c>
      <c r="CX142" s="9">
        <f t="shared" si="93"/>
        <v>51699.199999999997</v>
      </c>
      <c r="CY142" s="7">
        <v>0</v>
      </c>
      <c r="CZ142" s="7">
        <v>51699.199999999997</v>
      </c>
      <c r="DA142" s="7">
        <v>0</v>
      </c>
      <c r="DB142" s="7">
        <v>0</v>
      </c>
      <c r="DC142" s="9">
        <f t="shared" si="94"/>
        <v>0</v>
      </c>
      <c r="DD142" s="7">
        <v>0</v>
      </c>
      <c r="DE142" s="7">
        <v>0</v>
      </c>
      <c r="DF142" s="7">
        <v>0</v>
      </c>
      <c r="DG142" s="7">
        <v>0</v>
      </c>
      <c r="DH142" s="9">
        <f t="shared" si="108"/>
        <v>6243.9</v>
      </c>
      <c r="DI142" s="7">
        <v>0</v>
      </c>
      <c r="DJ142" s="7">
        <v>6243.9</v>
      </c>
      <c r="DK142" s="7">
        <v>0</v>
      </c>
      <c r="DL142" s="7">
        <v>0</v>
      </c>
      <c r="DM142" s="9">
        <f t="shared" si="109"/>
        <v>6243.9</v>
      </c>
      <c r="DN142" s="7">
        <v>0</v>
      </c>
      <c r="DO142" s="7">
        <v>6243.9</v>
      </c>
      <c r="DP142" s="7">
        <v>0</v>
      </c>
      <c r="DQ142" s="7">
        <v>0</v>
      </c>
      <c r="DR142" s="7" t="s">
        <v>183</v>
      </c>
    </row>
    <row r="143" spans="1:122" ht="120.4" customHeight="1" x14ac:dyDescent="0.2">
      <c r="A143" s="6" t="s">
        <v>535</v>
      </c>
      <c r="B143" s="50" t="s">
        <v>536</v>
      </c>
      <c r="C143" s="51" t="s">
        <v>537</v>
      </c>
      <c r="D143" s="5" t="s">
        <v>176</v>
      </c>
      <c r="E143" s="5" t="s">
        <v>494</v>
      </c>
      <c r="F143" s="5" t="s">
        <v>178</v>
      </c>
      <c r="G143" s="5" t="s">
        <v>0</v>
      </c>
      <c r="H143" s="5" t="s">
        <v>0</v>
      </c>
      <c r="I143" s="5" t="s">
        <v>0</v>
      </c>
      <c r="J143" s="5" t="s">
        <v>0</v>
      </c>
      <c r="K143" s="5" t="s">
        <v>0</v>
      </c>
      <c r="L143" s="5" t="s">
        <v>0</v>
      </c>
      <c r="M143" s="5" t="s">
        <v>0</v>
      </c>
      <c r="N143" s="5" t="s">
        <v>0</v>
      </c>
      <c r="O143" s="5" t="s">
        <v>0</v>
      </c>
      <c r="P143" s="5" t="s">
        <v>0</v>
      </c>
      <c r="Q143" s="5" t="s">
        <v>0</v>
      </c>
      <c r="R143" s="5" t="s">
        <v>0</v>
      </c>
      <c r="S143" s="5" t="s">
        <v>0</v>
      </c>
      <c r="T143" s="5" t="s">
        <v>0</v>
      </c>
      <c r="U143" s="5" t="s">
        <v>0</v>
      </c>
      <c r="V143" s="5" t="s">
        <v>0</v>
      </c>
      <c r="W143" s="5" t="s">
        <v>0</v>
      </c>
      <c r="X143" s="5" t="s">
        <v>490</v>
      </c>
      <c r="Y143" s="5" t="s">
        <v>491</v>
      </c>
      <c r="Z143" s="16" t="s">
        <v>492</v>
      </c>
      <c r="AA143" s="18" t="s">
        <v>627</v>
      </c>
      <c r="AB143" s="17" t="s">
        <v>180</v>
      </c>
      <c r="AC143" s="15">
        <v>44285</v>
      </c>
      <c r="AD143" s="5"/>
      <c r="AE143" s="5" t="s">
        <v>418</v>
      </c>
      <c r="AF143" s="9">
        <f t="shared" si="106"/>
        <v>65.099999999999994</v>
      </c>
      <c r="AG143" s="9">
        <f t="shared" si="107"/>
        <v>65.099999999999994</v>
      </c>
      <c r="AH143" s="7">
        <v>0</v>
      </c>
      <c r="AI143" s="7">
        <v>0</v>
      </c>
      <c r="AJ143" s="7">
        <v>65.099999999999994</v>
      </c>
      <c r="AK143" s="7">
        <v>65.099999999999994</v>
      </c>
      <c r="AL143" s="7">
        <v>0</v>
      </c>
      <c r="AM143" s="7">
        <v>0</v>
      </c>
      <c r="AN143" s="7">
        <v>0</v>
      </c>
      <c r="AO143" s="7">
        <v>0</v>
      </c>
      <c r="AP143" s="9">
        <f t="shared" si="85"/>
        <v>105.6</v>
      </c>
      <c r="AQ143" s="7">
        <v>0</v>
      </c>
      <c r="AR143" s="7">
        <v>105.6</v>
      </c>
      <c r="AS143" s="7">
        <v>0</v>
      </c>
      <c r="AT143" s="7">
        <v>0</v>
      </c>
      <c r="AU143" s="9">
        <v>105.6</v>
      </c>
      <c r="AV143" s="7">
        <v>0</v>
      </c>
      <c r="AW143" s="7">
        <v>105.6</v>
      </c>
      <c r="AX143" s="7">
        <v>0</v>
      </c>
      <c r="AY143" s="7">
        <v>0</v>
      </c>
      <c r="AZ143" s="9">
        <f t="shared" si="86"/>
        <v>105.6</v>
      </c>
      <c r="BA143" s="7">
        <v>0</v>
      </c>
      <c r="BB143" s="7">
        <v>105.6</v>
      </c>
      <c r="BC143" s="7">
        <v>0</v>
      </c>
      <c r="BD143" s="7">
        <v>0</v>
      </c>
      <c r="BE143" s="9">
        <f t="shared" si="80"/>
        <v>105.6</v>
      </c>
      <c r="BF143" s="7">
        <v>0</v>
      </c>
      <c r="BG143" s="7">
        <v>105.6</v>
      </c>
      <c r="BH143" s="7">
        <v>0</v>
      </c>
      <c r="BI143" s="7">
        <v>0</v>
      </c>
      <c r="BJ143" s="9">
        <f t="shared" si="104"/>
        <v>65.099999999999994</v>
      </c>
      <c r="BK143" s="9">
        <f t="shared" si="105"/>
        <v>65.099999999999994</v>
      </c>
      <c r="BL143" s="7">
        <v>0</v>
      </c>
      <c r="BM143" s="7">
        <v>0</v>
      </c>
      <c r="BN143" s="7">
        <v>65.099999999999994</v>
      </c>
      <c r="BO143" s="7">
        <v>65.099999999999994</v>
      </c>
      <c r="BP143" s="7">
        <v>0</v>
      </c>
      <c r="BQ143" s="7">
        <v>0</v>
      </c>
      <c r="BR143" s="7">
        <v>0</v>
      </c>
      <c r="BS143" s="7">
        <v>0</v>
      </c>
      <c r="BT143" s="9">
        <f t="shared" si="89"/>
        <v>105.6</v>
      </c>
      <c r="BU143" s="7">
        <v>0</v>
      </c>
      <c r="BV143" s="7">
        <v>105.6</v>
      </c>
      <c r="BW143" s="7">
        <v>0</v>
      </c>
      <c r="BX143" s="7">
        <v>0</v>
      </c>
      <c r="BY143" s="9">
        <f t="shared" si="90"/>
        <v>105.6</v>
      </c>
      <c r="BZ143" s="7">
        <v>0</v>
      </c>
      <c r="CA143" s="7">
        <v>105.6</v>
      </c>
      <c r="CB143" s="7">
        <v>0</v>
      </c>
      <c r="CC143" s="7">
        <v>0</v>
      </c>
      <c r="CD143" s="9">
        <f t="shared" si="91"/>
        <v>105.6</v>
      </c>
      <c r="CE143" s="7">
        <v>0</v>
      </c>
      <c r="CF143" s="7">
        <v>105.6</v>
      </c>
      <c r="CG143" s="7">
        <v>0</v>
      </c>
      <c r="CH143" s="7">
        <v>0</v>
      </c>
      <c r="CI143" s="9">
        <f t="shared" si="92"/>
        <v>105.6</v>
      </c>
      <c r="CJ143" s="7">
        <v>0</v>
      </c>
      <c r="CK143" s="7">
        <v>105.6</v>
      </c>
      <c r="CL143" s="7">
        <v>0</v>
      </c>
      <c r="CM143" s="7">
        <v>0</v>
      </c>
      <c r="CN143" s="9">
        <f t="shared" si="99"/>
        <v>65.099999999999994</v>
      </c>
      <c r="CO143" s="7">
        <v>0</v>
      </c>
      <c r="CP143" s="7">
        <v>65.099999999999994</v>
      </c>
      <c r="CQ143" s="7">
        <v>0</v>
      </c>
      <c r="CR143" s="7">
        <v>0</v>
      </c>
      <c r="CS143" s="9">
        <f t="shared" si="73"/>
        <v>105.6</v>
      </c>
      <c r="CT143" s="7">
        <v>0</v>
      </c>
      <c r="CU143" s="7">
        <v>105.6</v>
      </c>
      <c r="CV143" s="7">
        <v>0</v>
      </c>
      <c r="CW143" s="7">
        <v>0</v>
      </c>
      <c r="CX143" s="9">
        <f t="shared" si="93"/>
        <v>105.6</v>
      </c>
      <c r="CY143" s="7">
        <v>0</v>
      </c>
      <c r="CZ143" s="7">
        <v>105.6</v>
      </c>
      <c r="DA143" s="7">
        <v>0</v>
      </c>
      <c r="DB143" s="7">
        <v>0</v>
      </c>
      <c r="DC143" s="9">
        <f t="shared" si="94"/>
        <v>65.099999999999994</v>
      </c>
      <c r="DD143" s="7">
        <v>0</v>
      </c>
      <c r="DE143" s="7">
        <v>65.099999999999994</v>
      </c>
      <c r="DF143" s="7">
        <v>0</v>
      </c>
      <c r="DG143" s="7">
        <v>0</v>
      </c>
      <c r="DH143" s="9">
        <f t="shared" si="108"/>
        <v>105.6</v>
      </c>
      <c r="DI143" s="7">
        <v>0</v>
      </c>
      <c r="DJ143" s="7">
        <v>105.6</v>
      </c>
      <c r="DK143" s="7">
        <v>0</v>
      </c>
      <c r="DL143" s="7">
        <v>0</v>
      </c>
      <c r="DM143" s="9">
        <f t="shared" si="109"/>
        <v>105.6</v>
      </c>
      <c r="DN143" s="7">
        <v>0</v>
      </c>
      <c r="DO143" s="7">
        <v>105.6</v>
      </c>
      <c r="DP143" s="7">
        <v>0</v>
      </c>
      <c r="DQ143" s="7">
        <v>0</v>
      </c>
      <c r="DR143" s="7" t="s">
        <v>183</v>
      </c>
    </row>
    <row r="144" spans="1:122" ht="217.35" customHeight="1" x14ac:dyDescent="0.2">
      <c r="A144" s="6" t="s">
        <v>535</v>
      </c>
      <c r="B144" s="50" t="s">
        <v>0</v>
      </c>
      <c r="C144" s="51" t="s">
        <v>0</v>
      </c>
      <c r="D144" s="5" t="s">
        <v>0</v>
      </c>
      <c r="E144" s="5" t="s">
        <v>0</v>
      </c>
      <c r="F144" s="5" t="s">
        <v>0</v>
      </c>
      <c r="G144" s="5" t="s">
        <v>0</v>
      </c>
      <c r="H144" s="5" t="s">
        <v>0</v>
      </c>
      <c r="I144" s="5" t="s">
        <v>0</v>
      </c>
      <c r="J144" s="5" t="s">
        <v>0</v>
      </c>
      <c r="K144" s="5" t="s">
        <v>0</v>
      </c>
      <c r="L144" s="5" t="s">
        <v>0</v>
      </c>
      <c r="M144" s="5" t="s">
        <v>0</v>
      </c>
      <c r="N144" s="5" t="s">
        <v>0</v>
      </c>
      <c r="O144" s="5" t="s">
        <v>0</v>
      </c>
      <c r="P144" s="5" t="s">
        <v>0</v>
      </c>
      <c r="Q144" s="5" t="s">
        <v>0</v>
      </c>
      <c r="R144" s="5" t="s">
        <v>0</v>
      </c>
      <c r="S144" s="5" t="s">
        <v>0</v>
      </c>
      <c r="T144" s="5" t="s">
        <v>0</v>
      </c>
      <c r="U144" s="5" t="s">
        <v>0</v>
      </c>
      <c r="V144" s="5" t="s">
        <v>0</v>
      </c>
      <c r="W144" s="5" t="s">
        <v>0</v>
      </c>
      <c r="X144" s="5" t="s">
        <v>533</v>
      </c>
      <c r="Y144" s="5" t="s">
        <v>180</v>
      </c>
      <c r="Z144" s="16" t="s">
        <v>534</v>
      </c>
      <c r="AA144" s="18" t="s">
        <v>609</v>
      </c>
      <c r="AB144" s="17" t="s">
        <v>180</v>
      </c>
      <c r="AC144" s="15">
        <v>44197</v>
      </c>
      <c r="AD144" s="5"/>
      <c r="AE144" s="5" t="s">
        <v>0</v>
      </c>
      <c r="AF144" s="9">
        <f t="shared" si="106"/>
        <v>0</v>
      </c>
      <c r="AG144" s="9">
        <f t="shared" si="107"/>
        <v>0</v>
      </c>
      <c r="AH144" s="7">
        <v>0</v>
      </c>
      <c r="AI144" s="7">
        <v>0</v>
      </c>
      <c r="AJ144" s="7">
        <v>0</v>
      </c>
      <c r="AK144" s="7">
        <v>0</v>
      </c>
      <c r="AL144" s="7">
        <v>0</v>
      </c>
      <c r="AM144" s="7">
        <v>0</v>
      </c>
      <c r="AN144" s="7">
        <v>0</v>
      </c>
      <c r="AO144" s="7">
        <v>0</v>
      </c>
      <c r="AP144" s="9">
        <f t="shared" si="85"/>
        <v>0</v>
      </c>
      <c r="AQ144" s="7">
        <v>0</v>
      </c>
      <c r="AR144" s="7">
        <v>0</v>
      </c>
      <c r="AS144" s="7">
        <v>0</v>
      </c>
      <c r="AT144" s="7">
        <v>0</v>
      </c>
      <c r="AU144" s="9">
        <v>0</v>
      </c>
      <c r="AV144" s="7">
        <v>0</v>
      </c>
      <c r="AW144" s="7">
        <v>0</v>
      </c>
      <c r="AX144" s="7">
        <v>0</v>
      </c>
      <c r="AY144" s="7">
        <v>0</v>
      </c>
      <c r="AZ144" s="9">
        <f t="shared" si="86"/>
        <v>0</v>
      </c>
      <c r="BA144" s="7">
        <v>0</v>
      </c>
      <c r="BB144" s="7">
        <v>0</v>
      </c>
      <c r="BC144" s="7">
        <v>0</v>
      </c>
      <c r="BD144" s="7">
        <v>0</v>
      </c>
      <c r="BE144" s="9">
        <f t="shared" si="80"/>
        <v>0</v>
      </c>
      <c r="BF144" s="7">
        <v>0</v>
      </c>
      <c r="BG144" s="7">
        <v>0</v>
      </c>
      <c r="BH144" s="7">
        <v>0</v>
      </c>
      <c r="BI144" s="7">
        <v>0</v>
      </c>
      <c r="BJ144" s="9">
        <f t="shared" si="104"/>
        <v>0</v>
      </c>
      <c r="BK144" s="9">
        <f t="shared" si="105"/>
        <v>0</v>
      </c>
      <c r="BL144" s="7">
        <v>0</v>
      </c>
      <c r="BM144" s="7">
        <v>0</v>
      </c>
      <c r="BN144" s="7">
        <v>0</v>
      </c>
      <c r="BO144" s="7">
        <v>0</v>
      </c>
      <c r="BP144" s="7">
        <v>0</v>
      </c>
      <c r="BQ144" s="7">
        <v>0</v>
      </c>
      <c r="BR144" s="7">
        <v>0</v>
      </c>
      <c r="BS144" s="7">
        <v>0</v>
      </c>
      <c r="BT144" s="9">
        <f t="shared" si="89"/>
        <v>0</v>
      </c>
      <c r="BU144" s="7">
        <v>0</v>
      </c>
      <c r="BV144" s="7">
        <v>0</v>
      </c>
      <c r="BW144" s="7">
        <v>0</v>
      </c>
      <c r="BX144" s="7">
        <v>0</v>
      </c>
      <c r="BY144" s="9">
        <f t="shared" si="90"/>
        <v>0</v>
      </c>
      <c r="BZ144" s="7">
        <v>0</v>
      </c>
      <c r="CA144" s="7">
        <v>0</v>
      </c>
      <c r="CB144" s="7">
        <v>0</v>
      </c>
      <c r="CC144" s="7">
        <v>0</v>
      </c>
      <c r="CD144" s="9">
        <f t="shared" si="91"/>
        <v>0</v>
      </c>
      <c r="CE144" s="7">
        <v>0</v>
      </c>
      <c r="CF144" s="7">
        <v>0</v>
      </c>
      <c r="CG144" s="7">
        <v>0</v>
      </c>
      <c r="CH144" s="7">
        <v>0</v>
      </c>
      <c r="CI144" s="9">
        <f t="shared" si="92"/>
        <v>0</v>
      </c>
      <c r="CJ144" s="7">
        <v>0</v>
      </c>
      <c r="CK144" s="7">
        <v>0</v>
      </c>
      <c r="CL144" s="7">
        <v>0</v>
      </c>
      <c r="CM144" s="7">
        <v>0</v>
      </c>
      <c r="CN144" s="9">
        <f t="shared" si="99"/>
        <v>0</v>
      </c>
      <c r="CO144" s="7">
        <v>0</v>
      </c>
      <c r="CP144" s="7">
        <v>0</v>
      </c>
      <c r="CQ144" s="7">
        <v>0</v>
      </c>
      <c r="CR144" s="7">
        <v>0</v>
      </c>
      <c r="CS144" s="9">
        <f t="shared" si="73"/>
        <v>0</v>
      </c>
      <c r="CT144" s="7">
        <v>0</v>
      </c>
      <c r="CU144" s="7">
        <v>0</v>
      </c>
      <c r="CV144" s="7">
        <v>0</v>
      </c>
      <c r="CW144" s="7">
        <v>0</v>
      </c>
      <c r="CX144" s="9">
        <f t="shared" si="93"/>
        <v>0</v>
      </c>
      <c r="CY144" s="7">
        <v>0</v>
      </c>
      <c r="CZ144" s="7">
        <v>0</v>
      </c>
      <c r="DA144" s="7">
        <v>0</v>
      </c>
      <c r="DB144" s="7">
        <v>0</v>
      </c>
      <c r="DC144" s="9">
        <f t="shared" si="94"/>
        <v>0</v>
      </c>
      <c r="DD144" s="7">
        <v>0</v>
      </c>
      <c r="DE144" s="7">
        <v>0</v>
      </c>
      <c r="DF144" s="7">
        <v>0</v>
      </c>
      <c r="DG144" s="7">
        <v>0</v>
      </c>
      <c r="DH144" s="9">
        <f t="shared" si="108"/>
        <v>0</v>
      </c>
      <c r="DI144" s="7">
        <v>0</v>
      </c>
      <c r="DJ144" s="7">
        <v>0</v>
      </c>
      <c r="DK144" s="7">
        <v>0</v>
      </c>
      <c r="DL144" s="7">
        <v>0</v>
      </c>
      <c r="DM144" s="9">
        <f t="shared" si="109"/>
        <v>0</v>
      </c>
      <c r="DN144" s="7">
        <v>0</v>
      </c>
      <c r="DO144" s="7">
        <v>0</v>
      </c>
      <c r="DP144" s="7">
        <v>0</v>
      </c>
      <c r="DQ144" s="7">
        <v>0</v>
      </c>
      <c r="DR144" s="7" t="s">
        <v>0</v>
      </c>
    </row>
    <row r="145" spans="1:122" ht="144.6" customHeight="1" x14ac:dyDescent="0.2">
      <c r="A145" s="6" t="s">
        <v>535</v>
      </c>
      <c r="B145" s="50" t="s">
        <v>0</v>
      </c>
      <c r="C145" s="51" t="s">
        <v>0</v>
      </c>
      <c r="D145" s="5" t="s">
        <v>0</v>
      </c>
      <c r="E145" s="5" t="s">
        <v>0</v>
      </c>
      <c r="F145" s="5" t="s">
        <v>0</v>
      </c>
      <c r="G145" s="5" t="s">
        <v>0</v>
      </c>
      <c r="H145" s="5" t="s">
        <v>0</v>
      </c>
      <c r="I145" s="5" t="s">
        <v>0</v>
      </c>
      <c r="J145" s="5" t="s">
        <v>0</v>
      </c>
      <c r="K145" s="5" t="s">
        <v>0</v>
      </c>
      <c r="L145" s="5" t="s">
        <v>0</v>
      </c>
      <c r="M145" s="5" t="s">
        <v>0</v>
      </c>
      <c r="N145" s="5" t="s">
        <v>0</v>
      </c>
      <c r="O145" s="5" t="s">
        <v>0</v>
      </c>
      <c r="P145" s="5" t="s">
        <v>0</v>
      </c>
      <c r="Q145" s="5" t="s">
        <v>0</v>
      </c>
      <c r="R145" s="5" t="s">
        <v>0</v>
      </c>
      <c r="S145" s="5" t="s">
        <v>0</v>
      </c>
      <c r="T145" s="5" t="s">
        <v>0</v>
      </c>
      <c r="U145" s="5" t="s">
        <v>0</v>
      </c>
      <c r="V145" s="5" t="s">
        <v>0</v>
      </c>
      <c r="W145" s="5" t="s">
        <v>0</v>
      </c>
      <c r="X145" s="5" t="s">
        <v>421</v>
      </c>
      <c r="Y145" s="5" t="s">
        <v>180</v>
      </c>
      <c r="Z145" s="16" t="s">
        <v>320</v>
      </c>
      <c r="AA145" s="18"/>
      <c r="AB145" s="17"/>
      <c r="AC145" s="5"/>
      <c r="AD145" s="5"/>
      <c r="AE145" s="5" t="s">
        <v>0</v>
      </c>
      <c r="AF145" s="9">
        <f t="shared" si="106"/>
        <v>0</v>
      </c>
      <c r="AG145" s="9">
        <f t="shared" si="107"/>
        <v>0</v>
      </c>
      <c r="AH145" s="7">
        <v>0</v>
      </c>
      <c r="AI145" s="7">
        <v>0</v>
      </c>
      <c r="AJ145" s="7">
        <v>0</v>
      </c>
      <c r="AK145" s="7">
        <v>0</v>
      </c>
      <c r="AL145" s="7">
        <v>0</v>
      </c>
      <c r="AM145" s="7">
        <v>0</v>
      </c>
      <c r="AN145" s="7">
        <v>0</v>
      </c>
      <c r="AO145" s="7">
        <v>0</v>
      </c>
      <c r="AP145" s="9">
        <f t="shared" si="85"/>
        <v>0</v>
      </c>
      <c r="AQ145" s="7">
        <v>0</v>
      </c>
      <c r="AR145" s="7">
        <v>0</v>
      </c>
      <c r="AS145" s="7">
        <v>0</v>
      </c>
      <c r="AT145" s="7">
        <v>0</v>
      </c>
      <c r="AU145" s="9">
        <v>0</v>
      </c>
      <c r="AV145" s="7">
        <v>0</v>
      </c>
      <c r="AW145" s="7">
        <v>0</v>
      </c>
      <c r="AX145" s="7">
        <v>0</v>
      </c>
      <c r="AY145" s="7">
        <v>0</v>
      </c>
      <c r="AZ145" s="9">
        <f t="shared" si="86"/>
        <v>0</v>
      </c>
      <c r="BA145" s="7">
        <v>0</v>
      </c>
      <c r="BB145" s="7">
        <v>0</v>
      </c>
      <c r="BC145" s="7">
        <v>0</v>
      </c>
      <c r="BD145" s="7">
        <v>0</v>
      </c>
      <c r="BE145" s="9">
        <f t="shared" si="80"/>
        <v>0</v>
      </c>
      <c r="BF145" s="7">
        <v>0</v>
      </c>
      <c r="BG145" s="7">
        <v>0</v>
      </c>
      <c r="BH145" s="7">
        <v>0</v>
      </c>
      <c r="BI145" s="7">
        <v>0</v>
      </c>
      <c r="BJ145" s="9">
        <f t="shared" si="104"/>
        <v>0</v>
      </c>
      <c r="BK145" s="9">
        <f t="shared" si="105"/>
        <v>0</v>
      </c>
      <c r="BL145" s="7">
        <v>0</v>
      </c>
      <c r="BM145" s="7">
        <v>0</v>
      </c>
      <c r="BN145" s="7">
        <v>0</v>
      </c>
      <c r="BO145" s="7">
        <v>0</v>
      </c>
      <c r="BP145" s="7">
        <v>0</v>
      </c>
      <c r="BQ145" s="7">
        <v>0</v>
      </c>
      <c r="BR145" s="7">
        <v>0</v>
      </c>
      <c r="BS145" s="7">
        <v>0</v>
      </c>
      <c r="BT145" s="9">
        <f t="shared" si="89"/>
        <v>0</v>
      </c>
      <c r="BU145" s="7">
        <v>0</v>
      </c>
      <c r="BV145" s="7">
        <v>0</v>
      </c>
      <c r="BW145" s="7">
        <v>0</v>
      </c>
      <c r="BX145" s="7">
        <v>0</v>
      </c>
      <c r="BY145" s="9">
        <f t="shared" si="90"/>
        <v>0</v>
      </c>
      <c r="BZ145" s="7">
        <v>0</v>
      </c>
      <c r="CA145" s="7">
        <v>0</v>
      </c>
      <c r="CB145" s="7">
        <v>0</v>
      </c>
      <c r="CC145" s="7">
        <v>0</v>
      </c>
      <c r="CD145" s="9">
        <f t="shared" si="91"/>
        <v>0</v>
      </c>
      <c r="CE145" s="7">
        <v>0</v>
      </c>
      <c r="CF145" s="7">
        <v>0</v>
      </c>
      <c r="CG145" s="7">
        <v>0</v>
      </c>
      <c r="CH145" s="7">
        <v>0</v>
      </c>
      <c r="CI145" s="9">
        <f t="shared" si="92"/>
        <v>0</v>
      </c>
      <c r="CJ145" s="7">
        <v>0</v>
      </c>
      <c r="CK145" s="7">
        <v>0</v>
      </c>
      <c r="CL145" s="7">
        <v>0</v>
      </c>
      <c r="CM145" s="7">
        <v>0</v>
      </c>
      <c r="CN145" s="9">
        <f t="shared" si="99"/>
        <v>0</v>
      </c>
      <c r="CO145" s="7">
        <v>0</v>
      </c>
      <c r="CP145" s="7">
        <v>0</v>
      </c>
      <c r="CQ145" s="7">
        <v>0</v>
      </c>
      <c r="CR145" s="7">
        <v>0</v>
      </c>
      <c r="CS145" s="9">
        <f t="shared" si="73"/>
        <v>0</v>
      </c>
      <c r="CT145" s="7">
        <v>0</v>
      </c>
      <c r="CU145" s="7">
        <v>0</v>
      </c>
      <c r="CV145" s="7">
        <v>0</v>
      </c>
      <c r="CW145" s="7">
        <v>0</v>
      </c>
      <c r="CX145" s="9">
        <f t="shared" si="93"/>
        <v>0</v>
      </c>
      <c r="CY145" s="7">
        <v>0</v>
      </c>
      <c r="CZ145" s="7">
        <v>0</v>
      </c>
      <c r="DA145" s="7">
        <v>0</v>
      </c>
      <c r="DB145" s="7">
        <v>0</v>
      </c>
      <c r="DC145" s="9">
        <f t="shared" si="94"/>
        <v>0</v>
      </c>
      <c r="DD145" s="7">
        <v>0</v>
      </c>
      <c r="DE145" s="7">
        <v>0</v>
      </c>
      <c r="DF145" s="7">
        <v>0</v>
      </c>
      <c r="DG145" s="7">
        <v>0</v>
      </c>
      <c r="DH145" s="9">
        <f t="shared" si="108"/>
        <v>0</v>
      </c>
      <c r="DI145" s="7">
        <v>0</v>
      </c>
      <c r="DJ145" s="7">
        <v>0</v>
      </c>
      <c r="DK145" s="7">
        <v>0</v>
      </c>
      <c r="DL145" s="7">
        <v>0</v>
      </c>
      <c r="DM145" s="9">
        <f t="shared" si="109"/>
        <v>0</v>
      </c>
      <c r="DN145" s="7">
        <v>0</v>
      </c>
      <c r="DO145" s="7">
        <v>0</v>
      </c>
      <c r="DP145" s="7">
        <v>0</v>
      </c>
      <c r="DQ145" s="7">
        <v>0</v>
      </c>
      <c r="DR145" s="7" t="s">
        <v>0</v>
      </c>
    </row>
    <row r="146" spans="1:122" ht="399.2" customHeight="1" x14ac:dyDescent="0.2">
      <c r="A146" s="6" t="s">
        <v>538</v>
      </c>
      <c r="B146" s="50" t="s">
        <v>539</v>
      </c>
      <c r="C146" s="51" t="s">
        <v>540</v>
      </c>
      <c r="D146" s="5" t="s">
        <v>176</v>
      </c>
      <c r="E146" s="5" t="s">
        <v>494</v>
      </c>
      <c r="F146" s="5" t="s">
        <v>178</v>
      </c>
      <c r="G146" s="5" t="s">
        <v>0</v>
      </c>
      <c r="H146" s="5" t="s">
        <v>0</v>
      </c>
      <c r="I146" s="5" t="s">
        <v>0</v>
      </c>
      <c r="J146" s="5" t="s">
        <v>0</v>
      </c>
      <c r="K146" s="5" t="s">
        <v>0</v>
      </c>
      <c r="L146" s="5" t="s">
        <v>0</v>
      </c>
      <c r="M146" s="5" t="s">
        <v>0</v>
      </c>
      <c r="N146" s="5" t="s">
        <v>0</v>
      </c>
      <c r="O146" s="5" t="s">
        <v>0</v>
      </c>
      <c r="P146" s="5" t="s">
        <v>0</v>
      </c>
      <c r="Q146" s="5" t="s">
        <v>0</v>
      </c>
      <c r="R146" s="5" t="s">
        <v>0</v>
      </c>
      <c r="S146" s="5" t="s">
        <v>0</v>
      </c>
      <c r="T146" s="5" t="s">
        <v>0</v>
      </c>
      <c r="U146" s="5" t="s">
        <v>0</v>
      </c>
      <c r="V146" s="5" t="s">
        <v>0</v>
      </c>
      <c r="W146" s="5" t="s">
        <v>0</v>
      </c>
      <c r="X146" s="5" t="s">
        <v>541</v>
      </c>
      <c r="Y146" s="5" t="s">
        <v>180</v>
      </c>
      <c r="Z146" s="16" t="s">
        <v>512</v>
      </c>
      <c r="AA146" s="18" t="s">
        <v>627</v>
      </c>
      <c r="AB146" s="17" t="s">
        <v>180</v>
      </c>
      <c r="AC146" s="15">
        <v>44285</v>
      </c>
      <c r="AD146" s="5"/>
      <c r="AE146" s="5" t="s">
        <v>542</v>
      </c>
      <c r="AF146" s="9">
        <f t="shared" si="106"/>
        <v>5042.8999999999996</v>
      </c>
      <c r="AG146" s="9">
        <f t="shared" si="107"/>
        <v>5042.8999999999996</v>
      </c>
      <c r="AH146" s="7">
        <v>0</v>
      </c>
      <c r="AI146" s="7">
        <v>0</v>
      </c>
      <c r="AJ146" s="7">
        <v>5042.8999999999996</v>
      </c>
      <c r="AK146" s="7">
        <v>5042.8999999999996</v>
      </c>
      <c r="AL146" s="7">
        <v>0</v>
      </c>
      <c r="AM146" s="7">
        <v>0</v>
      </c>
      <c r="AN146" s="7">
        <v>0</v>
      </c>
      <c r="AO146" s="7">
        <v>0</v>
      </c>
      <c r="AP146" s="9">
        <f t="shared" si="85"/>
        <v>5563.3</v>
      </c>
      <c r="AQ146" s="7">
        <v>0</v>
      </c>
      <c r="AR146" s="7">
        <v>5563.3</v>
      </c>
      <c r="AS146" s="7">
        <v>0</v>
      </c>
      <c r="AT146" s="7">
        <v>0</v>
      </c>
      <c r="AU146" s="9">
        <v>5563.3</v>
      </c>
      <c r="AV146" s="7">
        <v>0</v>
      </c>
      <c r="AW146" s="7">
        <v>5563.3</v>
      </c>
      <c r="AX146" s="7">
        <v>0</v>
      </c>
      <c r="AY146" s="7">
        <v>0</v>
      </c>
      <c r="AZ146" s="9">
        <f t="shared" si="86"/>
        <v>5563.3</v>
      </c>
      <c r="BA146" s="7">
        <v>0</v>
      </c>
      <c r="BB146" s="7">
        <v>5563.3</v>
      </c>
      <c r="BC146" s="7">
        <v>0</v>
      </c>
      <c r="BD146" s="7">
        <v>0</v>
      </c>
      <c r="BE146" s="9">
        <f t="shared" si="80"/>
        <v>5563.3</v>
      </c>
      <c r="BF146" s="7">
        <v>0</v>
      </c>
      <c r="BG146" s="7">
        <v>5563.3</v>
      </c>
      <c r="BH146" s="7">
        <v>0</v>
      </c>
      <c r="BI146" s="7">
        <v>0</v>
      </c>
      <c r="BJ146" s="9">
        <f t="shared" si="104"/>
        <v>5042.8999999999996</v>
      </c>
      <c r="BK146" s="9">
        <f t="shared" si="105"/>
        <v>5042.8999999999996</v>
      </c>
      <c r="BL146" s="7">
        <v>0</v>
      </c>
      <c r="BM146" s="7">
        <v>0</v>
      </c>
      <c r="BN146" s="7">
        <v>5042.8999999999996</v>
      </c>
      <c r="BO146" s="7">
        <v>5042.8999999999996</v>
      </c>
      <c r="BP146" s="7">
        <v>0</v>
      </c>
      <c r="BQ146" s="7">
        <v>0</v>
      </c>
      <c r="BR146" s="7">
        <v>0</v>
      </c>
      <c r="BS146" s="7">
        <v>0</v>
      </c>
      <c r="BT146" s="9">
        <f t="shared" si="89"/>
        <v>5563.3</v>
      </c>
      <c r="BU146" s="7">
        <v>0</v>
      </c>
      <c r="BV146" s="7">
        <v>5563.3</v>
      </c>
      <c r="BW146" s="7">
        <v>0</v>
      </c>
      <c r="BX146" s="7">
        <v>0</v>
      </c>
      <c r="BY146" s="9">
        <f t="shared" si="90"/>
        <v>5563.3</v>
      </c>
      <c r="BZ146" s="7">
        <v>0</v>
      </c>
      <c r="CA146" s="7">
        <v>5563.3</v>
      </c>
      <c r="CB146" s="7">
        <v>0</v>
      </c>
      <c r="CC146" s="7">
        <v>0</v>
      </c>
      <c r="CD146" s="9">
        <f t="shared" si="91"/>
        <v>5563.3</v>
      </c>
      <c r="CE146" s="7">
        <v>0</v>
      </c>
      <c r="CF146" s="7">
        <v>5563.3</v>
      </c>
      <c r="CG146" s="7">
        <v>0</v>
      </c>
      <c r="CH146" s="7">
        <v>0</v>
      </c>
      <c r="CI146" s="9">
        <f t="shared" si="92"/>
        <v>5563.3</v>
      </c>
      <c r="CJ146" s="7">
        <v>0</v>
      </c>
      <c r="CK146" s="7">
        <v>5563.3</v>
      </c>
      <c r="CL146" s="7">
        <v>0</v>
      </c>
      <c r="CM146" s="7">
        <v>0</v>
      </c>
      <c r="CN146" s="9">
        <f t="shared" si="99"/>
        <v>5042.8999999999996</v>
      </c>
      <c r="CO146" s="7">
        <v>0</v>
      </c>
      <c r="CP146" s="7">
        <v>5042.8999999999996</v>
      </c>
      <c r="CQ146" s="7">
        <v>0</v>
      </c>
      <c r="CR146" s="7">
        <v>0</v>
      </c>
      <c r="CS146" s="9">
        <f t="shared" si="73"/>
        <v>5563.3</v>
      </c>
      <c r="CT146" s="7">
        <v>0</v>
      </c>
      <c r="CU146" s="7">
        <v>5563.3</v>
      </c>
      <c r="CV146" s="7">
        <v>0</v>
      </c>
      <c r="CW146" s="7">
        <v>0</v>
      </c>
      <c r="CX146" s="9">
        <f t="shared" si="93"/>
        <v>5563.3</v>
      </c>
      <c r="CY146" s="7">
        <v>0</v>
      </c>
      <c r="CZ146" s="7">
        <v>5563.3</v>
      </c>
      <c r="DA146" s="7">
        <v>0</v>
      </c>
      <c r="DB146" s="7">
        <v>0</v>
      </c>
      <c r="DC146" s="9">
        <f t="shared" si="94"/>
        <v>5042.8999999999996</v>
      </c>
      <c r="DD146" s="7">
        <v>0</v>
      </c>
      <c r="DE146" s="7">
        <v>5042.8999999999996</v>
      </c>
      <c r="DF146" s="7">
        <v>0</v>
      </c>
      <c r="DG146" s="7">
        <v>0</v>
      </c>
      <c r="DH146" s="9">
        <f t="shared" si="108"/>
        <v>5563.3</v>
      </c>
      <c r="DI146" s="7">
        <v>0</v>
      </c>
      <c r="DJ146" s="7">
        <v>5563.3</v>
      </c>
      <c r="DK146" s="7">
        <v>0</v>
      </c>
      <c r="DL146" s="7">
        <v>0</v>
      </c>
      <c r="DM146" s="9">
        <f t="shared" si="109"/>
        <v>5563.3</v>
      </c>
      <c r="DN146" s="7">
        <v>0</v>
      </c>
      <c r="DO146" s="7">
        <v>5563.3</v>
      </c>
      <c r="DP146" s="7">
        <v>0</v>
      </c>
      <c r="DQ146" s="7">
        <v>0</v>
      </c>
      <c r="DR146" s="7" t="s">
        <v>183</v>
      </c>
    </row>
    <row r="147" spans="1:122" ht="326.45" customHeight="1" x14ac:dyDescent="0.2">
      <c r="A147" s="6" t="s">
        <v>538</v>
      </c>
      <c r="B147" s="50" t="s">
        <v>0</v>
      </c>
      <c r="C147" s="51" t="s">
        <v>0</v>
      </c>
      <c r="D147" s="5" t="s">
        <v>0</v>
      </c>
      <c r="E147" s="5" t="s">
        <v>0</v>
      </c>
      <c r="F147" s="5" t="s">
        <v>0</v>
      </c>
      <c r="G147" s="5" t="s">
        <v>0</v>
      </c>
      <c r="H147" s="5" t="s">
        <v>0</v>
      </c>
      <c r="I147" s="5" t="s">
        <v>0</v>
      </c>
      <c r="J147" s="5" t="s">
        <v>0</v>
      </c>
      <c r="K147" s="5" t="s">
        <v>0</v>
      </c>
      <c r="L147" s="5" t="s">
        <v>0</v>
      </c>
      <c r="M147" s="5" t="s">
        <v>0</v>
      </c>
      <c r="N147" s="5" t="s">
        <v>0</v>
      </c>
      <c r="O147" s="5" t="s">
        <v>0</v>
      </c>
      <c r="P147" s="5" t="s">
        <v>0</v>
      </c>
      <c r="Q147" s="5" t="s">
        <v>0</v>
      </c>
      <c r="R147" s="5" t="s">
        <v>0</v>
      </c>
      <c r="S147" s="5" t="s">
        <v>0</v>
      </c>
      <c r="T147" s="5" t="s">
        <v>0</v>
      </c>
      <c r="U147" s="5" t="s">
        <v>0</v>
      </c>
      <c r="V147" s="5" t="s">
        <v>0</v>
      </c>
      <c r="W147" s="5" t="s">
        <v>0</v>
      </c>
      <c r="X147" s="5" t="s">
        <v>543</v>
      </c>
      <c r="Y147" s="5" t="s">
        <v>180</v>
      </c>
      <c r="Z147" s="16" t="s">
        <v>512</v>
      </c>
      <c r="AA147" s="18" t="s">
        <v>608</v>
      </c>
      <c r="AB147" s="17" t="s">
        <v>180</v>
      </c>
      <c r="AC147" s="15">
        <v>44197</v>
      </c>
      <c r="AD147" s="5"/>
      <c r="AE147" s="5" t="s">
        <v>0</v>
      </c>
      <c r="AF147" s="9">
        <f t="shared" si="106"/>
        <v>0</v>
      </c>
      <c r="AG147" s="9">
        <f t="shared" si="107"/>
        <v>0</v>
      </c>
      <c r="AH147" s="7">
        <v>0</v>
      </c>
      <c r="AI147" s="7">
        <v>0</v>
      </c>
      <c r="AJ147" s="7">
        <v>0</v>
      </c>
      <c r="AK147" s="7">
        <v>0</v>
      </c>
      <c r="AL147" s="7">
        <v>0</v>
      </c>
      <c r="AM147" s="7">
        <v>0</v>
      </c>
      <c r="AN147" s="7">
        <v>0</v>
      </c>
      <c r="AO147" s="7">
        <v>0</v>
      </c>
      <c r="AP147" s="9">
        <f t="shared" si="85"/>
        <v>0</v>
      </c>
      <c r="AQ147" s="7">
        <v>0</v>
      </c>
      <c r="AR147" s="7">
        <v>0</v>
      </c>
      <c r="AS147" s="7">
        <v>0</v>
      </c>
      <c r="AT147" s="7">
        <v>0</v>
      </c>
      <c r="AU147" s="9">
        <v>0</v>
      </c>
      <c r="AV147" s="7">
        <v>0</v>
      </c>
      <c r="AW147" s="7">
        <v>0</v>
      </c>
      <c r="AX147" s="7">
        <v>0</v>
      </c>
      <c r="AY147" s="7">
        <v>0</v>
      </c>
      <c r="AZ147" s="9">
        <f t="shared" si="86"/>
        <v>0</v>
      </c>
      <c r="BA147" s="7">
        <v>0</v>
      </c>
      <c r="BB147" s="7">
        <v>0</v>
      </c>
      <c r="BC147" s="7">
        <v>0</v>
      </c>
      <c r="BD147" s="7">
        <v>0</v>
      </c>
      <c r="BE147" s="9">
        <f t="shared" si="80"/>
        <v>0</v>
      </c>
      <c r="BF147" s="7">
        <v>0</v>
      </c>
      <c r="BG147" s="7">
        <v>0</v>
      </c>
      <c r="BH147" s="7">
        <v>0</v>
      </c>
      <c r="BI147" s="7">
        <v>0</v>
      </c>
      <c r="BJ147" s="9">
        <f t="shared" ref="BJ147:BJ163" si="110">BL147+BN147+BP147+BR147</f>
        <v>0</v>
      </c>
      <c r="BK147" s="9">
        <f t="shared" ref="BK147:BK163" si="111">BM147+BO147+BQ147+BS147</f>
        <v>0</v>
      </c>
      <c r="BL147" s="7">
        <v>0</v>
      </c>
      <c r="BM147" s="7">
        <v>0</v>
      </c>
      <c r="BN147" s="7">
        <v>0</v>
      </c>
      <c r="BO147" s="7">
        <v>0</v>
      </c>
      <c r="BP147" s="7">
        <v>0</v>
      </c>
      <c r="BQ147" s="7">
        <v>0</v>
      </c>
      <c r="BR147" s="7">
        <v>0</v>
      </c>
      <c r="BS147" s="7">
        <v>0</v>
      </c>
      <c r="BT147" s="9">
        <f t="shared" si="89"/>
        <v>0</v>
      </c>
      <c r="BU147" s="7">
        <v>0</v>
      </c>
      <c r="BV147" s="7">
        <v>0</v>
      </c>
      <c r="BW147" s="7">
        <v>0</v>
      </c>
      <c r="BX147" s="7">
        <v>0</v>
      </c>
      <c r="BY147" s="9">
        <f t="shared" si="90"/>
        <v>0</v>
      </c>
      <c r="BZ147" s="7">
        <v>0</v>
      </c>
      <c r="CA147" s="7">
        <v>0</v>
      </c>
      <c r="CB147" s="7">
        <v>0</v>
      </c>
      <c r="CC147" s="7">
        <v>0</v>
      </c>
      <c r="CD147" s="9">
        <f t="shared" si="91"/>
        <v>0</v>
      </c>
      <c r="CE147" s="7">
        <v>0</v>
      </c>
      <c r="CF147" s="7">
        <v>0</v>
      </c>
      <c r="CG147" s="7">
        <v>0</v>
      </c>
      <c r="CH147" s="7">
        <v>0</v>
      </c>
      <c r="CI147" s="7">
        <v>2370.2542105263201</v>
      </c>
      <c r="CJ147" s="7">
        <v>0</v>
      </c>
      <c r="CK147" s="7">
        <v>0</v>
      </c>
      <c r="CL147" s="7">
        <v>0</v>
      </c>
      <c r="CM147" s="7">
        <v>0</v>
      </c>
      <c r="CN147" s="9">
        <f t="shared" si="99"/>
        <v>0</v>
      </c>
      <c r="CO147" s="7">
        <v>0</v>
      </c>
      <c r="CP147" s="7">
        <v>0</v>
      </c>
      <c r="CQ147" s="7">
        <v>0</v>
      </c>
      <c r="CR147" s="7">
        <v>0</v>
      </c>
      <c r="CS147" s="9">
        <f t="shared" si="73"/>
        <v>0</v>
      </c>
      <c r="CT147" s="7">
        <v>0</v>
      </c>
      <c r="CU147" s="7">
        <v>0</v>
      </c>
      <c r="CV147" s="7">
        <v>0</v>
      </c>
      <c r="CW147" s="7">
        <v>0</v>
      </c>
      <c r="CX147" s="9">
        <f t="shared" si="93"/>
        <v>0</v>
      </c>
      <c r="CY147" s="7">
        <v>0</v>
      </c>
      <c r="CZ147" s="7">
        <v>0</v>
      </c>
      <c r="DA147" s="7">
        <v>0</v>
      </c>
      <c r="DB147" s="7">
        <v>0</v>
      </c>
      <c r="DC147" s="9">
        <f t="shared" si="94"/>
        <v>0</v>
      </c>
      <c r="DD147" s="7">
        <v>0</v>
      </c>
      <c r="DE147" s="7">
        <v>0</v>
      </c>
      <c r="DF147" s="7">
        <v>0</v>
      </c>
      <c r="DG147" s="7">
        <v>0</v>
      </c>
      <c r="DH147" s="9">
        <f t="shared" si="108"/>
        <v>0</v>
      </c>
      <c r="DI147" s="7">
        <v>0</v>
      </c>
      <c r="DJ147" s="7">
        <v>0</v>
      </c>
      <c r="DK147" s="7">
        <v>0</v>
      </c>
      <c r="DL147" s="7">
        <v>0</v>
      </c>
      <c r="DM147" s="9">
        <f t="shared" si="109"/>
        <v>0</v>
      </c>
      <c r="DN147" s="7">
        <v>0</v>
      </c>
      <c r="DO147" s="7">
        <v>0</v>
      </c>
      <c r="DP147" s="7">
        <v>0</v>
      </c>
      <c r="DQ147" s="7">
        <v>0</v>
      </c>
      <c r="DR147" s="7" t="s">
        <v>0</v>
      </c>
    </row>
    <row r="148" spans="1:122" ht="241.5" customHeight="1" x14ac:dyDescent="0.2">
      <c r="A148" s="6" t="s">
        <v>538</v>
      </c>
      <c r="B148" s="50" t="s">
        <v>0</v>
      </c>
      <c r="C148" s="51" t="s">
        <v>0</v>
      </c>
      <c r="D148" s="5" t="s">
        <v>0</v>
      </c>
      <c r="E148" s="5" t="s">
        <v>0</v>
      </c>
      <c r="F148" s="5" t="s">
        <v>0</v>
      </c>
      <c r="G148" s="5" t="s">
        <v>0</v>
      </c>
      <c r="H148" s="5" t="s">
        <v>0</v>
      </c>
      <c r="I148" s="5" t="s">
        <v>0</v>
      </c>
      <c r="J148" s="5" t="s">
        <v>0</v>
      </c>
      <c r="K148" s="5" t="s">
        <v>0</v>
      </c>
      <c r="L148" s="5" t="s">
        <v>0</v>
      </c>
      <c r="M148" s="5" t="s">
        <v>0</v>
      </c>
      <c r="N148" s="5" t="s">
        <v>0</v>
      </c>
      <c r="O148" s="5" t="s">
        <v>0</v>
      </c>
      <c r="P148" s="5" t="s">
        <v>0</v>
      </c>
      <c r="Q148" s="5" t="s">
        <v>0</v>
      </c>
      <c r="R148" s="5" t="s">
        <v>0</v>
      </c>
      <c r="S148" s="5" t="s">
        <v>0</v>
      </c>
      <c r="T148" s="5" t="s">
        <v>0</v>
      </c>
      <c r="U148" s="5" t="s">
        <v>0</v>
      </c>
      <c r="V148" s="5" t="s">
        <v>0</v>
      </c>
      <c r="W148" s="5" t="s">
        <v>0</v>
      </c>
      <c r="X148" s="5" t="s">
        <v>544</v>
      </c>
      <c r="Y148" s="5" t="s">
        <v>180</v>
      </c>
      <c r="Z148" s="16" t="s">
        <v>545</v>
      </c>
      <c r="AA148" s="18"/>
      <c r="AB148" s="17"/>
      <c r="AC148" s="5"/>
      <c r="AD148" s="5"/>
      <c r="AE148" s="5" t="s">
        <v>0</v>
      </c>
      <c r="AF148" s="9">
        <f t="shared" ref="AF148:AF163" si="112">AH148+AJ148+AL148+AN148</f>
        <v>0</v>
      </c>
      <c r="AG148" s="9">
        <f t="shared" ref="AG148:AG163" si="113">AI148+AK148+AM148+AO148</f>
        <v>0</v>
      </c>
      <c r="AH148" s="7">
        <v>0</v>
      </c>
      <c r="AI148" s="7">
        <v>0</v>
      </c>
      <c r="AJ148" s="7">
        <v>0</v>
      </c>
      <c r="AK148" s="7">
        <v>0</v>
      </c>
      <c r="AL148" s="7">
        <v>0</v>
      </c>
      <c r="AM148" s="7">
        <v>0</v>
      </c>
      <c r="AN148" s="7">
        <v>0</v>
      </c>
      <c r="AO148" s="7">
        <v>0</v>
      </c>
      <c r="AP148" s="9">
        <f t="shared" si="85"/>
        <v>0</v>
      </c>
      <c r="AQ148" s="7">
        <v>0</v>
      </c>
      <c r="AR148" s="7">
        <v>0</v>
      </c>
      <c r="AS148" s="7">
        <v>0</v>
      </c>
      <c r="AT148" s="7">
        <v>0</v>
      </c>
      <c r="AU148" s="9">
        <v>0</v>
      </c>
      <c r="AV148" s="7">
        <v>0</v>
      </c>
      <c r="AW148" s="7">
        <v>0</v>
      </c>
      <c r="AX148" s="7">
        <v>0</v>
      </c>
      <c r="AY148" s="7">
        <v>0</v>
      </c>
      <c r="AZ148" s="9">
        <f t="shared" si="86"/>
        <v>0</v>
      </c>
      <c r="BA148" s="7">
        <v>0</v>
      </c>
      <c r="BB148" s="7">
        <v>0</v>
      </c>
      <c r="BC148" s="7">
        <v>0</v>
      </c>
      <c r="BD148" s="7">
        <v>0</v>
      </c>
      <c r="BE148" s="9">
        <f t="shared" si="80"/>
        <v>0</v>
      </c>
      <c r="BF148" s="7">
        <v>0</v>
      </c>
      <c r="BG148" s="7">
        <v>0</v>
      </c>
      <c r="BH148" s="7">
        <v>0</v>
      </c>
      <c r="BI148" s="7">
        <v>0</v>
      </c>
      <c r="BJ148" s="9">
        <f t="shared" si="110"/>
        <v>0</v>
      </c>
      <c r="BK148" s="9">
        <f t="shared" si="111"/>
        <v>0</v>
      </c>
      <c r="BL148" s="7">
        <v>0</v>
      </c>
      <c r="BM148" s="7">
        <v>0</v>
      </c>
      <c r="BN148" s="7">
        <v>0</v>
      </c>
      <c r="BO148" s="7">
        <v>0</v>
      </c>
      <c r="BP148" s="7">
        <v>0</v>
      </c>
      <c r="BQ148" s="7">
        <v>0</v>
      </c>
      <c r="BR148" s="7">
        <v>0</v>
      </c>
      <c r="BS148" s="7">
        <v>0</v>
      </c>
      <c r="BT148" s="9">
        <f t="shared" si="89"/>
        <v>0</v>
      </c>
      <c r="BU148" s="7">
        <v>0</v>
      </c>
      <c r="BV148" s="7">
        <v>0</v>
      </c>
      <c r="BW148" s="7">
        <v>0</v>
      </c>
      <c r="BX148" s="7">
        <v>0</v>
      </c>
      <c r="BY148" s="9">
        <f t="shared" si="90"/>
        <v>0</v>
      </c>
      <c r="BZ148" s="7">
        <v>0</v>
      </c>
      <c r="CA148" s="7">
        <v>0</v>
      </c>
      <c r="CB148" s="7">
        <v>0</v>
      </c>
      <c r="CC148" s="7">
        <v>0</v>
      </c>
      <c r="CD148" s="9">
        <f t="shared" si="91"/>
        <v>0</v>
      </c>
      <c r="CE148" s="7">
        <v>0</v>
      </c>
      <c r="CF148" s="7">
        <v>0</v>
      </c>
      <c r="CG148" s="7">
        <v>0</v>
      </c>
      <c r="CH148" s="7">
        <v>0</v>
      </c>
      <c r="CI148" s="7">
        <v>2495.6757894736802</v>
      </c>
      <c r="CJ148" s="7">
        <v>0</v>
      </c>
      <c r="CK148" s="7">
        <v>0</v>
      </c>
      <c r="CL148" s="7">
        <v>0</v>
      </c>
      <c r="CM148" s="7">
        <v>0</v>
      </c>
      <c r="CN148" s="9">
        <f t="shared" si="99"/>
        <v>0</v>
      </c>
      <c r="CO148" s="7">
        <v>0</v>
      </c>
      <c r="CP148" s="7">
        <v>0</v>
      </c>
      <c r="CQ148" s="7">
        <v>0</v>
      </c>
      <c r="CR148" s="7">
        <v>0</v>
      </c>
      <c r="CS148" s="9">
        <f t="shared" si="73"/>
        <v>0</v>
      </c>
      <c r="CT148" s="7">
        <v>0</v>
      </c>
      <c r="CU148" s="7">
        <v>0</v>
      </c>
      <c r="CV148" s="7">
        <v>0</v>
      </c>
      <c r="CW148" s="7">
        <v>0</v>
      </c>
      <c r="CX148" s="9">
        <f t="shared" si="93"/>
        <v>0</v>
      </c>
      <c r="CY148" s="7">
        <v>0</v>
      </c>
      <c r="CZ148" s="7">
        <v>0</v>
      </c>
      <c r="DA148" s="7">
        <v>0</v>
      </c>
      <c r="DB148" s="7">
        <v>0</v>
      </c>
      <c r="DC148" s="9">
        <f t="shared" si="94"/>
        <v>0</v>
      </c>
      <c r="DD148" s="7">
        <v>0</v>
      </c>
      <c r="DE148" s="7">
        <v>0</v>
      </c>
      <c r="DF148" s="7">
        <v>0</v>
      </c>
      <c r="DG148" s="7">
        <v>0</v>
      </c>
      <c r="DH148" s="9">
        <f t="shared" si="108"/>
        <v>0</v>
      </c>
      <c r="DI148" s="7">
        <v>0</v>
      </c>
      <c r="DJ148" s="7">
        <v>0</v>
      </c>
      <c r="DK148" s="7">
        <v>0</v>
      </c>
      <c r="DL148" s="7">
        <v>0</v>
      </c>
      <c r="DM148" s="9">
        <f t="shared" si="109"/>
        <v>0</v>
      </c>
      <c r="DN148" s="7">
        <v>0</v>
      </c>
      <c r="DO148" s="7">
        <v>0</v>
      </c>
      <c r="DP148" s="7">
        <v>0</v>
      </c>
      <c r="DQ148" s="7">
        <v>0</v>
      </c>
      <c r="DR148" s="7" t="s">
        <v>0</v>
      </c>
    </row>
    <row r="149" spans="1:122" ht="71.849999999999994" customHeight="1" x14ac:dyDescent="0.2">
      <c r="A149" s="6" t="s">
        <v>538</v>
      </c>
      <c r="B149" s="50" t="s">
        <v>0</v>
      </c>
      <c r="C149" s="51" t="s">
        <v>0</v>
      </c>
      <c r="D149" s="5" t="s">
        <v>0</v>
      </c>
      <c r="E149" s="5" t="s">
        <v>0</v>
      </c>
      <c r="F149" s="5" t="s">
        <v>0</v>
      </c>
      <c r="G149" s="5" t="s">
        <v>0</v>
      </c>
      <c r="H149" s="5" t="s">
        <v>0</v>
      </c>
      <c r="I149" s="5" t="s">
        <v>0</v>
      </c>
      <c r="J149" s="5" t="s">
        <v>0</v>
      </c>
      <c r="K149" s="5" t="s">
        <v>0</v>
      </c>
      <c r="L149" s="5" t="s">
        <v>0</v>
      </c>
      <c r="M149" s="5" t="s">
        <v>0</v>
      </c>
      <c r="N149" s="5" t="s">
        <v>0</v>
      </c>
      <c r="O149" s="5" t="s">
        <v>0</v>
      </c>
      <c r="P149" s="5" t="s">
        <v>0</v>
      </c>
      <c r="Q149" s="5" t="s">
        <v>0</v>
      </c>
      <c r="R149" s="5" t="s">
        <v>0</v>
      </c>
      <c r="S149" s="5" t="s">
        <v>0</v>
      </c>
      <c r="T149" s="5" t="s">
        <v>0</v>
      </c>
      <c r="U149" s="5" t="s">
        <v>0</v>
      </c>
      <c r="V149" s="5" t="s">
        <v>0</v>
      </c>
      <c r="W149" s="5" t="s">
        <v>0</v>
      </c>
      <c r="X149" s="5" t="s">
        <v>490</v>
      </c>
      <c r="Y149" s="5" t="s">
        <v>491</v>
      </c>
      <c r="Z149" s="16" t="s">
        <v>492</v>
      </c>
      <c r="AA149" s="18"/>
      <c r="AB149" s="17"/>
      <c r="AC149" s="5"/>
      <c r="AD149" s="5"/>
      <c r="AE149" s="5" t="s">
        <v>0</v>
      </c>
      <c r="AF149" s="9">
        <f t="shared" si="112"/>
        <v>0</v>
      </c>
      <c r="AG149" s="9">
        <f t="shared" si="113"/>
        <v>0</v>
      </c>
      <c r="AH149" s="7">
        <v>0</v>
      </c>
      <c r="AI149" s="7">
        <v>0</v>
      </c>
      <c r="AJ149" s="7">
        <v>0</v>
      </c>
      <c r="AK149" s="7">
        <v>0</v>
      </c>
      <c r="AL149" s="7">
        <v>0</v>
      </c>
      <c r="AM149" s="7">
        <v>0</v>
      </c>
      <c r="AN149" s="7">
        <v>0</v>
      </c>
      <c r="AO149" s="7">
        <v>0</v>
      </c>
      <c r="AP149" s="9">
        <f t="shared" si="85"/>
        <v>0</v>
      </c>
      <c r="AQ149" s="7">
        <v>0</v>
      </c>
      <c r="AR149" s="7">
        <v>0</v>
      </c>
      <c r="AS149" s="7">
        <v>0</v>
      </c>
      <c r="AT149" s="7">
        <v>0</v>
      </c>
      <c r="AU149" s="9">
        <v>0</v>
      </c>
      <c r="AV149" s="7">
        <v>0</v>
      </c>
      <c r="AW149" s="7">
        <v>0</v>
      </c>
      <c r="AX149" s="7">
        <v>0</v>
      </c>
      <c r="AY149" s="7">
        <v>0</v>
      </c>
      <c r="AZ149" s="9">
        <f t="shared" si="86"/>
        <v>0</v>
      </c>
      <c r="BA149" s="7">
        <v>0</v>
      </c>
      <c r="BB149" s="7">
        <v>0</v>
      </c>
      <c r="BC149" s="7">
        <v>0</v>
      </c>
      <c r="BD149" s="7">
        <v>0</v>
      </c>
      <c r="BE149" s="9">
        <f t="shared" si="80"/>
        <v>0</v>
      </c>
      <c r="BF149" s="7">
        <v>0</v>
      </c>
      <c r="BG149" s="7">
        <v>0</v>
      </c>
      <c r="BH149" s="7">
        <v>0</v>
      </c>
      <c r="BI149" s="7">
        <v>0</v>
      </c>
      <c r="BJ149" s="9">
        <f t="shared" si="110"/>
        <v>0</v>
      </c>
      <c r="BK149" s="9">
        <f t="shared" si="111"/>
        <v>0</v>
      </c>
      <c r="BL149" s="7">
        <v>0</v>
      </c>
      <c r="BM149" s="7">
        <v>0</v>
      </c>
      <c r="BN149" s="7">
        <v>0</v>
      </c>
      <c r="BO149" s="7">
        <v>0</v>
      </c>
      <c r="BP149" s="7">
        <v>0</v>
      </c>
      <c r="BQ149" s="7">
        <v>0</v>
      </c>
      <c r="BR149" s="7">
        <v>0</v>
      </c>
      <c r="BS149" s="7">
        <v>0</v>
      </c>
      <c r="BT149" s="9">
        <f t="shared" si="89"/>
        <v>0</v>
      </c>
      <c r="BU149" s="7">
        <v>0</v>
      </c>
      <c r="BV149" s="7">
        <v>0</v>
      </c>
      <c r="BW149" s="7">
        <v>0</v>
      </c>
      <c r="BX149" s="7">
        <v>0</v>
      </c>
      <c r="BY149" s="9">
        <f t="shared" si="90"/>
        <v>0</v>
      </c>
      <c r="BZ149" s="7">
        <v>0</v>
      </c>
      <c r="CA149" s="7">
        <v>0</v>
      </c>
      <c r="CB149" s="7">
        <v>0</v>
      </c>
      <c r="CC149" s="7">
        <v>0</v>
      </c>
      <c r="CD149" s="9">
        <f t="shared" si="91"/>
        <v>0</v>
      </c>
      <c r="CE149" s="7">
        <v>0</v>
      </c>
      <c r="CF149" s="7">
        <v>0</v>
      </c>
      <c r="CG149" s="7">
        <v>0</v>
      </c>
      <c r="CH149" s="7">
        <v>0</v>
      </c>
      <c r="CI149" s="9">
        <f t="shared" ref="CI149:CI177" si="114">CJ149+CK149+CL149+CM149</f>
        <v>0</v>
      </c>
      <c r="CJ149" s="7">
        <v>0</v>
      </c>
      <c r="CK149" s="7">
        <v>0</v>
      </c>
      <c r="CL149" s="7">
        <v>0</v>
      </c>
      <c r="CM149" s="7">
        <v>0</v>
      </c>
      <c r="CN149" s="9">
        <f t="shared" si="99"/>
        <v>0</v>
      </c>
      <c r="CO149" s="7">
        <v>0</v>
      </c>
      <c r="CP149" s="7">
        <v>0</v>
      </c>
      <c r="CQ149" s="7">
        <v>0</v>
      </c>
      <c r="CR149" s="7">
        <v>0</v>
      </c>
      <c r="CS149" s="9">
        <f t="shared" si="73"/>
        <v>0</v>
      </c>
      <c r="CT149" s="7">
        <v>0</v>
      </c>
      <c r="CU149" s="7">
        <v>0</v>
      </c>
      <c r="CV149" s="7">
        <v>0</v>
      </c>
      <c r="CW149" s="7">
        <v>0</v>
      </c>
      <c r="CX149" s="9">
        <f t="shared" si="93"/>
        <v>0</v>
      </c>
      <c r="CY149" s="7">
        <v>0</v>
      </c>
      <c r="CZ149" s="7">
        <v>0</v>
      </c>
      <c r="DA149" s="7">
        <v>0</v>
      </c>
      <c r="DB149" s="7">
        <v>0</v>
      </c>
      <c r="DC149" s="9">
        <f t="shared" si="94"/>
        <v>0</v>
      </c>
      <c r="DD149" s="7">
        <v>0</v>
      </c>
      <c r="DE149" s="7">
        <v>0</v>
      </c>
      <c r="DF149" s="7">
        <v>0</v>
      </c>
      <c r="DG149" s="7">
        <v>0</v>
      </c>
      <c r="DH149" s="9">
        <f t="shared" si="108"/>
        <v>0</v>
      </c>
      <c r="DI149" s="7">
        <v>0</v>
      </c>
      <c r="DJ149" s="7">
        <v>0</v>
      </c>
      <c r="DK149" s="7">
        <v>0</v>
      </c>
      <c r="DL149" s="7">
        <v>0</v>
      </c>
      <c r="DM149" s="9">
        <f t="shared" si="109"/>
        <v>0</v>
      </c>
      <c r="DN149" s="7">
        <v>0</v>
      </c>
      <c r="DO149" s="7">
        <v>0</v>
      </c>
      <c r="DP149" s="7">
        <v>0</v>
      </c>
      <c r="DQ149" s="7">
        <v>0</v>
      </c>
      <c r="DR149" s="7" t="s">
        <v>0</v>
      </c>
    </row>
    <row r="150" spans="1:122" ht="36" customHeight="1" x14ac:dyDescent="0.2">
      <c r="A150" s="6" t="s">
        <v>538</v>
      </c>
      <c r="B150" s="50" t="s">
        <v>0</v>
      </c>
      <c r="C150" s="51" t="s">
        <v>0</v>
      </c>
      <c r="D150" s="5" t="s">
        <v>0</v>
      </c>
      <c r="E150" s="5" t="s">
        <v>0</v>
      </c>
      <c r="F150" s="5" t="s">
        <v>0</v>
      </c>
      <c r="G150" s="5" t="s">
        <v>0</v>
      </c>
      <c r="H150" s="5" t="s">
        <v>0</v>
      </c>
      <c r="I150" s="5" t="s">
        <v>0</v>
      </c>
      <c r="J150" s="5" t="s">
        <v>0</v>
      </c>
      <c r="K150" s="5" t="s">
        <v>0</v>
      </c>
      <c r="L150" s="5" t="s">
        <v>0</v>
      </c>
      <c r="M150" s="5" t="s">
        <v>0</v>
      </c>
      <c r="N150" s="5" t="s">
        <v>0</v>
      </c>
      <c r="O150" s="5" t="s">
        <v>0</v>
      </c>
      <c r="P150" s="5" t="s">
        <v>0</v>
      </c>
      <c r="Q150" s="5" t="s">
        <v>0</v>
      </c>
      <c r="R150" s="5" t="s">
        <v>0</v>
      </c>
      <c r="S150" s="5" t="s">
        <v>0</v>
      </c>
      <c r="T150" s="5" t="s">
        <v>0</v>
      </c>
      <c r="U150" s="5" t="s">
        <v>0</v>
      </c>
      <c r="V150" s="5" t="s">
        <v>0</v>
      </c>
      <c r="W150" s="5" t="s">
        <v>0</v>
      </c>
      <c r="X150" s="5" t="s">
        <v>546</v>
      </c>
      <c r="Y150" s="5" t="s">
        <v>180</v>
      </c>
      <c r="Z150" s="16" t="s">
        <v>547</v>
      </c>
      <c r="AA150" s="18"/>
      <c r="AB150" s="17"/>
      <c r="AC150" s="5"/>
      <c r="AD150" s="5"/>
      <c r="AE150" s="5" t="s">
        <v>0</v>
      </c>
      <c r="AF150" s="9">
        <f t="shared" si="112"/>
        <v>0</v>
      </c>
      <c r="AG150" s="9">
        <f t="shared" si="113"/>
        <v>0</v>
      </c>
      <c r="AH150" s="7">
        <v>0</v>
      </c>
      <c r="AI150" s="7">
        <v>0</v>
      </c>
      <c r="AJ150" s="7">
        <v>0</v>
      </c>
      <c r="AK150" s="7">
        <v>0</v>
      </c>
      <c r="AL150" s="7">
        <v>0</v>
      </c>
      <c r="AM150" s="7">
        <v>0</v>
      </c>
      <c r="AN150" s="7">
        <v>0</v>
      </c>
      <c r="AO150" s="7">
        <v>0</v>
      </c>
      <c r="AP150" s="9">
        <f t="shared" si="85"/>
        <v>0</v>
      </c>
      <c r="AQ150" s="7">
        <v>0</v>
      </c>
      <c r="AR150" s="7">
        <v>0</v>
      </c>
      <c r="AS150" s="7">
        <v>0</v>
      </c>
      <c r="AT150" s="7">
        <v>0</v>
      </c>
      <c r="AU150" s="9">
        <v>0</v>
      </c>
      <c r="AV150" s="7">
        <v>0</v>
      </c>
      <c r="AW150" s="7">
        <v>0</v>
      </c>
      <c r="AX150" s="7">
        <v>0</v>
      </c>
      <c r="AY150" s="7">
        <v>0</v>
      </c>
      <c r="AZ150" s="9">
        <f t="shared" si="86"/>
        <v>0</v>
      </c>
      <c r="BA150" s="7">
        <v>0</v>
      </c>
      <c r="BB150" s="7">
        <v>0</v>
      </c>
      <c r="BC150" s="7">
        <v>0</v>
      </c>
      <c r="BD150" s="7">
        <v>0</v>
      </c>
      <c r="BE150" s="9">
        <f t="shared" si="80"/>
        <v>0</v>
      </c>
      <c r="BF150" s="7">
        <v>0</v>
      </c>
      <c r="BG150" s="7">
        <v>0</v>
      </c>
      <c r="BH150" s="7">
        <v>0</v>
      </c>
      <c r="BI150" s="7">
        <v>0</v>
      </c>
      <c r="BJ150" s="9">
        <f t="shared" si="110"/>
        <v>0</v>
      </c>
      <c r="BK150" s="9">
        <f t="shared" si="111"/>
        <v>0</v>
      </c>
      <c r="BL150" s="7">
        <v>0</v>
      </c>
      <c r="BM150" s="7">
        <v>0</v>
      </c>
      <c r="BN150" s="7">
        <v>0</v>
      </c>
      <c r="BO150" s="7">
        <v>0</v>
      </c>
      <c r="BP150" s="7">
        <v>0</v>
      </c>
      <c r="BQ150" s="7">
        <v>0</v>
      </c>
      <c r="BR150" s="7">
        <v>0</v>
      </c>
      <c r="BS150" s="7">
        <v>0</v>
      </c>
      <c r="BT150" s="9">
        <f t="shared" si="89"/>
        <v>0</v>
      </c>
      <c r="BU150" s="7">
        <v>0</v>
      </c>
      <c r="BV150" s="7">
        <v>0</v>
      </c>
      <c r="BW150" s="7">
        <v>0</v>
      </c>
      <c r="BX150" s="7">
        <v>0</v>
      </c>
      <c r="BY150" s="9">
        <f t="shared" si="90"/>
        <v>0</v>
      </c>
      <c r="BZ150" s="7">
        <v>0</v>
      </c>
      <c r="CA150" s="7">
        <v>0</v>
      </c>
      <c r="CB150" s="7">
        <v>0</v>
      </c>
      <c r="CC150" s="7">
        <v>0</v>
      </c>
      <c r="CD150" s="9">
        <f t="shared" si="91"/>
        <v>0</v>
      </c>
      <c r="CE150" s="7">
        <v>0</v>
      </c>
      <c r="CF150" s="7">
        <v>0</v>
      </c>
      <c r="CG150" s="7">
        <v>0</v>
      </c>
      <c r="CH150" s="7">
        <v>0</v>
      </c>
      <c r="CI150" s="9">
        <f t="shared" si="114"/>
        <v>0</v>
      </c>
      <c r="CJ150" s="7">
        <v>0</v>
      </c>
      <c r="CK150" s="7">
        <v>0</v>
      </c>
      <c r="CL150" s="7">
        <v>0</v>
      </c>
      <c r="CM150" s="7">
        <v>0</v>
      </c>
      <c r="CN150" s="9">
        <f t="shared" si="99"/>
        <v>0</v>
      </c>
      <c r="CO150" s="7">
        <v>0</v>
      </c>
      <c r="CP150" s="7">
        <v>0</v>
      </c>
      <c r="CQ150" s="7">
        <v>0</v>
      </c>
      <c r="CR150" s="7">
        <v>0</v>
      </c>
      <c r="CS150" s="9">
        <f t="shared" si="73"/>
        <v>0</v>
      </c>
      <c r="CT150" s="7">
        <v>0</v>
      </c>
      <c r="CU150" s="7">
        <v>0</v>
      </c>
      <c r="CV150" s="7">
        <v>0</v>
      </c>
      <c r="CW150" s="7">
        <v>0</v>
      </c>
      <c r="CX150" s="9">
        <f t="shared" si="93"/>
        <v>0</v>
      </c>
      <c r="CY150" s="7">
        <v>0</v>
      </c>
      <c r="CZ150" s="7">
        <v>0</v>
      </c>
      <c r="DA150" s="7">
        <v>0</v>
      </c>
      <c r="DB150" s="7">
        <v>0</v>
      </c>
      <c r="DC150" s="9">
        <f t="shared" si="94"/>
        <v>0</v>
      </c>
      <c r="DD150" s="7">
        <v>0</v>
      </c>
      <c r="DE150" s="7">
        <v>0</v>
      </c>
      <c r="DF150" s="7">
        <v>0</v>
      </c>
      <c r="DG150" s="7">
        <v>0</v>
      </c>
      <c r="DH150" s="9">
        <f t="shared" si="108"/>
        <v>0</v>
      </c>
      <c r="DI150" s="7">
        <v>0</v>
      </c>
      <c r="DJ150" s="7">
        <v>0</v>
      </c>
      <c r="DK150" s="7">
        <v>0</v>
      </c>
      <c r="DL150" s="7">
        <v>0</v>
      </c>
      <c r="DM150" s="9">
        <f t="shared" si="109"/>
        <v>0</v>
      </c>
      <c r="DN150" s="7">
        <v>0</v>
      </c>
      <c r="DO150" s="7">
        <v>0</v>
      </c>
      <c r="DP150" s="7">
        <v>0</v>
      </c>
      <c r="DQ150" s="7">
        <v>0</v>
      </c>
      <c r="DR150" s="7" t="s">
        <v>0</v>
      </c>
    </row>
    <row r="151" spans="1:122" ht="205.15" customHeight="1" x14ac:dyDescent="0.2">
      <c r="A151" s="6" t="s">
        <v>548</v>
      </c>
      <c r="B151" s="50" t="s">
        <v>549</v>
      </c>
      <c r="C151" s="51" t="s">
        <v>550</v>
      </c>
      <c r="D151" s="5" t="s">
        <v>176</v>
      </c>
      <c r="E151" s="5" t="s">
        <v>494</v>
      </c>
      <c r="F151" s="5" t="s">
        <v>178</v>
      </c>
      <c r="G151" s="5" t="s">
        <v>0</v>
      </c>
      <c r="H151" s="5" t="s">
        <v>0</v>
      </c>
      <c r="I151" s="5" t="s">
        <v>0</v>
      </c>
      <c r="J151" s="5" t="s">
        <v>0</v>
      </c>
      <c r="K151" s="5" t="s">
        <v>0</v>
      </c>
      <c r="L151" s="5" t="s">
        <v>0</v>
      </c>
      <c r="M151" s="5" t="s">
        <v>0</v>
      </c>
      <c r="N151" s="5" t="s">
        <v>0</v>
      </c>
      <c r="O151" s="5" t="s">
        <v>0</v>
      </c>
      <c r="P151" s="5" t="s">
        <v>0</v>
      </c>
      <c r="Q151" s="5" t="s">
        <v>0</v>
      </c>
      <c r="R151" s="5" t="s">
        <v>0</v>
      </c>
      <c r="S151" s="5" t="s">
        <v>0</v>
      </c>
      <c r="T151" s="5" t="s">
        <v>0</v>
      </c>
      <c r="U151" s="5" t="s">
        <v>0</v>
      </c>
      <c r="V151" s="5" t="s">
        <v>0</v>
      </c>
      <c r="W151" s="5" t="s">
        <v>0</v>
      </c>
      <c r="X151" s="5" t="s">
        <v>551</v>
      </c>
      <c r="Y151" s="5" t="s">
        <v>180</v>
      </c>
      <c r="Z151" s="16" t="s">
        <v>552</v>
      </c>
      <c r="AA151" s="18" t="s">
        <v>627</v>
      </c>
      <c r="AB151" s="17" t="s">
        <v>180</v>
      </c>
      <c r="AC151" s="15">
        <v>44285</v>
      </c>
      <c r="AD151" s="5"/>
      <c r="AE151" s="5" t="s">
        <v>418</v>
      </c>
      <c r="AF151" s="9">
        <f t="shared" si="112"/>
        <v>7751.6</v>
      </c>
      <c r="AG151" s="9">
        <f t="shared" si="113"/>
        <v>7562.1</v>
      </c>
      <c r="AH151" s="7">
        <v>0</v>
      </c>
      <c r="AI151" s="7">
        <v>0</v>
      </c>
      <c r="AJ151" s="7">
        <v>7751.6</v>
      </c>
      <c r="AK151" s="7">
        <v>7562.1</v>
      </c>
      <c r="AL151" s="7">
        <v>0</v>
      </c>
      <c r="AM151" s="7">
        <v>0</v>
      </c>
      <c r="AN151" s="7">
        <v>0</v>
      </c>
      <c r="AO151" s="7">
        <v>0</v>
      </c>
      <c r="AP151" s="9">
        <f t="shared" si="85"/>
        <v>6725.6</v>
      </c>
      <c r="AQ151" s="7">
        <v>0</v>
      </c>
      <c r="AR151" s="7">
        <v>6725.6</v>
      </c>
      <c r="AS151" s="7">
        <v>0</v>
      </c>
      <c r="AT151" s="7">
        <v>0</v>
      </c>
      <c r="AU151" s="9">
        <v>6725.6</v>
      </c>
      <c r="AV151" s="7">
        <v>0</v>
      </c>
      <c r="AW151" s="7">
        <v>6725.6</v>
      </c>
      <c r="AX151" s="7">
        <v>0</v>
      </c>
      <c r="AY151" s="7">
        <v>0</v>
      </c>
      <c r="AZ151" s="9">
        <f t="shared" si="86"/>
        <v>6725.6</v>
      </c>
      <c r="BA151" s="7">
        <v>0</v>
      </c>
      <c r="BB151" s="7">
        <v>6725.6</v>
      </c>
      <c r="BC151" s="7">
        <v>0</v>
      </c>
      <c r="BD151" s="7">
        <v>0</v>
      </c>
      <c r="BE151" s="9">
        <f t="shared" si="80"/>
        <v>6725.6</v>
      </c>
      <c r="BF151" s="7">
        <v>0</v>
      </c>
      <c r="BG151" s="7">
        <v>6725.6</v>
      </c>
      <c r="BH151" s="7">
        <v>0</v>
      </c>
      <c r="BI151" s="7">
        <v>0</v>
      </c>
      <c r="BJ151" s="9">
        <f t="shared" si="110"/>
        <v>7751.6</v>
      </c>
      <c r="BK151" s="9">
        <f t="shared" si="111"/>
        <v>7562.1</v>
      </c>
      <c r="BL151" s="7">
        <v>0</v>
      </c>
      <c r="BM151" s="7">
        <v>0</v>
      </c>
      <c r="BN151" s="7">
        <v>7751.6</v>
      </c>
      <c r="BO151" s="7">
        <v>7562.1</v>
      </c>
      <c r="BP151" s="7">
        <v>0</v>
      </c>
      <c r="BQ151" s="7">
        <v>0</v>
      </c>
      <c r="BR151" s="7">
        <v>0</v>
      </c>
      <c r="BS151" s="7">
        <v>0</v>
      </c>
      <c r="BT151" s="9">
        <f t="shared" si="89"/>
        <v>6725.6</v>
      </c>
      <c r="BU151" s="7">
        <v>0</v>
      </c>
      <c r="BV151" s="7">
        <v>6725.6</v>
      </c>
      <c r="BW151" s="7">
        <v>0</v>
      </c>
      <c r="BX151" s="7">
        <v>0</v>
      </c>
      <c r="BY151" s="9">
        <f t="shared" si="90"/>
        <v>6725.6</v>
      </c>
      <c r="BZ151" s="7">
        <v>0</v>
      </c>
      <c r="CA151" s="7">
        <v>6725.6</v>
      </c>
      <c r="CB151" s="7">
        <v>0</v>
      </c>
      <c r="CC151" s="7">
        <v>0</v>
      </c>
      <c r="CD151" s="9">
        <f t="shared" si="91"/>
        <v>6725.6</v>
      </c>
      <c r="CE151" s="7">
        <v>0</v>
      </c>
      <c r="CF151" s="7">
        <v>6725.6</v>
      </c>
      <c r="CG151" s="7">
        <v>0</v>
      </c>
      <c r="CH151" s="7">
        <v>0</v>
      </c>
      <c r="CI151" s="9">
        <f t="shared" si="114"/>
        <v>6725.6</v>
      </c>
      <c r="CJ151" s="7">
        <v>0</v>
      </c>
      <c r="CK151" s="7">
        <v>6725.6</v>
      </c>
      <c r="CL151" s="7">
        <v>0</v>
      </c>
      <c r="CM151" s="7">
        <v>0</v>
      </c>
      <c r="CN151" s="9">
        <f t="shared" si="99"/>
        <v>7562.1</v>
      </c>
      <c r="CO151" s="7">
        <v>0</v>
      </c>
      <c r="CP151" s="7">
        <v>7562.1</v>
      </c>
      <c r="CQ151" s="7">
        <v>0</v>
      </c>
      <c r="CR151" s="7">
        <v>0</v>
      </c>
      <c r="CS151" s="9">
        <f t="shared" si="73"/>
        <v>6725.6</v>
      </c>
      <c r="CT151" s="7">
        <v>0</v>
      </c>
      <c r="CU151" s="7">
        <v>6725.6</v>
      </c>
      <c r="CV151" s="7">
        <v>0</v>
      </c>
      <c r="CW151" s="7">
        <v>0</v>
      </c>
      <c r="CX151" s="9">
        <f t="shared" si="93"/>
        <v>6725.6</v>
      </c>
      <c r="CY151" s="7">
        <v>0</v>
      </c>
      <c r="CZ151" s="7">
        <v>6725.6</v>
      </c>
      <c r="DA151" s="7">
        <v>0</v>
      </c>
      <c r="DB151" s="7">
        <v>0</v>
      </c>
      <c r="DC151" s="9">
        <f t="shared" si="94"/>
        <v>7562.1</v>
      </c>
      <c r="DD151" s="7">
        <v>0</v>
      </c>
      <c r="DE151" s="7">
        <v>7562.1</v>
      </c>
      <c r="DF151" s="7">
        <v>0</v>
      </c>
      <c r="DG151" s="7">
        <v>0</v>
      </c>
      <c r="DH151" s="9">
        <f t="shared" si="108"/>
        <v>6725.6</v>
      </c>
      <c r="DI151" s="7">
        <v>0</v>
      </c>
      <c r="DJ151" s="7">
        <v>6725.6</v>
      </c>
      <c r="DK151" s="7">
        <v>0</v>
      </c>
      <c r="DL151" s="7">
        <v>0</v>
      </c>
      <c r="DM151" s="9">
        <f t="shared" si="109"/>
        <v>6725.6</v>
      </c>
      <c r="DN151" s="7">
        <v>0</v>
      </c>
      <c r="DO151" s="7">
        <v>6725.6</v>
      </c>
      <c r="DP151" s="7">
        <v>0</v>
      </c>
      <c r="DQ151" s="7">
        <v>0</v>
      </c>
      <c r="DR151" s="7" t="s">
        <v>183</v>
      </c>
    </row>
    <row r="152" spans="1:122" ht="350.65" customHeight="1" x14ac:dyDescent="0.2">
      <c r="A152" s="6" t="s">
        <v>548</v>
      </c>
      <c r="B152" s="50" t="s">
        <v>0</v>
      </c>
      <c r="C152" s="51" t="s">
        <v>0</v>
      </c>
      <c r="D152" s="5" t="s">
        <v>0</v>
      </c>
      <c r="E152" s="5" t="s">
        <v>0</v>
      </c>
      <c r="F152" s="5" t="s">
        <v>0</v>
      </c>
      <c r="G152" s="5" t="s">
        <v>0</v>
      </c>
      <c r="H152" s="5" t="s">
        <v>0</v>
      </c>
      <c r="I152" s="5" t="s">
        <v>0</v>
      </c>
      <c r="J152" s="5" t="s">
        <v>0</v>
      </c>
      <c r="K152" s="5" t="s">
        <v>0</v>
      </c>
      <c r="L152" s="5" t="s">
        <v>0</v>
      </c>
      <c r="M152" s="5" t="s">
        <v>0</v>
      </c>
      <c r="N152" s="5" t="s">
        <v>0</v>
      </c>
      <c r="O152" s="5" t="s">
        <v>0</v>
      </c>
      <c r="P152" s="5" t="s">
        <v>0</v>
      </c>
      <c r="Q152" s="5" t="s">
        <v>0</v>
      </c>
      <c r="R152" s="5" t="s">
        <v>0</v>
      </c>
      <c r="S152" s="5" t="s">
        <v>0</v>
      </c>
      <c r="T152" s="5" t="s">
        <v>0</v>
      </c>
      <c r="U152" s="5" t="s">
        <v>0</v>
      </c>
      <c r="V152" s="5" t="s">
        <v>0</v>
      </c>
      <c r="W152" s="5" t="s">
        <v>0</v>
      </c>
      <c r="X152" s="5" t="s">
        <v>553</v>
      </c>
      <c r="Y152" s="5" t="s">
        <v>180</v>
      </c>
      <c r="Z152" s="16" t="s">
        <v>554</v>
      </c>
      <c r="AA152" s="18"/>
      <c r="AB152" s="17"/>
      <c r="AC152" s="5"/>
      <c r="AD152" s="5"/>
      <c r="AE152" s="5" t="s">
        <v>0</v>
      </c>
      <c r="AF152" s="9">
        <f t="shared" si="112"/>
        <v>0</v>
      </c>
      <c r="AG152" s="9">
        <f t="shared" si="113"/>
        <v>0</v>
      </c>
      <c r="AH152" s="7">
        <v>0</v>
      </c>
      <c r="AI152" s="7">
        <v>0</v>
      </c>
      <c r="AJ152" s="7">
        <v>0</v>
      </c>
      <c r="AK152" s="7">
        <v>0</v>
      </c>
      <c r="AL152" s="7">
        <v>0</v>
      </c>
      <c r="AM152" s="7">
        <v>0</v>
      </c>
      <c r="AN152" s="7">
        <v>0</v>
      </c>
      <c r="AO152" s="7">
        <v>0</v>
      </c>
      <c r="AP152" s="9">
        <f t="shared" si="85"/>
        <v>0</v>
      </c>
      <c r="AQ152" s="7">
        <v>0</v>
      </c>
      <c r="AR152" s="7">
        <v>0</v>
      </c>
      <c r="AS152" s="7">
        <v>0</v>
      </c>
      <c r="AT152" s="7">
        <v>0</v>
      </c>
      <c r="AU152" s="9">
        <v>0</v>
      </c>
      <c r="AV152" s="7">
        <v>0</v>
      </c>
      <c r="AW152" s="7">
        <v>0</v>
      </c>
      <c r="AX152" s="7">
        <v>0</v>
      </c>
      <c r="AY152" s="7">
        <v>0</v>
      </c>
      <c r="AZ152" s="9">
        <f t="shared" si="86"/>
        <v>0</v>
      </c>
      <c r="BA152" s="7">
        <v>0</v>
      </c>
      <c r="BB152" s="7">
        <v>0</v>
      </c>
      <c r="BC152" s="7">
        <v>0</v>
      </c>
      <c r="BD152" s="7">
        <v>0</v>
      </c>
      <c r="BE152" s="9">
        <f t="shared" si="80"/>
        <v>0</v>
      </c>
      <c r="BF152" s="7">
        <v>0</v>
      </c>
      <c r="BG152" s="7">
        <v>0</v>
      </c>
      <c r="BH152" s="7">
        <v>0</v>
      </c>
      <c r="BI152" s="7">
        <v>0</v>
      </c>
      <c r="BJ152" s="9">
        <f t="shared" si="110"/>
        <v>0</v>
      </c>
      <c r="BK152" s="9">
        <f t="shared" si="111"/>
        <v>0</v>
      </c>
      <c r="BL152" s="7">
        <v>0</v>
      </c>
      <c r="BM152" s="7">
        <v>0</v>
      </c>
      <c r="BN152" s="7">
        <v>0</v>
      </c>
      <c r="BO152" s="7">
        <v>0</v>
      </c>
      <c r="BP152" s="7">
        <v>0</v>
      </c>
      <c r="BQ152" s="7">
        <v>0</v>
      </c>
      <c r="BR152" s="7">
        <v>0</v>
      </c>
      <c r="BS152" s="7">
        <v>0</v>
      </c>
      <c r="BT152" s="9">
        <f t="shared" si="89"/>
        <v>0</v>
      </c>
      <c r="BU152" s="7">
        <v>0</v>
      </c>
      <c r="BV152" s="7">
        <v>0</v>
      </c>
      <c r="BW152" s="7">
        <v>0</v>
      </c>
      <c r="BX152" s="7">
        <v>0</v>
      </c>
      <c r="BY152" s="9">
        <f t="shared" si="90"/>
        <v>0</v>
      </c>
      <c r="BZ152" s="7">
        <v>0</v>
      </c>
      <c r="CA152" s="7">
        <v>0</v>
      </c>
      <c r="CB152" s="7">
        <v>0</v>
      </c>
      <c r="CC152" s="7">
        <v>0</v>
      </c>
      <c r="CD152" s="9">
        <f t="shared" si="91"/>
        <v>0</v>
      </c>
      <c r="CE152" s="7">
        <v>0</v>
      </c>
      <c r="CF152" s="7">
        <v>0</v>
      </c>
      <c r="CG152" s="7">
        <v>0</v>
      </c>
      <c r="CH152" s="7">
        <v>0</v>
      </c>
      <c r="CI152" s="9">
        <f t="shared" si="114"/>
        <v>0</v>
      </c>
      <c r="CJ152" s="7">
        <v>0</v>
      </c>
      <c r="CK152" s="7">
        <v>0</v>
      </c>
      <c r="CL152" s="7">
        <v>0</v>
      </c>
      <c r="CM152" s="7">
        <v>0</v>
      </c>
      <c r="CN152" s="9">
        <f t="shared" si="99"/>
        <v>0</v>
      </c>
      <c r="CO152" s="7">
        <v>0</v>
      </c>
      <c r="CP152" s="7">
        <v>0</v>
      </c>
      <c r="CQ152" s="7">
        <v>0</v>
      </c>
      <c r="CR152" s="7">
        <v>0</v>
      </c>
      <c r="CS152" s="9">
        <f t="shared" si="73"/>
        <v>0</v>
      </c>
      <c r="CT152" s="7">
        <v>0</v>
      </c>
      <c r="CU152" s="7">
        <v>0</v>
      </c>
      <c r="CV152" s="7">
        <v>0</v>
      </c>
      <c r="CW152" s="7">
        <v>0</v>
      </c>
      <c r="CX152" s="9">
        <f t="shared" si="93"/>
        <v>0</v>
      </c>
      <c r="CY152" s="7">
        <v>0</v>
      </c>
      <c r="CZ152" s="7">
        <v>0</v>
      </c>
      <c r="DA152" s="7">
        <v>0</v>
      </c>
      <c r="DB152" s="7">
        <v>0</v>
      </c>
      <c r="DC152" s="9">
        <f t="shared" si="94"/>
        <v>0</v>
      </c>
      <c r="DD152" s="7">
        <v>0</v>
      </c>
      <c r="DE152" s="7">
        <v>0</v>
      </c>
      <c r="DF152" s="7">
        <v>0</v>
      </c>
      <c r="DG152" s="7">
        <v>0</v>
      </c>
      <c r="DH152" s="9">
        <f t="shared" si="108"/>
        <v>0</v>
      </c>
      <c r="DI152" s="7">
        <v>0</v>
      </c>
      <c r="DJ152" s="7">
        <v>0</v>
      </c>
      <c r="DK152" s="7">
        <v>0</v>
      </c>
      <c r="DL152" s="7">
        <v>0</v>
      </c>
      <c r="DM152" s="9">
        <f t="shared" si="109"/>
        <v>0</v>
      </c>
      <c r="DN152" s="7">
        <v>0</v>
      </c>
      <c r="DO152" s="7">
        <v>0</v>
      </c>
      <c r="DP152" s="7">
        <v>0</v>
      </c>
      <c r="DQ152" s="7">
        <v>0</v>
      </c>
      <c r="DR152" s="7" t="s">
        <v>0</v>
      </c>
    </row>
    <row r="153" spans="1:122" ht="71.849999999999994" customHeight="1" x14ac:dyDescent="0.2">
      <c r="A153" s="6" t="s">
        <v>548</v>
      </c>
      <c r="B153" s="50" t="s">
        <v>0</v>
      </c>
      <c r="C153" s="51" t="s">
        <v>0</v>
      </c>
      <c r="D153" s="5" t="s">
        <v>0</v>
      </c>
      <c r="E153" s="5" t="s">
        <v>0</v>
      </c>
      <c r="F153" s="5" t="s">
        <v>0</v>
      </c>
      <c r="G153" s="5" t="s">
        <v>0</v>
      </c>
      <c r="H153" s="5" t="s">
        <v>0</v>
      </c>
      <c r="I153" s="5" t="s">
        <v>0</v>
      </c>
      <c r="J153" s="5" t="s">
        <v>0</v>
      </c>
      <c r="K153" s="5" t="s">
        <v>0</v>
      </c>
      <c r="L153" s="5" t="s">
        <v>0</v>
      </c>
      <c r="M153" s="5" t="s">
        <v>0</v>
      </c>
      <c r="N153" s="5" t="s">
        <v>0</v>
      </c>
      <c r="O153" s="5" t="s">
        <v>0</v>
      </c>
      <c r="P153" s="5" t="s">
        <v>0</v>
      </c>
      <c r="Q153" s="5" t="s">
        <v>0</v>
      </c>
      <c r="R153" s="5" t="s">
        <v>0</v>
      </c>
      <c r="S153" s="5" t="s">
        <v>0</v>
      </c>
      <c r="T153" s="5" t="s">
        <v>0</v>
      </c>
      <c r="U153" s="5" t="s">
        <v>0</v>
      </c>
      <c r="V153" s="5" t="s">
        <v>0</v>
      </c>
      <c r="W153" s="5" t="s">
        <v>0</v>
      </c>
      <c r="X153" s="5" t="s">
        <v>490</v>
      </c>
      <c r="Y153" s="5" t="s">
        <v>491</v>
      </c>
      <c r="Z153" s="16" t="s">
        <v>492</v>
      </c>
      <c r="AA153" s="18"/>
      <c r="AB153" s="17"/>
      <c r="AC153" s="5"/>
      <c r="AD153" s="5"/>
      <c r="AE153" s="5" t="s">
        <v>0</v>
      </c>
      <c r="AF153" s="9">
        <f t="shared" si="112"/>
        <v>0</v>
      </c>
      <c r="AG153" s="9">
        <f t="shared" si="113"/>
        <v>0</v>
      </c>
      <c r="AH153" s="7">
        <v>0</v>
      </c>
      <c r="AI153" s="7">
        <v>0</v>
      </c>
      <c r="AJ153" s="7">
        <v>0</v>
      </c>
      <c r="AK153" s="7">
        <v>0</v>
      </c>
      <c r="AL153" s="7">
        <v>0</v>
      </c>
      <c r="AM153" s="7">
        <v>0</v>
      </c>
      <c r="AN153" s="7">
        <v>0</v>
      </c>
      <c r="AO153" s="7">
        <v>0</v>
      </c>
      <c r="AP153" s="9">
        <f t="shared" si="85"/>
        <v>0</v>
      </c>
      <c r="AQ153" s="7">
        <v>0</v>
      </c>
      <c r="AR153" s="7">
        <v>0</v>
      </c>
      <c r="AS153" s="7">
        <v>0</v>
      </c>
      <c r="AT153" s="7">
        <v>0</v>
      </c>
      <c r="AU153" s="9">
        <v>0</v>
      </c>
      <c r="AV153" s="7">
        <v>0</v>
      </c>
      <c r="AW153" s="7">
        <v>0</v>
      </c>
      <c r="AX153" s="7">
        <v>0</v>
      </c>
      <c r="AY153" s="7">
        <v>0</v>
      </c>
      <c r="AZ153" s="9">
        <f t="shared" si="86"/>
        <v>0</v>
      </c>
      <c r="BA153" s="7">
        <v>0</v>
      </c>
      <c r="BB153" s="7">
        <v>0</v>
      </c>
      <c r="BC153" s="7">
        <v>0</v>
      </c>
      <c r="BD153" s="7">
        <v>0</v>
      </c>
      <c r="BE153" s="9">
        <f t="shared" si="80"/>
        <v>0</v>
      </c>
      <c r="BF153" s="7">
        <v>0</v>
      </c>
      <c r="BG153" s="7">
        <v>0</v>
      </c>
      <c r="BH153" s="7">
        <v>0</v>
      </c>
      <c r="BI153" s="7">
        <v>0</v>
      </c>
      <c r="BJ153" s="9">
        <f t="shared" si="110"/>
        <v>0</v>
      </c>
      <c r="BK153" s="9">
        <f t="shared" si="111"/>
        <v>0</v>
      </c>
      <c r="BL153" s="7">
        <v>0</v>
      </c>
      <c r="BM153" s="7">
        <v>0</v>
      </c>
      <c r="BN153" s="7">
        <v>0</v>
      </c>
      <c r="BO153" s="7">
        <v>0</v>
      </c>
      <c r="BP153" s="7">
        <v>0</v>
      </c>
      <c r="BQ153" s="7">
        <v>0</v>
      </c>
      <c r="BR153" s="7">
        <v>0</v>
      </c>
      <c r="BS153" s="7">
        <v>0</v>
      </c>
      <c r="BT153" s="9">
        <f t="shared" si="89"/>
        <v>0</v>
      </c>
      <c r="BU153" s="7">
        <v>0</v>
      </c>
      <c r="BV153" s="7">
        <v>0</v>
      </c>
      <c r="BW153" s="7">
        <v>0</v>
      </c>
      <c r="BX153" s="7">
        <v>0</v>
      </c>
      <c r="BY153" s="9">
        <f t="shared" si="90"/>
        <v>0</v>
      </c>
      <c r="BZ153" s="7">
        <v>0</v>
      </c>
      <c r="CA153" s="7">
        <v>0</v>
      </c>
      <c r="CB153" s="7">
        <v>0</v>
      </c>
      <c r="CC153" s="7">
        <v>0</v>
      </c>
      <c r="CD153" s="9">
        <f t="shared" si="91"/>
        <v>0</v>
      </c>
      <c r="CE153" s="7">
        <v>0</v>
      </c>
      <c r="CF153" s="7">
        <v>0</v>
      </c>
      <c r="CG153" s="7">
        <v>0</v>
      </c>
      <c r="CH153" s="7">
        <v>0</v>
      </c>
      <c r="CI153" s="9">
        <f t="shared" si="114"/>
        <v>0</v>
      </c>
      <c r="CJ153" s="7">
        <v>0</v>
      </c>
      <c r="CK153" s="7">
        <v>0</v>
      </c>
      <c r="CL153" s="7">
        <v>0</v>
      </c>
      <c r="CM153" s="7">
        <v>0</v>
      </c>
      <c r="CN153" s="9">
        <f t="shared" si="99"/>
        <v>0</v>
      </c>
      <c r="CO153" s="7">
        <v>0</v>
      </c>
      <c r="CP153" s="7">
        <v>0</v>
      </c>
      <c r="CQ153" s="7">
        <v>0</v>
      </c>
      <c r="CR153" s="7">
        <v>0</v>
      </c>
      <c r="CS153" s="9">
        <f t="shared" si="73"/>
        <v>0</v>
      </c>
      <c r="CT153" s="7">
        <v>0</v>
      </c>
      <c r="CU153" s="7">
        <v>0</v>
      </c>
      <c r="CV153" s="7">
        <v>0</v>
      </c>
      <c r="CW153" s="7">
        <v>0</v>
      </c>
      <c r="CX153" s="9">
        <f t="shared" si="93"/>
        <v>0</v>
      </c>
      <c r="CY153" s="7">
        <v>0</v>
      </c>
      <c r="CZ153" s="7">
        <v>0</v>
      </c>
      <c r="DA153" s="7">
        <v>0</v>
      </c>
      <c r="DB153" s="7">
        <v>0</v>
      </c>
      <c r="DC153" s="9">
        <f t="shared" si="94"/>
        <v>0</v>
      </c>
      <c r="DD153" s="7">
        <v>0</v>
      </c>
      <c r="DE153" s="7">
        <v>0</v>
      </c>
      <c r="DF153" s="7">
        <v>0</v>
      </c>
      <c r="DG153" s="7">
        <v>0</v>
      </c>
      <c r="DH153" s="9">
        <f t="shared" si="108"/>
        <v>0</v>
      </c>
      <c r="DI153" s="7">
        <v>0</v>
      </c>
      <c r="DJ153" s="7">
        <v>0</v>
      </c>
      <c r="DK153" s="7">
        <v>0</v>
      </c>
      <c r="DL153" s="7">
        <v>0</v>
      </c>
      <c r="DM153" s="9">
        <f t="shared" si="109"/>
        <v>0</v>
      </c>
      <c r="DN153" s="7">
        <v>0</v>
      </c>
      <c r="DO153" s="7">
        <v>0</v>
      </c>
      <c r="DP153" s="7">
        <v>0</v>
      </c>
      <c r="DQ153" s="7">
        <v>0</v>
      </c>
      <c r="DR153" s="7" t="s">
        <v>0</v>
      </c>
    </row>
    <row r="154" spans="1:122" ht="144.6" customHeight="1" x14ac:dyDescent="0.2">
      <c r="A154" s="6" t="s">
        <v>548</v>
      </c>
      <c r="B154" s="50" t="s">
        <v>0</v>
      </c>
      <c r="C154" s="51" t="s">
        <v>0</v>
      </c>
      <c r="D154" s="5" t="s">
        <v>0</v>
      </c>
      <c r="E154" s="5" t="s">
        <v>0</v>
      </c>
      <c r="F154" s="5" t="s">
        <v>0</v>
      </c>
      <c r="G154" s="5" t="s">
        <v>0</v>
      </c>
      <c r="H154" s="5" t="s">
        <v>0</v>
      </c>
      <c r="I154" s="5" t="s">
        <v>0</v>
      </c>
      <c r="J154" s="5" t="s">
        <v>0</v>
      </c>
      <c r="K154" s="5" t="s">
        <v>0</v>
      </c>
      <c r="L154" s="5" t="s">
        <v>0</v>
      </c>
      <c r="M154" s="5" t="s">
        <v>0</v>
      </c>
      <c r="N154" s="5" t="s">
        <v>0</v>
      </c>
      <c r="O154" s="5" t="s">
        <v>0</v>
      </c>
      <c r="P154" s="5" t="s">
        <v>0</v>
      </c>
      <c r="Q154" s="5" t="s">
        <v>0</v>
      </c>
      <c r="R154" s="5" t="s">
        <v>0</v>
      </c>
      <c r="S154" s="5" t="s">
        <v>0</v>
      </c>
      <c r="T154" s="5" t="s">
        <v>0</v>
      </c>
      <c r="U154" s="5" t="s">
        <v>0</v>
      </c>
      <c r="V154" s="5" t="s">
        <v>0</v>
      </c>
      <c r="W154" s="5" t="s">
        <v>0</v>
      </c>
      <c r="X154" s="5" t="s">
        <v>421</v>
      </c>
      <c r="Y154" s="5" t="s">
        <v>180</v>
      </c>
      <c r="Z154" s="16" t="s">
        <v>320</v>
      </c>
      <c r="AA154" s="18"/>
      <c r="AB154" s="17"/>
      <c r="AC154" s="5"/>
      <c r="AD154" s="5"/>
      <c r="AE154" s="5" t="s">
        <v>0</v>
      </c>
      <c r="AF154" s="9">
        <f t="shared" si="112"/>
        <v>0</v>
      </c>
      <c r="AG154" s="9">
        <f t="shared" si="113"/>
        <v>0</v>
      </c>
      <c r="AH154" s="7">
        <v>0</v>
      </c>
      <c r="AI154" s="7">
        <v>0</v>
      </c>
      <c r="AJ154" s="7">
        <v>0</v>
      </c>
      <c r="AK154" s="7">
        <v>0</v>
      </c>
      <c r="AL154" s="7">
        <v>0</v>
      </c>
      <c r="AM154" s="7">
        <v>0</v>
      </c>
      <c r="AN154" s="7">
        <v>0</v>
      </c>
      <c r="AO154" s="7">
        <v>0</v>
      </c>
      <c r="AP154" s="9">
        <f t="shared" si="85"/>
        <v>0</v>
      </c>
      <c r="AQ154" s="7">
        <v>0</v>
      </c>
      <c r="AR154" s="7">
        <v>0</v>
      </c>
      <c r="AS154" s="7">
        <v>0</v>
      </c>
      <c r="AT154" s="7">
        <v>0</v>
      </c>
      <c r="AU154" s="9">
        <v>0</v>
      </c>
      <c r="AV154" s="7">
        <v>0</v>
      </c>
      <c r="AW154" s="7">
        <v>0</v>
      </c>
      <c r="AX154" s="7">
        <v>0</v>
      </c>
      <c r="AY154" s="7">
        <v>0</v>
      </c>
      <c r="AZ154" s="9">
        <f t="shared" si="86"/>
        <v>0</v>
      </c>
      <c r="BA154" s="7">
        <v>0</v>
      </c>
      <c r="BB154" s="7">
        <v>0</v>
      </c>
      <c r="BC154" s="7">
        <v>0</v>
      </c>
      <c r="BD154" s="7">
        <v>0</v>
      </c>
      <c r="BE154" s="9">
        <f t="shared" si="80"/>
        <v>0</v>
      </c>
      <c r="BF154" s="7">
        <v>0</v>
      </c>
      <c r="BG154" s="7">
        <v>0</v>
      </c>
      <c r="BH154" s="7">
        <v>0</v>
      </c>
      <c r="BI154" s="7">
        <v>0</v>
      </c>
      <c r="BJ154" s="9">
        <f t="shared" si="110"/>
        <v>0</v>
      </c>
      <c r="BK154" s="9">
        <f t="shared" si="111"/>
        <v>0</v>
      </c>
      <c r="BL154" s="7">
        <v>0</v>
      </c>
      <c r="BM154" s="7">
        <v>0</v>
      </c>
      <c r="BN154" s="7">
        <v>0</v>
      </c>
      <c r="BO154" s="7">
        <v>0</v>
      </c>
      <c r="BP154" s="7">
        <v>0</v>
      </c>
      <c r="BQ154" s="7">
        <v>0</v>
      </c>
      <c r="BR154" s="7">
        <v>0</v>
      </c>
      <c r="BS154" s="7">
        <v>0</v>
      </c>
      <c r="BT154" s="9">
        <f t="shared" si="89"/>
        <v>0</v>
      </c>
      <c r="BU154" s="7">
        <v>0</v>
      </c>
      <c r="BV154" s="7">
        <v>0</v>
      </c>
      <c r="BW154" s="7">
        <v>0</v>
      </c>
      <c r="BX154" s="7">
        <v>0</v>
      </c>
      <c r="BY154" s="9">
        <f t="shared" si="90"/>
        <v>0</v>
      </c>
      <c r="BZ154" s="7">
        <v>0</v>
      </c>
      <c r="CA154" s="7">
        <v>0</v>
      </c>
      <c r="CB154" s="7">
        <v>0</v>
      </c>
      <c r="CC154" s="7">
        <v>0</v>
      </c>
      <c r="CD154" s="9">
        <f t="shared" si="91"/>
        <v>0</v>
      </c>
      <c r="CE154" s="7">
        <v>0</v>
      </c>
      <c r="CF154" s="7">
        <v>0</v>
      </c>
      <c r="CG154" s="7">
        <v>0</v>
      </c>
      <c r="CH154" s="7">
        <v>0</v>
      </c>
      <c r="CI154" s="9">
        <f t="shared" si="114"/>
        <v>0</v>
      </c>
      <c r="CJ154" s="7">
        <v>0</v>
      </c>
      <c r="CK154" s="7">
        <v>0</v>
      </c>
      <c r="CL154" s="7">
        <v>0</v>
      </c>
      <c r="CM154" s="7">
        <v>0</v>
      </c>
      <c r="CN154" s="9">
        <f t="shared" si="99"/>
        <v>0</v>
      </c>
      <c r="CO154" s="7">
        <v>0</v>
      </c>
      <c r="CP154" s="7">
        <v>0</v>
      </c>
      <c r="CQ154" s="7">
        <v>0</v>
      </c>
      <c r="CR154" s="7">
        <v>0</v>
      </c>
      <c r="CS154" s="9">
        <f t="shared" si="73"/>
        <v>0</v>
      </c>
      <c r="CT154" s="7">
        <v>0</v>
      </c>
      <c r="CU154" s="7">
        <v>0</v>
      </c>
      <c r="CV154" s="7">
        <v>0</v>
      </c>
      <c r="CW154" s="7">
        <v>0</v>
      </c>
      <c r="CX154" s="9">
        <f t="shared" si="93"/>
        <v>0</v>
      </c>
      <c r="CY154" s="7">
        <v>0</v>
      </c>
      <c r="CZ154" s="7">
        <v>0</v>
      </c>
      <c r="DA154" s="7">
        <v>0</v>
      </c>
      <c r="DB154" s="7">
        <v>0</v>
      </c>
      <c r="DC154" s="9">
        <f t="shared" si="94"/>
        <v>0</v>
      </c>
      <c r="DD154" s="7">
        <v>0</v>
      </c>
      <c r="DE154" s="7">
        <v>0</v>
      </c>
      <c r="DF154" s="7">
        <v>0</v>
      </c>
      <c r="DG154" s="7">
        <v>0</v>
      </c>
      <c r="DH154" s="9">
        <f t="shared" si="108"/>
        <v>0</v>
      </c>
      <c r="DI154" s="7">
        <v>0</v>
      </c>
      <c r="DJ154" s="7">
        <v>0</v>
      </c>
      <c r="DK154" s="7">
        <v>0</v>
      </c>
      <c r="DL154" s="7">
        <v>0</v>
      </c>
      <c r="DM154" s="9">
        <f t="shared" si="109"/>
        <v>0</v>
      </c>
      <c r="DN154" s="7">
        <v>0</v>
      </c>
      <c r="DO154" s="7">
        <v>0</v>
      </c>
      <c r="DP154" s="7">
        <v>0</v>
      </c>
      <c r="DQ154" s="7">
        <v>0</v>
      </c>
      <c r="DR154" s="7" t="s">
        <v>0</v>
      </c>
    </row>
    <row r="155" spans="1:122" ht="168.95" customHeight="1" x14ac:dyDescent="0.2">
      <c r="A155" s="6" t="s">
        <v>548</v>
      </c>
      <c r="B155" s="50" t="s">
        <v>0</v>
      </c>
      <c r="C155" s="51" t="s">
        <v>0</v>
      </c>
      <c r="D155" s="5" t="s">
        <v>0</v>
      </c>
      <c r="E155" s="5" t="s">
        <v>0</v>
      </c>
      <c r="F155" s="5" t="s">
        <v>0</v>
      </c>
      <c r="G155" s="5" t="s">
        <v>555</v>
      </c>
      <c r="H155" s="5" t="s">
        <v>180</v>
      </c>
      <c r="I155" s="5" t="s">
        <v>249</v>
      </c>
      <c r="J155" s="5" t="s">
        <v>62</v>
      </c>
      <c r="K155" s="5" t="s">
        <v>0</v>
      </c>
      <c r="L155" s="5" t="s">
        <v>0</v>
      </c>
      <c r="M155" s="5" t="s">
        <v>0</v>
      </c>
      <c r="N155" s="5" t="s">
        <v>0</v>
      </c>
      <c r="O155" s="5" t="s">
        <v>0</v>
      </c>
      <c r="P155" s="5" t="s">
        <v>0</v>
      </c>
      <c r="Q155" s="5" t="s">
        <v>0</v>
      </c>
      <c r="R155" s="5" t="s">
        <v>0</v>
      </c>
      <c r="S155" s="5" t="s">
        <v>0</v>
      </c>
      <c r="T155" s="5" t="s">
        <v>0</v>
      </c>
      <c r="U155" s="5" t="s">
        <v>0</v>
      </c>
      <c r="V155" s="5" t="s">
        <v>0</v>
      </c>
      <c r="W155" s="5" t="s">
        <v>0</v>
      </c>
      <c r="X155" s="5" t="s">
        <v>0</v>
      </c>
      <c r="Y155" s="5" t="s">
        <v>0</v>
      </c>
      <c r="Z155" s="16" t="s">
        <v>0</v>
      </c>
      <c r="AA155" s="18"/>
      <c r="AB155" s="17"/>
      <c r="AC155" s="5"/>
      <c r="AD155" s="5"/>
      <c r="AE155" s="5" t="s">
        <v>418</v>
      </c>
      <c r="AF155" s="9">
        <f t="shared" si="112"/>
        <v>7751.6</v>
      </c>
      <c r="AG155" s="9">
        <f t="shared" si="113"/>
        <v>7562.1</v>
      </c>
      <c r="AH155" s="7">
        <v>0</v>
      </c>
      <c r="AI155" s="7">
        <v>0</v>
      </c>
      <c r="AJ155" s="7">
        <v>7751.6</v>
      </c>
      <c r="AK155" s="7">
        <v>7562.1</v>
      </c>
      <c r="AL155" s="7">
        <v>0</v>
      </c>
      <c r="AM155" s="7">
        <v>0</v>
      </c>
      <c r="AN155" s="7">
        <v>0</v>
      </c>
      <c r="AO155" s="7">
        <v>0</v>
      </c>
      <c r="AP155" s="9">
        <f t="shared" si="85"/>
        <v>6725.6</v>
      </c>
      <c r="AQ155" s="7">
        <v>0</v>
      </c>
      <c r="AR155" s="7">
        <v>6725.6</v>
      </c>
      <c r="AS155" s="7">
        <v>0</v>
      </c>
      <c r="AT155" s="7">
        <v>0</v>
      </c>
      <c r="AU155" s="9">
        <v>6725.6</v>
      </c>
      <c r="AV155" s="7">
        <v>0</v>
      </c>
      <c r="AW155" s="7">
        <v>6725.6</v>
      </c>
      <c r="AX155" s="7">
        <v>0</v>
      </c>
      <c r="AY155" s="7">
        <v>0</v>
      </c>
      <c r="AZ155" s="9">
        <f t="shared" si="86"/>
        <v>6725.6</v>
      </c>
      <c r="BA155" s="7">
        <v>0</v>
      </c>
      <c r="BB155" s="7">
        <v>6725.6</v>
      </c>
      <c r="BC155" s="7">
        <v>0</v>
      </c>
      <c r="BD155" s="7">
        <v>0</v>
      </c>
      <c r="BE155" s="9">
        <f t="shared" si="80"/>
        <v>6725.6</v>
      </c>
      <c r="BF155" s="7">
        <v>0</v>
      </c>
      <c r="BG155" s="7">
        <v>6725.6</v>
      </c>
      <c r="BH155" s="7">
        <v>0</v>
      </c>
      <c r="BI155" s="7">
        <v>0</v>
      </c>
      <c r="BJ155" s="9">
        <f t="shared" si="110"/>
        <v>7751.6</v>
      </c>
      <c r="BK155" s="9">
        <f t="shared" si="111"/>
        <v>7562.1</v>
      </c>
      <c r="BL155" s="7">
        <v>0</v>
      </c>
      <c r="BM155" s="7">
        <v>0</v>
      </c>
      <c r="BN155" s="7">
        <v>7751.6</v>
      </c>
      <c r="BO155" s="7">
        <v>7562.1</v>
      </c>
      <c r="BP155" s="7">
        <v>0</v>
      </c>
      <c r="BQ155" s="7">
        <v>0</v>
      </c>
      <c r="BR155" s="7">
        <v>0</v>
      </c>
      <c r="BS155" s="7">
        <v>0</v>
      </c>
      <c r="BT155" s="9">
        <f t="shared" si="89"/>
        <v>6725.6</v>
      </c>
      <c r="BU155" s="7">
        <v>0</v>
      </c>
      <c r="BV155" s="7">
        <v>6725.6</v>
      </c>
      <c r="BW155" s="7">
        <v>0</v>
      </c>
      <c r="BX155" s="7">
        <v>0</v>
      </c>
      <c r="BY155" s="9">
        <f t="shared" si="90"/>
        <v>6725.6</v>
      </c>
      <c r="BZ155" s="7">
        <v>0</v>
      </c>
      <c r="CA155" s="7">
        <v>6725.6</v>
      </c>
      <c r="CB155" s="7">
        <v>0</v>
      </c>
      <c r="CC155" s="7">
        <v>0</v>
      </c>
      <c r="CD155" s="9">
        <f t="shared" si="91"/>
        <v>6725.6</v>
      </c>
      <c r="CE155" s="7">
        <v>0</v>
      </c>
      <c r="CF155" s="7">
        <v>6725.6</v>
      </c>
      <c r="CG155" s="7">
        <v>0</v>
      </c>
      <c r="CH155" s="7">
        <v>0</v>
      </c>
      <c r="CI155" s="9">
        <f t="shared" si="114"/>
        <v>6725.6</v>
      </c>
      <c r="CJ155" s="7">
        <v>0</v>
      </c>
      <c r="CK155" s="7">
        <v>6725.6</v>
      </c>
      <c r="CL155" s="7">
        <v>0</v>
      </c>
      <c r="CM155" s="7">
        <v>0</v>
      </c>
      <c r="CN155" s="9">
        <f t="shared" si="99"/>
        <v>7562.1</v>
      </c>
      <c r="CO155" s="7">
        <v>0</v>
      </c>
      <c r="CP155" s="7">
        <v>7562.1</v>
      </c>
      <c r="CQ155" s="7">
        <v>0</v>
      </c>
      <c r="CR155" s="7">
        <v>0</v>
      </c>
      <c r="CS155" s="9">
        <f t="shared" si="73"/>
        <v>6725.6</v>
      </c>
      <c r="CT155" s="7">
        <v>0</v>
      </c>
      <c r="CU155" s="7">
        <v>6725.6</v>
      </c>
      <c r="CV155" s="7">
        <v>0</v>
      </c>
      <c r="CW155" s="7">
        <v>0</v>
      </c>
      <c r="CX155" s="9">
        <f t="shared" si="93"/>
        <v>6725.6</v>
      </c>
      <c r="CY155" s="7">
        <v>0</v>
      </c>
      <c r="CZ155" s="7">
        <v>6725.6</v>
      </c>
      <c r="DA155" s="7">
        <v>0</v>
      </c>
      <c r="DB155" s="7">
        <v>0</v>
      </c>
      <c r="DC155" s="9">
        <f t="shared" si="94"/>
        <v>7562.1</v>
      </c>
      <c r="DD155" s="7">
        <v>0</v>
      </c>
      <c r="DE155" s="7">
        <v>7562.1</v>
      </c>
      <c r="DF155" s="7">
        <v>0</v>
      </c>
      <c r="DG155" s="7">
        <v>0</v>
      </c>
      <c r="DH155" s="9">
        <f t="shared" si="108"/>
        <v>6725.6</v>
      </c>
      <c r="DI155" s="7">
        <v>0</v>
      </c>
      <c r="DJ155" s="7">
        <v>6725.6</v>
      </c>
      <c r="DK155" s="7">
        <v>0</v>
      </c>
      <c r="DL155" s="7">
        <v>0</v>
      </c>
      <c r="DM155" s="9">
        <f t="shared" si="109"/>
        <v>6725.6</v>
      </c>
      <c r="DN155" s="7">
        <v>0</v>
      </c>
      <c r="DO155" s="7">
        <v>6725.6</v>
      </c>
      <c r="DP155" s="7">
        <v>0</v>
      </c>
      <c r="DQ155" s="7">
        <v>0</v>
      </c>
      <c r="DR155" s="7" t="s">
        <v>183</v>
      </c>
    </row>
    <row r="156" spans="1:122" ht="120.4" customHeight="1" x14ac:dyDescent="0.2">
      <c r="A156" s="6" t="s">
        <v>556</v>
      </c>
      <c r="B156" s="50" t="s">
        <v>557</v>
      </c>
      <c r="C156" s="51" t="s">
        <v>558</v>
      </c>
      <c r="D156" s="5" t="s">
        <v>176</v>
      </c>
      <c r="E156" s="5" t="s">
        <v>494</v>
      </c>
      <c r="F156" s="5" t="s">
        <v>178</v>
      </c>
      <c r="G156" s="5" t="s">
        <v>0</v>
      </c>
      <c r="H156" s="5" t="s">
        <v>0</v>
      </c>
      <c r="I156" s="5" t="s">
        <v>0</v>
      </c>
      <c r="J156" s="5" t="s">
        <v>0</v>
      </c>
      <c r="K156" s="5" t="s">
        <v>0</v>
      </c>
      <c r="L156" s="5" t="s">
        <v>0</v>
      </c>
      <c r="M156" s="5" t="s">
        <v>0</v>
      </c>
      <c r="N156" s="5" t="s">
        <v>0</v>
      </c>
      <c r="O156" s="5" t="s">
        <v>0</v>
      </c>
      <c r="P156" s="5" t="s">
        <v>0</v>
      </c>
      <c r="Q156" s="5" t="s">
        <v>0</v>
      </c>
      <c r="R156" s="5" t="s">
        <v>0</v>
      </c>
      <c r="S156" s="5" t="s">
        <v>0</v>
      </c>
      <c r="T156" s="5" t="s">
        <v>0</v>
      </c>
      <c r="U156" s="5" t="s">
        <v>0</v>
      </c>
      <c r="V156" s="5" t="s">
        <v>0</v>
      </c>
      <c r="W156" s="5" t="s">
        <v>0</v>
      </c>
      <c r="X156" s="5" t="s">
        <v>559</v>
      </c>
      <c r="Y156" s="5" t="s">
        <v>180</v>
      </c>
      <c r="Z156" s="16" t="s">
        <v>520</v>
      </c>
      <c r="AA156" s="18" t="s">
        <v>627</v>
      </c>
      <c r="AB156" s="17" t="s">
        <v>180</v>
      </c>
      <c r="AC156" s="15">
        <v>44285</v>
      </c>
      <c r="AD156" s="5"/>
      <c r="AE156" s="5" t="s">
        <v>560</v>
      </c>
      <c r="AF156" s="9">
        <f t="shared" si="112"/>
        <v>113</v>
      </c>
      <c r="AG156" s="9">
        <f t="shared" si="113"/>
        <v>28</v>
      </c>
      <c r="AH156" s="7">
        <v>0</v>
      </c>
      <c r="AI156" s="7">
        <v>0</v>
      </c>
      <c r="AJ156" s="7">
        <v>113</v>
      </c>
      <c r="AK156" s="7">
        <v>28</v>
      </c>
      <c r="AL156" s="7">
        <v>0</v>
      </c>
      <c r="AM156" s="7">
        <v>0</v>
      </c>
      <c r="AN156" s="7">
        <v>0</v>
      </c>
      <c r="AO156" s="7">
        <v>0</v>
      </c>
      <c r="AP156" s="9">
        <f t="shared" si="85"/>
        <v>36</v>
      </c>
      <c r="AQ156" s="7">
        <v>0</v>
      </c>
      <c r="AR156" s="7">
        <v>36</v>
      </c>
      <c r="AS156" s="7">
        <v>0</v>
      </c>
      <c r="AT156" s="7">
        <v>0</v>
      </c>
      <c r="AU156" s="9">
        <v>36</v>
      </c>
      <c r="AV156" s="7">
        <v>0</v>
      </c>
      <c r="AW156" s="7">
        <v>36</v>
      </c>
      <c r="AX156" s="7">
        <v>0</v>
      </c>
      <c r="AY156" s="7">
        <v>0</v>
      </c>
      <c r="AZ156" s="9">
        <f t="shared" si="86"/>
        <v>36</v>
      </c>
      <c r="BA156" s="7">
        <v>0</v>
      </c>
      <c r="BB156" s="7">
        <v>36</v>
      </c>
      <c r="BC156" s="7">
        <v>0</v>
      </c>
      <c r="BD156" s="7">
        <v>0</v>
      </c>
      <c r="BE156" s="9">
        <f t="shared" si="80"/>
        <v>36</v>
      </c>
      <c r="BF156" s="7">
        <v>0</v>
      </c>
      <c r="BG156" s="7">
        <v>36</v>
      </c>
      <c r="BH156" s="7">
        <v>0</v>
      </c>
      <c r="BI156" s="7">
        <v>0</v>
      </c>
      <c r="BJ156" s="9">
        <f t="shared" si="110"/>
        <v>113</v>
      </c>
      <c r="BK156" s="9">
        <f t="shared" si="111"/>
        <v>28</v>
      </c>
      <c r="BL156" s="7">
        <v>0</v>
      </c>
      <c r="BM156" s="7">
        <v>0</v>
      </c>
      <c r="BN156" s="7">
        <v>113</v>
      </c>
      <c r="BO156" s="7">
        <v>28</v>
      </c>
      <c r="BP156" s="7">
        <v>0</v>
      </c>
      <c r="BQ156" s="7">
        <v>0</v>
      </c>
      <c r="BR156" s="7">
        <v>0</v>
      </c>
      <c r="BS156" s="7">
        <v>0</v>
      </c>
      <c r="BT156" s="9">
        <f t="shared" si="89"/>
        <v>36</v>
      </c>
      <c r="BU156" s="7">
        <v>0</v>
      </c>
      <c r="BV156" s="7">
        <v>36</v>
      </c>
      <c r="BW156" s="7">
        <v>0</v>
      </c>
      <c r="BX156" s="7">
        <v>0</v>
      </c>
      <c r="BY156" s="9">
        <f t="shared" si="90"/>
        <v>36</v>
      </c>
      <c r="BZ156" s="7">
        <v>0</v>
      </c>
      <c r="CA156" s="7">
        <v>36</v>
      </c>
      <c r="CB156" s="7">
        <v>0</v>
      </c>
      <c r="CC156" s="7">
        <v>0</v>
      </c>
      <c r="CD156" s="9">
        <f t="shared" si="91"/>
        <v>36</v>
      </c>
      <c r="CE156" s="7">
        <v>0</v>
      </c>
      <c r="CF156" s="7">
        <v>36</v>
      </c>
      <c r="CG156" s="7">
        <v>0</v>
      </c>
      <c r="CH156" s="7">
        <v>0</v>
      </c>
      <c r="CI156" s="9">
        <f t="shared" si="114"/>
        <v>36</v>
      </c>
      <c r="CJ156" s="7">
        <v>0</v>
      </c>
      <c r="CK156" s="7">
        <v>36</v>
      </c>
      <c r="CL156" s="7">
        <v>0</v>
      </c>
      <c r="CM156" s="7">
        <v>0</v>
      </c>
      <c r="CN156" s="9">
        <f t="shared" si="99"/>
        <v>28</v>
      </c>
      <c r="CO156" s="7">
        <v>0</v>
      </c>
      <c r="CP156" s="7">
        <v>28</v>
      </c>
      <c r="CQ156" s="7">
        <v>0</v>
      </c>
      <c r="CR156" s="7">
        <v>0</v>
      </c>
      <c r="CS156" s="9">
        <f t="shared" si="73"/>
        <v>36</v>
      </c>
      <c r="CT156" s="7">
        <v>0</v>
      </c>
      <c r="CU156" s="7">
        <v>36</v>
      </c>
      <c r="CV156" s="7">
        <v>0</v>
      </c>
      <c r="CW156" s="7">
        <v>0</v>
      </c>
      <c r="CX156" s="9">
        <f t="shared" si="93"/>
        <v>36</v>
      </c>
      <c r="CY156" s="7">
        <v>0</v>
      </c>
      <c r="CZ156" s="7">
        <v>36</v>
      </c>
      <c r="DA156" s="7">
        <v>0</v>
      </c>
      <c r="DB156" s="7">
        <v>0</v>
      </c>
      <c r="DC156" s="9">
        <f t="shared" si="94"/>
        <v>28</v>
      </c>
      <c r="DD156" s="7">
        <v>0</v>
      </c>
      <c r="DE156" s="7">
        <v>28</v>
      </c>
      <c r="DF156" s="7">
        <v>0</v>
      </c>
      <c r="DG156" s="7">
        <v>0</v>
      </c>
      <c r="DH156" s="9">
        <f t="shared" si="108"/>
        <v>36</v>
      </c>
      <c r="DI156" s="7">
        <v>0</v>
      </c>
      <c r="DJ156" s="7">
        <v>36</v>
      </c>
      <c r="DK156" s="7">
        <v>0</v>
      </c>
      <c r="DL156" s="7">
        <v>0</v>
      </c>
      <c r="DM156" s="9">
        <f t="shared" si="109"/>
        <v>36</v>
      </c>
      <c r="DN156" s="7">
        <v>0</v>
      </c>
      <c r="DO156" s="7">
        <v>36</v>
      </c>
      <c r="DP156" s="7">
        <v>0</v>
      </c>
      <c r="DQ156" s="7">
        <v>0</v>
      </c>
      <c r="DR156" s="7" t="s">
        <v>183</v>
      </c>
    </row>
    <row r="157" spans="1:122" ht="168.95" customHeight="1" x14ac:dyDescent="0.2">
      <c r="A157" s="6" t="s">
        <v>556</v>
      </c>
      <c r="B157" s="50" t="s">
        <v>0</v>
      </c>
      <c r="C157" s="51" t="s">
        <v>0</v>
      </c>
      <c r="D157" s="5" t="s">
        <v>514</v>
      </c>
      <c r="E157" s="5" t="s">
        <v>515</v>
      </c>
      <c r="F157" s="5" t="s">
        <v>516</v>
      </c>
      <c r="G157" s="5" t="s">
        <v>0</v>
      </c>
      <c r="H157" s="5" t="s">
        <v>0</v>
      </c>
      <c r="I157" s="5" t="s">
        <v>0</v>
      </c>
      <c r="J157" s="5" t="s">
        <v>0</v>
      </c>
      <c r="K157" s="5" t="s">
        <v>0</v>
      </c>
      <c r="L157" s="5" t="s">
        <v>0</v>
      </c>
      <c r="M157" s="5" t="s">
        <v>0</v>
      </c>
      <c r="N157" s="5" t="s">
        <v>0</v>
      </c>
      <c r="O157" s="5" t="s">
        <v>0</v>
      </c>
      <c r="P157" s="5" t="s">
        <v>0</v>
      </c>
      <c r="Q157" s="5" t="s">
        <v>0</v>
      </c>
      <c r="R157" s="5" t="s">
        <v>0</v>
      </c>
      <c r="S157" s="5" t="s">
        <v>0</v>
      </c>
      <c r="T157" s="5" t="s">
        <v>0</v>
      </c>
      <c r="U157" s="5" t="s">
        <v>0</v>
      </c>
      <c r="V157" s="5" t="s">
        <v>0</v>
      </c>
      <c r="W157" s="5" t="s">
        <v>0</v>
      </c>
      <c r="X157" s="5" t="s">
        <v>519</v>
      </c>
      <c r="Y157" s="5" t="s">
        <v>180</v>
      </c>
      <c r="Z157" s="16" t="s">
        <v>520</v>
      </c>
      <c r="AA157" s="18" t="s">
        <v>599</v>
      </c>
      <c r="AB157" s="17" t="s">
        <v>180</v>
      </c>
      <c r="AC157" s="15">
        <v>44197</v>
      </c>
      <c r="AD157" s="5"/>
      <c r="AE157" s="5" t="s">
        <v>0</v>
      </c>
      <c r="AF157" s="9">
        <f t="shared" si="112"/>
        <v>0</v>
      </c>
      <c r="AG157" s="9">
        <f t="shared" si="113"/>
        <v>0</v>
      </c>
      <c r="AH157" s="7">
        <v>0</v>
      </c>
      <c r="AI157" s="7">
        <v>0</v>
      </c>
      <c r="AJ157" s="7">
        <v>0</v>
      </c>
      <c r="AK157" s="7">
        <v>0</v>
      </c>
      <c r="AL157" s="7">
        <v>0</v>
      </c>
      <c r="AM157" s="7">
        <v>0</v>
      </c>
      <c r="AN157" s="7">
        <v>0</v>
      </c>
      <c r="AO157" s="7">
        <v>0</v>
      </c>
      <c r="AP157" s="9">
        <f t="shared" si="85"/>
        <v>0</v>
      </c>
      <c r="AQ157" s="7">
        <v>0</v>
      </c>
      <c r="AR157" s="7">
        <v>0</v>
      </c>
      <c r="AS157" s="7">
        <v>0</v>
      </c>
      <c r="AT157" s="7">
        <v>0</v>
      </c>
      <c r="AU157" s="9">
        <v>0</v>
      </c>
      <c r="AV157" s="7">
        <v>0</v>
      </c>
      <c r="AW157" s="7">
        <v>0</v>
      </c>
      <c r="AX157" s="7">
        <v>0</v>
      </c>
      <c r="AY157" s="7">
        <v>0</v>
      </c>
      <c r="AZ157" s="9">
        <f t="shared" si="86"/>
        <v>0</v>
      </c>
      <c r="BA157" s="7">
        <v>0</v>
      </c>
      <c r="BB157" s="7">
        <v>0</v>
      </c>
      <c r="BC157" s="7">
        <v>0</v>
      </c>
      <c r="BD157" s="7">
        <v>0</v>
      </c>
      <c r="BE157" s="9">
        <f t="shared" si="80"/>
        <v>0</v>
      </c>
      <c r="BF157" s="7">
        <v>0</v>
      </c>
      <c r="BG157" s="7">
        <v>0</v>
      </c>
      <c r="BH157" s="7">
        <v>0</v>
      </c>
      <c r="BI157" s="7">
        <v>0</v>
      </c>
      <c r="BJ157" s="9">
        <f t="shared" si="110"/>
        <v>0</v>
      </c>
      <c r="BK157" s="9">
        <f t="shared" si="111"/>
        <v>0</v>
      </c>
      <c r="BL157" s="7">
        <v>0</v>
      </c>
      <c r="BM157" s="7">
        <v>0</v>
      </c>
      <c r="BN157" s="7">
        <v>0</v>
      </c>
      <c r="BO157" s="7">
        <v>0</v>
      </c>
      <c r="BP157" s="7">
        <v>0</v>
      </c>
      <c r="BQ157" s="7">
        <v>0</v>
      </c>
      <c r="BR157" s="7">
        <v>0</v>
      </c>
      <c r="BS157" s="7">
        <v>0</v>
      </c>
      <c r="BT157" s="9">
        <f t="shared" si="89"/>
        <v>0</v>
      </c>
      <c r="BU157" s="7">
        <v>0</v>
      </c>
      <c r="BV157" s="7">
        <v>0</v>
      </c>
      <c r="BW157" s="7">
        <v>0</v>
      </c>
      <c r="BX157" s="7">
        <v>0</v>
      </c>
      <c r="BY157" s="9">
        <f t="shared" si="90"/>
        <v>0</v>
      </c>
      <c r="BZ157" s="7">
        <v>0</v>
      </c>
      <c r="CA157" s="7">
        <v>0</v>
      </c>
      <c r="CB157" s="7">
        <v>0</v>
      </c>
      <c r="CC157" s="7">
        <v>0</v>
      </c>
      <c r="CD157" s="9">
        <f t="shared" si="91"/>
        <v>0</v>
      </c>
      <c r="CE157" s="7">
        <v>0</v>
      </c>
      <c r="CF157" s="7">
        <v>0</v>
      </c>
      <c r="CG157" s="7">
        <v>0</v>
      </c>
      <c r="CH157" s="7">
        <v>0</v>
      </c>
      <c r="CI157" s="9">
        <f t="shared" si="114"/>
        <v>0</v>
      </c>
      <c r="CJ157" s="7">
        <v>0</v>
      </c>
      <c r="CK157" s="7">
        <v>0</v>
      </c>
      <c r="CL157" s="7">
        <v>0</v>
      </c>
      <c r="CM157" s="7">
        <v>0</v>
      </c>
      <c r="CN157" s="9">
        <f t="shared" si="99"/>
        <v>0</v>
      </c>
      <c r="CO157" s="7">
        <v>0</v>
      </c>
      <c r="CP157" s="7">
        <v>0</v>
      </c>
      <c r="CQ157" s="7">
        <v>0</v>
      </c>
      <c r="CR157" s="7">
        <v>0</v>
      </c>
      <c r="CS157" s="9">
        <f t="shared" si="73"/>
        <v>0</v>
      </c>
      <c r="CT157" s="7">
        <v>0</v>
      </c>
      <c r="CU157" s="7">
        <v>0</v>
      </c>
      <c r="CV157" s="7">
        <v>0</v>
      </c>
      <c r="CW157" s="7">
        <v>0</v>
      </c>
      <c r="CX157" s="9">
        <f t="shared" si="93"/>
        <v>0</v>
      </c>
      <c r="CY157" s="7">
        <v>0</v>
      </c>
      <c r="CZ157" s="7">
        <v>0</v>
      </c>
      <c r="DA157" s="7">
        <v>0</v>
      </c>
      <c r="DB157" s="7">
        <v>0</v>
      </c>
      <c r="DC157" s="9">
        <f t="shared" si="94"/>
        <v>0</v>
      </c>
      <c r="DD157" s="7">
        <v>0</v>
      </c>
      <c r="DE157" s="7">
        <v>0</v>
      </c>
      <c r="DF157" s="7">
        <v>0</v>
      </c>
      <c r="DG157" s="7">
        <v>0</v>
      </c>
      <c r="DH157" s="9">
        <f t="shared" si="108"/>
        <v>0</v>
      </c>
      <c r="DI157" s="7">
        <v>0</v>
      </c>
      <c r="DJ157" s="7">
        <v>0</v>
      </c>
      <c r="DK157" s="7">
        <v>0</v>
      </c>
      <c r="DL157" s="7">
        <v>0</v>
      </c>
      <c r="DM157" s="9">
        <f t="shared" si="109"/>
        <v>0</v>
      </c>
      <c r="DN157" s="7">
        <v>0</v>
      </c>
      <c r="DO157" s="7">
        <v>0</v>
      </c>
      <c r="DP157" s="7">
        <v>0</v>
      </c>
      <c r="DQ157" s="7">
        <v>0</v>
      </c>
      <c r="DR157" s="7" t="s">
        <v>0</v>
      </c>
    </row>
    <row r="158" spans="1:122" ht="71.849999999999994" customHeight="1" x14ac:dyDescent="0.2">
      <c r="A158" s="6" t="s">
        <v>556</v>
      </c>
      <c r="B158" s="50" t="s">
        <v>0</v>
      </c>
      <c r="C158" s="51" t="s">
        <v>0</v>
      </c>
      <c r="D158" s="5" t="s">
        <v>0</v>
      </c>
      <c r="E158" s="5" t="s">
        <v>0</v>
      </c>
      <c r="F158" s="5" t="s">
        <v>0</v>
      </c>
      <c r="G158" s="5" t="s">
        <v>0</v>
      </c>
      <c r="H158" s="5" t="s">
        <v>0</v>
      </c>
      <c r="I158" s="5" t="s">
        <v>0</v>
      </c>
      <c r="J158" s="5" t="s">
        <v>0</v>
      </c>
      <c r="K158" s="5" t="s">
        <v>0</v>
      </c>
      <c r="L158" s="5" t="s">
        <v>0</v>
      </c>
      <c r="M158" s="5" t="s">
        <v>0</v>
      </c>
      <c r="N158" s="5" t="s">
        <v>0</v>
      </c>
      <c r="O158" s="5" t="s">
        <v>0</v>
      </c>
      <c r="P158" s="5" t="s">
        <v>0</v>
      </c>
      <c r="Q158" s="5" t="s">
        <v>0</v>
      </c>
      <c r="R158" s="5" t="s">
        <v>0</v>
      </c>
      <c r="S158" s="5" t="s">
        <v>0</v>
      </c>
      <c r="T158" s="5" t="s">
        <v>0</v>
      </c>
      <c r="U158" s="5" t="s">
        <v>0</v>
      </c>
      <c r="V158" s="5" t="s">
        <v>0</v>
      </c>
      <c r="W158" s="5" t="s">
        <v>0</v>
      </c>
      <c r="X158" s="5" t="s">
        <v>490</v>
      </c>
      <c r="Y158" s="5" t="s">
        <v>491</v>
      </c>
      <c r="Z158" s="16" t="s">
        <v>492</v>
      </c>
      <c r="AA158" s="18"/>
      <c r="AB158" s="17"/>
      <c r="AC158" s="5"/>
      <c r="AD158" s="5"/>
      <c r="AE158" s="5" t="s">
        <v>0</v>
      </c>
      <c r="AF158" s="9">
        <f t="shared" si="112"/>
        <v>0</v>
      </c>
      <c r="AG158" s="9">
        <f t="shared" si="113"/>
        <v>0</v>
      </c>
      <c r="AH158" s="7">
        <v>0</v>
      </c>
      <c r="AI158" s="7">
        <v>0</v>
      </c>
      <c r="AJ158" s="7">
        <v>0</v>
      </c>
      <c r="AK158" s="7">
        <v>0</v>
      </c>
      <c r="AL158" s="7">
        <v>0</v>
      </c>
      <c r="AM158" s="7">
        <v>0</v>
      </c>
      <c r="AN158" s="7">
        <v>0</v>
      </c>
      <c r="AO158" s="7">
        <v>0</v>
      </c>
      <c r="AP158" s="9">
        <f t="shared" si="85"/>
        <v>0</v>
      </c>
      <c r="AQ158" s="7">
        <v>0</v>
      </c>
      <c r="AR158" s="7">
        <v>0</v>
      </c>
      <c r="AS158" s="7">
        <v>0</v>
      </c>
      <c r="AT158" s="7">
        <v>0</v>
      </c>
      <c r="AU158" s="9">
        <v>0</v>
      </c>
      <c r="AV158" s="7">
        <v>0</v>
      </c>
      <c r="AW158" s="7">
        <v>0</v>
      </c>
      <c r="AX158" s="7">
        <v>0</v>
      </c>
      <c r="AY158" s="7">
        <v>0</v>
      </c>
      <c r="AZ158" s="9">
        <f t="shared" si="86"/>
        <v>0</v>
      </c>
      <c r="BA158" s="7">
        <v>0</v>
      </c>
      <c r="BB158" s="7">
        <v>0</v>
      </c>
      <c r="BC158" s="7">
        <v>0</v>
      </c>
      <c r="BD158" s="7">
        <v>0</v>
      </c>
      <c r="BE158" s="9">
        <f t="shared" si="80"/>
        <v>0</v>
      </c>
      <c r="BF158" s="7">
        <v>0</v>
      </c>
      <c r="BG158" s="7">
        <v>0</v>
      </c>
      <c r="BH158" s="7">
        <v>0</v>
      </c>
      <c r="BI158" s="7">
        <v>0</v>
      </c>
      <c r="BJ158" s="9">
        <f t="shared" si="110"/>
        <v>0</v>
      </c>
      <c r="BK158" s="9">
        <f t="shared" si="111"/>
        <v>0</v>
      </c>
      <c r="BL158" s="7">
        <v>0</v>
      </c>
      <c r="BM158" s="7">
        <v>0</v>
      </c>
      <c r="BN158" s="7">
        <v>0</v>
      </c>
      <c r="BO158" s="7">
        <v>0</v>
      </c>
      <c r="BP158" s="7">
        <v>0</v>
      </c>
      <c r="BQ158" s="7">
        <v>0</v>
      </c>
      <c r="BR158" s="7">
        <v>0</v>
      </c>
      <c r="BS158" s="7">
        <v>0</v>
      </c>
      <c r="BT158" s="9">
        <f t="shared" si="89"/>
        <v>0</v>
      </c>
      <c r="BU158" s="7">
        <v>0</v>
      </c>
      <c r="BV158" s="7">
        <v>0</v>
      </c>
      <c r="BW158" s="7">
        <v>0</v>
      </c>
      <c r="BX158" s="7">
        <v>0</v>
      </c>
      <c r="BY158" s="9">
        <f t="shared" si="90"/>
        <v>0</v>
      </c>
      <c r="BZ158" s="7">
        <v>0</v>
      </c>
      <c r="CA158" s="7">
        <v>0</v>
      </c>
      <c r="CB158" s="7">
        <v>0</v>
      </c>
      <c r="CC158" s="7">
        <v>0</v>
      </c>
      <c r="CD158" s="9">
        <f t="shared" si="91"/>
        <v>0</v>
      </c>
      <c r="CE158" s="7">
        <v>0</v>
      </c>
      <c r="CF158" s="7">
        <v>0</v>
      </c>
      <c r="CG158" s="7">
        <v>0</v>
      </c>
      <c r="CH158" s="7">
        <v>0</v>
      </c>
      <c r="CI158" s="9">
        <f t="shared" si="114"/>
        <v>0</v>
      </c>
      <c r="CJ158" s="7">
        <v>0</v>
      </c>
      <c r="CK158" s="7">
        <v>0</v>
      </c>
      <c r="CL158" s="7">
        <v>0</v>
      </c>
      <c r="CM158" s="7">
        <v>0</v>
      </c>
      <c r="CN158" s="9">
        <f t="shared" si="99"/>
        <v>0</v>
      </c>
      <c r="CO158" s="7">
        <v>0</v>
      </c>
      <c r="CP158" s="7">
        <v>0</v>
      </c>
      <c r="CQ158" s="7">
        <v>0</v>
      </c>
      <c r="CR158" s="7">
        <v>0</v>
      </c>
      <c r="CS158" s="9">
        <f t="shared" si="73"/>
        <v>0</v>
      </c>
      <c r="CT158" s="7">
        <v>0</v>
      </c>
      <c r="CU158" s="7">
        <v>0</v>
      </c>
      <c r="CV158" s="7">
        <v>0</v>
      </c>
      <c r="CW158" s="7">
        <v>0</v>
      </c>
      <c r="CX158" s="9">
        <f t="shared" si="93"/>
        <v>0</v>
      </c>
      <c r="CY158" s="7">
        <v>0</v>
      </c>
      <c r="CZ158" s="7">
        <v>0</v>
      </c>
      <c r="DA158" s="7">
        <v>0</v>
      </c>
      <c r="DB158" s="7">
        <v>0</v>
      </c>
      <c r="DC158" s="9">
        <f t="shared" si="94"/>
        <v>0</v>
      </c>
      <c r="DD158" s="7">
        <v>0</v>
      </c>
      <c r="DE158" s="7">
        <v>0</v>
      </c>
      <c r="DF158" s="7">
        <v>0</v>
      </c>
      <c r="DG158" s="7">
        <v>0</v>
      </c>
      <c r="DH158" s="9">
        <f t="shared" si="108"/>
        <v>0</v>
      </c>
      <c r="DI158" s="7">
        <v>0</v>
      </c>
      <c r="DJ158" s="7">
        <v>0</v>
      </c>
      <c r="DK158" s="7">
        <v>0</v>
      </c>
      <c r="DL158" s="7">
        <v>0</v>
      </c>
      <c r="DM158" s="9">
        <f t="shared" si="109"/>
        <v>0</v>
      </c>
      <c r="DN158" s="7">
        <v>0</v>
      </c>
      <c r="DO158" s="7">
        <v>0</v>
      </c>
      <c r="DP158" s="7">
        <v>0</v>
      </c>
      <c r="DQ158" s="7">
        <v>0</v>
      </c>
      <c r="DR158" s="7" t="s">
        <v>0</v>
      </c>
    </row>
    <row r="159" spans="1:122" ht="144.6" customHeight="1" x14ac:dyDescent="0.2">
      <c r="A159" s="6" t="s">
        <v>556</v>
      </c>
      <c r="B159" s="50" t="s">
        <v>0</v>
      </c>
      <c r="C159" s="51" t="s">
        <v>0</v>
      </c>
      <c r="D159" s="5" t="s">
        <v>0</v>
      </c>
      <c r="E159" s="5" t="s">
        <v>0</v>
      </c>
      <c r="F159" s="5" t="s">
        <v>0</v>
      </c>
      <c r="G159" s="5" t="s">
        <v>0</v>
      </c>
      <c r="H159" s="5" t="s">
        <v>0</v>
      </c>
      <c r="I159" s="5" t="s">
        <v>0</v>
      </c>
      <c r="J159" s="5" t="s">
        <v>0</v>
      </c>
      <c r="K159" s="5" t="s">
        <v>0</v>
      </c>
      <c r="L159" s="5" t="s">
        <v>0</v>
      </c>
      <c r="M159" s="5" t="s">
        <v>0</v>
      </c>
      <c r="N159" s="5" t="s">
        <v>0</v>
      </c>
      <c r="O159" s="5" t="s">
        <v>0</v>
      </c>
      <c r="P159" s="5" t="s">
        <v>0</v>
      </c>
      <c r="Q159" s="5" t="s">
        <v>0</v>
      </c>
      <c r="R159" s="5" t="s">
        <v>0</v>
      </c>
      <c r="S159" s="5" t="s">
        <v>0</v>
      </c>
      <c r="T159" s="5" t="s">
        <v>0</v>
      </c>
      <c r="U159" s="5" t="s">
        <v>0</v>
      </c>
      <c r="V159" s="5" t="s">
        <v>0</v>
      </c>
      <c r="W159" s="5" t="s">
        <v>0</v>
      </c>
      <c r="X159" s="5" t="s">
        <v>421</v>
      </c>
      <c r="Y159" s="5" t="s">
        <v>180</v>
      </c>
      <c r="Z159" s="16" t="s">
        <v>320</v>
      </c>
      <c r="AA159" s="18"/>
      <c r="AB159" s="17"/>
      <c r="AC159" s="5"/>
      <c r="AD159" s="5"/>
      <c r="AE159" s="5" t="s">
        <v>0</v>
      </c>
      <c r="AF159" s="9">
        <f t="shared" si="112"/>
        <v>0</v>
      </c>
      <c r="AG159" s="9">
        <f t="shared" si="113"/>
        <v>0</v>
      </c>
      <c r="AH159" s="7">
        <v>0</v>
      </c>
      <c r="AI159" s="7">
        <v>0</v>
      </c>
      <c r="AJ159" s="7">
        <v>0</v>
      </c>
      <c r="AK159" s="7">
        <v>0</v>
      </c>
      <c r="AL159" s="7">
        <v>0</v>
      </c>
      <c r="AM159" s="7">
        <v>0</v>
      </c>
      <c r="AN159" s="7">
        <v>0</v>
      </c>
      <c r="AO159" s="7">
        <v>0</v>
      </c>
      <c r="AP159" s="9">
        <f t="shared" si="85"/>
        <v>0</v>
      </c>
      <c r="AQ159" s="7">
        <v>0</v>
      </c>
      <c r="AR159" s="7">
        <v>0</v>
      </c>
      <c r="AS159" s="7">
        <v>0</v>
      </c>
      <c r="AT159" s="7">
        <v>0</v>
      </c>
      <c r="AU159" s="9">
        <v>0</v>
      </c>
      <c r="AV159" s="7">
        <v>0</v>
      </c>
      <c r="AW159" s="7">
        <v>0</v>
      </c>
      <c r="AX159" s="7">
        <v>0</v>
      </c>
      <c r="AY159" s="7">
        <v>0</v>
      </c>
      <c r="AZ159" s="9">
        <f t="shared" si="86"/>
        <v>0</v>
      </c>
      <c r="BA159" s="7">
        <v>0</v>
      </c>
      <c r="BB159" s="7">
        <v>0</v>
      </c>
      <c r="BC159" s="7">
        <v>0</v>
      </c>
      <c r="BD159" s="7">
        <v>0</v>
      </c>
      <c r="BE159" s="9">
        <f t="shared" si="80"/>
        <v>0</v>
      </c>
      <c r="BF159" s="7">
        <v>0</v>
      </c>
      <c r="BG159" s="7">
        <v>0</v>
      </c>
      <c r="BH159" s="7">
        <v>0</v>
      </c>
      <c r="BI159" s="7">
        <v>0</v>
      </c>
      <c r="BJ159" s="9">
        <f t="shared" si="110"/>
        <v>0</v>
      </c>
      <c r="BK159" s="9">
        <f t="shared" si="111"/>
        <v>0</v>
      </c>
      <c r="BL159" s="7">
        <v>0</v>
      </c>
      <c r="BM159" s="7">
        <v>0</v>
      </c>
      <c r="BN159" s="7">
        <v>0</v>
      </c>
      <c r="BO159" s="7">
        <v>0</v>
      </c>
      <c r="BP159" s="7">
        <v>0</v>
      </c>
      <c r="BQ159" s="7">
        <v>0</v>
      </c>
      <c r="BR159" s="7">
        <v>0</v>
      </c>
      <c r="BS159" s="7">
        <v>0</v>
      </c>
      <c r="BT159" s="9">
        <f t="shared" si="89"/>
        <v>0</v>
      </c>
      <c r="BU159" s="7">
        <v>0</v>
      </c>
      <c r="BV159" s="7">
        <v>0</v>
      </c>
      <c r="BW159" s="7">
        <v>0</v>
      </c>
      <c r="BX159" s="7">
        <v>0</v>
      </c>
      <c r="BY159" s="9">
        <f t="shared" si="90"/>
        <v>0</v>
      </c>
      <c r="BZ159" s="7">
        <v>0</v>
      </c>
      <c r="CA159" s="7">
        <v>0</v>
      </c>
      <c r="CB159" s="7">
        <v>0</v>
      </c>
      <c r="CC159" s="7">
        <v>0</v>
      </c>
      <c r="CD159" s="9">
        <f t="shared" si="91"/>
        <v>0</v>
      </c>
      <c r="CE159" s="7">
        <v>0</v>
      </c>
      <c r="CF159" s="7">
        <v>0</v>
      </c>
      <c r="CG159" s="7">
        <v>0</v>
      </c>
      <c r="CH159" s="7">
        <v>0</v>
      </c>
      <c r="CI159" s="9">
        <f t="shared" si="114"/>
        <v>0</v>
      </c>
      <c r="CJ159" s="7">
        <v>0</v>
      </c>
      <c r="CK159" s="7">
        <v>0</v>
      </c>
      <c r="CL159" s="7">
        <v>0</v>
      </c>
      <c r="CM159" s="7">
        <v>0</v>
      </c>
      <c r="CN159" s="9">
        <f t="shared" si="99"/>
        <v>0</v>
      </c>
      <c r="CO159" s="7">
        <v>0</v>
      </c>
      <c r="CP159" s="7">
        <v>0</v>
      </c>
      <c r="CQ159" s="7">
        <v>0</v>
      </c>
      <c r="CR159" s="7">
        <v>0</v>
      </c>
      <c r="CS159" s="9">
        <f t="shared" si="73"/>
        <v>0</v>
      </c>
      <c r="CT159" s="7">
        <v>0</v>
      </c>
      <c r="CU159" s="7">
        <v>0</v>
      </c>
      <c r="CV159" s="7">
        <v>0</v>
      </c>
      <c r="CW159" s="7">
        <v>0</v>
      </c>
      <c r="CX159" s="9">
        <f t="shared" si="93"/>
        <v>0</v>
      </c>
      <c r="CY159" s="7">
        <v>0</v>
      </c>
      <c r="CZ159" s="7">
        <v>0</v>
      </c>
      <c r="DA159" s="7">
        <v>0</v>
      </c>
      <c r="DB159" s="7">
        <v>0</v>
      </c>
      <c r="DC159" s="9">
        <f t="shared" si="94"/>
        <v>0</v>
      </c>
      <c r="DD159" s="7">
        <v>0</v>
      </c>
      <c r="DE159" s="7">
        <v>0</v>
      </c>
      <c r="DF159" s="7">
        <v>0</v>
      </c>
      <c r="DG159" s="7">
        <v>0</v>
      </c>
      <c r="DH159" s="9">
        <f t="shared" si="108"/>
        <v>0</v>
      </c>
      <c r="DI159" s="7">
        <v>0</v>
      </c>
      <c r="DJ159" s="7">
        <v>0</v>
      </c>
      <c r="DK159" s="7">
        <v>0</v>
      </c>
      <c r="DL159" s="7">
        <v>0</v>
      </c>
      <c r="DM159" s="9">
        <f t="shared" si="109"/>
        <v>0</v>
      </c>
      <c r="DN159" s="7">
        <v>0</v>
      </c>
      <c r="DO159" s="7">
        <v>0</v>
      </c>
      <c r="DP159" s="7">
        <v>0</v>
      </c>
      <c r="DQ159" s="7">
        <v>0</v>
      </c>
      <c r="DR159" s="7" t="s">
        <v>0</v>
      </c>
    </row>
    <row r="160" spans="1:122" ht="120.4" customHeight="1" x14ac:dyDescent="0.2">
      <c r="A160" s="6" t="s">
        <v>561</v>
      </c>
      <c r="B160" s="50" t="s">
        <v>562</v>
      </c>
      <c r="C160" s="51" t="s">
        <v>563</v>
      </c>
      <c r="D160" s="5" t="s">
        <v>176</v>
      </c>
      <c r="E160" s="5" t="s">
        <v>494</v>
      </c>
      <c r="F160" s="5" t="s">
        <v>178</v>
      </c>
      <c r="G160" s="5" t="s">
        <v>0</v>
      </c>
      <c r="H160" s="5" t="s">
        <v>0</v>
      </c>
      <c r="I160" s="5" t="s">
        <v>0</v>
      </c>
      <c r="J160" s="5" t="s">
        <v>0</v>
      </c>
      <c r="K160" s="5" t="s">
        <v>0</v>
      </c>
      <c r="L160" s="5" t="s">
        <v>0</v>
      </c>
      <c r="M160" s="5" t="s">
        <v>0</v>
      </c>
      <c r="N160" s="5" t="s">
        <v>0</v>
      </c>
      <c r="O160" s="5" t="s">
        <v>0</v>
      </c>
      <c r="P160" s="5" t="s">
        <v>0</v>
      </c>
      <c r="Q160" s="5" t="s">
        <v>0</v>
      </c>
      <c r="R160" s="5" t="s">
        <v>0</v>
      </c>
      <c r="S160" s="5" t="s">
        <v>0</v>
      </c>
      <c r="T160" s="5" t="s">
        <v>0</v>
      </c>
      <c r="U160" s="5" t="s">
        <v>0</v>
      </c>
      <c r="V160" s="5" t="s">
        <v>0</v>
      </c>
      <c r="W160" s="5" t="s">
        <v>0</v>
      </c>
      <c r="X160" s="5" t="s">
        <v>564</v>
      </c>
      <c r="Y160" s="5" t="s">
        <v>565</v>
      </c>
      <c r="Z160" s="16" t="s">
        <v>566</v>
      </c>
      <c r="AA160" s="18" t="s">
        <v>627</v>
      </c>
      <c r="AB160" s="17" t="s">
        <v>180</v>
      </c>
      <c r="AC160" s="15">
        <v>44285</v>
      </c>
      <c r="AD160" s="5"/>
      <c r="AE160" s="5" t="s">
        <v>567</v>
      </c>
      <c r="AF160" s="9">
        <f t="shared" si="112"/>
        <v>958.1</v>
      </c>
      <c r="AG160" s="9">
        <f t="shared" si="113"/>
        <v>948.8</v>
      </c>
      <c r="AH160" s="7">
        <v>0</v>
      </c>
      <c r="AI160" s="7">
        <v>0</v>
      </c>
      <c r="AJ160" s="7">
        <v>958.1</v>
      </c>
      <c r="AK160" s="7">
        <v>948.8</v>
      </c>
      <c r="AL160" s="7">
        <v>0</v>
      </c>
      <c r="AM160" s="7">
        <v>0</v>
      </c>
      <c r="AN160" s="7">
        <v>0</v>
      </c>
      <c r="AO160" s="7">
        <v>0</v>
      </c>
      <c r="AP160" s="9">
        <f t="shared" si="85"/>
        <v>844.9</v>
      </c>
      <c r="AQ160" s="7">
        <v>0</v>
      </c>
      <c r="AR160" s="7">
        <v>844.9</v>
      </c>
      <c r="AS160" s="7">
        <v>0</v>
      </c>
      <c r="AT160" s="7">
        <v>0</v>
      </c>
      <c r="AU160" s="9">
        <v>921.7</v>
      </c>
      <c r="AV160" s="7">
        <v>0</v>
      </c>
      <c r="AW160" s="7">
        <v>921.7</v>
      </c>
      <c r="AX160" s="7">
        <v>0</v>
      </c>
      <c r="AY160" s="7">
        <v>0</v>
      </c>
      <c r="AZ160" s="9">
        <f t="shared" si="86"/>
        <v>998.5</v>
      </c>
      <c r="BA160" s="7">
        <v>0</v>
      </c>
      <c r="BB160" s="7">
        <v>998.5</v>
      </c>
      <c r="BC160" s="7">
        <v>0</v>
      </c>
      <c r="BD160" s="7">
        <v>0</v>
      </c>
      <c r="BE160" s="9">
        <f t="shared" si="80"/>
        <v>998.5</v>
      </c>
      <c r="BF160" s="7">
        <v>0</v>
      </c>
      <c r="BG160" s="7">
        <v>998.5</v>
      </c>
      <c r="BH160" s="7">
        <v>0</v>
      </c>
      <c r="BI160" s="7">
        <v>0</v>
      </c>
      <c r="BJ160" s="9">
        <f t="shared" si="110"/>
        <v>958.1</v>
      </c>
      <c r="BK160" s="9">
        <f t="shared" si="111"/>
        <v>948.8</v>
      </c>
      <c r="BL160" s="7">
        <v>0</v>
      </c>
      <c r="BM160" s="7">
        <v>0</v>
      </c>
      <c r="BN160" s="7">
        <v>958.1</v>
      </c>
      <c r="BO160" s="7">
        <v>948.8</v>
      </c>
      <c r="BP160" s="7">
        <v>0</v>
      </c>
      <c r="BQ160" s="7">
        <v>0</v>
      </c>
      <c r="BR160" s="7">
        <v>0</v>
      </c>
      <c r="BS160" s="7">
        <v>0</v>
      </c>
      <c r="BT160" s="9">
        <f t="shared" si="89"/>
        <v>844.9</v>
      </c>
      <c r="BU160" s="7">
        <v>0</v>
      </c>
      <c r="BV160" s="7">
        <v>844.9</v>
      </c>
      <c r="BW160" s="7">
        <v>0</v>
      </c>
      <c r="BX160" s="7">
        <v>0</v>
      </c>
      <c r="BY160" s="9">
        <f t="shared" si="90"/>
        <v>921.7</v>
      </c>
      <c r="BZ160" s="7">
        <v>0</v>
      </c>
      <c r="CA160" s="7">
        <v>921.7</v>
      </c>
      <c r="CB160" s="7">
        <v>0</v>
      </c>
      <c r="CC160" s="7">
        <v>0</v>
      </c>
      <c r="CD160" s="9">
        <f t="shared" si="91"/>
        <v>998.5</v>
      </c>
      <c r="CE160" s="7">
        <v>0</v>
      </c>
      <c r="CF160" s="7">
        <v>998.5</v>
      </c>
      <c r="CG160" s="7">
        <v>0</v>
      </c>
      <c r="CH160" s="7">
        <v>0</v>
      </c>
      <c r="CI160" s="9">
        <f t="shared" si="114"/>
        <v>998.5</v>
      </c>
      <c r="CJ160" s="7">
        <v>0</v>
      </c>
      <c r="CK160" s="7">
        <v>998.5</v>
      </c>
      <c r="CL160" s="7">
        <v>0</v>
      </c>
      <c r="CM160" s="7">
        <v>0</v>
      </c>
      <c r="CN160" s="9">
        <f t="shared" si="99"/>
        <v>948.8</v>
      </c>
      <c r="CO160" s="7">
        <v>0</v>
      </c>
      <c r="CP160" s="7">
        <v>948.8</v>
      </c>
      <c r="CQ160" s="7">
        <v>0</v>
      </c>
      <c r="CR160" s="7">
        <v>0</v>
      </c>
      <c r="CS160" s="9">
        <f t="shared" si="73"/>
        <v>844.9</v>
      </c>
      <c r="CT160" s="7">
        <v>0</v>
      </c>
      <c r="CU160" s="7">
        <v>844.9</v>
      </c>
      <c r="CV160" s="7">
        <v>0</v>
      </c>
      <c r="CW160" s="7">
        <v>0</v>
      </c>
      <c r="CX160" s="9">
        <f t="shared" si="93"/>
        <v>921.7</v>
      </c>
      <c r="CY160" s="7">
        <v>0</v>
      </c>
      <c r="CZ160" s="7">
        <v>921.7</v>
      </c>
      <c r="DA160" s="7">
        <v>0</v>
      </c>
      <c r="DB160" s="7">
        <v>0</v>
      </c>
      <c r="DC160" s="9">
        <f t="shared" si="94"/>
        <v>948.8</v>
      </c>
      <c r="DD160" s="7">
        <v>0</v>
      </c>
      <c r="DE160" s="7">
        <v>948.8</v>
      </c>
      <c r="DF160" s="7">
        <v>0</v>
      </c>
      <c r="DG160" s="7">
        <v>0</v>
      </c>
      <c r="DH160" s="9">
        <f t="shared" si="108"/>
        <v>844.9</v>
      </c>
      <c r="DI160" s="7">
        <v>0</v>
      </c>
      <c r="DJ160" s="7">
        <v>844.9</v>
      </c>
      <c r="DK160" s="7">
        <v>0</v>
      </c>
      <c r="DL160" s="7">
        <v>0</v>
      </c>
      <c r="DM160" s="9">
        <f t="shared" si="109"/>
        <v>921.7</v>
      </c>
      <c r="DN160" s="7">
        <v>0</v>
      </c>
      <c r="DO160" s="7">
        <v>921.7</v>
      </c>
      <c r="DP160" s="7">
        <v>0</v>
      </c>
      <c r="DQ160" s="7">
        <v>0</v>
      </c>
      <c r="DR160" s="7" t="s">
        <v>183</v>
      </c>
    </row>
    <row r="161" spans="1:122" ht="302.25" customHeight="1" x14ac:dyDescent="0.2">
      <c r="A161" s="6" t="s">
        <v>561</v>
      </c>
      <c r="B161" s="50" t="s">
        <v>0</v>
      </c>
      <c r="C161" s="51" t="s">
        <v>0</v>
      </c>
      <c r="D161" s="5" t="s">
        <v>0</v>
      </c>
      <c r="E161" s="5" t="s">
        <v>0</v>
      </c>
      <c r="F161" s="5" t="s">
        <v>0</v>
      </c>
      <c r="G161" s="5" t="s">
        <v>0</v>
      </c>
      <c r="H161" s="5" t="s">
        <v>0</v>
      </c>
      <c r="I161" s="5" t="s">
        <v>0</v>
      </c>
      <c r="J161" s="5" t="s">
        <v>0</v>
      </c>
      <c r="K161" s="5" t="s">
        <v>0</v>
      </c>
      <c r="L161" s="5" t="s">
        <v>0</v>
      </c>
      <c r="M161" s="5" t="s">
        <v>0</v>
      </c>
      <c r="N161" s="5" t="s">
        <v>0</v>
      </c>
      <c r="O161" s="5" t="s">
        <v>0</v>
      </c>
      <c r="P161" s="5" t="s">
        <v>0</v>
      </c>
      <c r="Q161" s="5" t="s">
        <v>0</v>
      </c>
      <c r="R161" s="5" t="s">
        <v>0</v>
      </c>
      <c r="S161" s="5" t="s">
        <v>0</v>
      </c>
      <c r="T161" s="5" t="s">
        <v>0</v>
      </c>
      <c r="U161" s="5" t="s">
        <v>0</v>
      </c>
      <c r="V161" s="5" t="s">
        <v>0</v>
      </c>
      <c r="W161" s="5" t="s">
        <v>0</v>
      </c>
      <c r="X161" s="5" t="s">
        <v>568</v>
      </c>
      <c r="Y161" s="5" t="s">
        <v>218</v>
      </c>
      <c r="Z161" s="16" t="s">
        <v>569</v>
      </c>
      <c r="AA161" s="18" t="s">
        <v>599</v>
      </c>
      <c r="AB161" s="17" t="s">
        <v>180</v>
      </c>
      <c r="AC161" s="15">
        <v>44197</v>
      </c>
      <c r="AD161" s="5"/>
      <c r="AE161" s="5" t="s">
        <v>0</v>
      </c>
      <c r="AF161" s="9">
        <f t="shared" si="112"/>
        <v>0</v>
      </c>
      <c r="AG161" s="9">
        <f t="shared" si="113"/>
        <v>0</v>
      </c>
      <c r="AH161" s="7">
        <v>0</v>
      </c>
      <c r="AI161" s="7">
        <v>0</v>
      </c>
      <c r="AJ161" s="7">
        <v>0</v>
      </c>
      <c r="AK161" s="7">
        <v>0</v>
      </c>
      <c r="AL161" s="7">
        <v>0</v>
      </c>
      <c r="AM161" s="7">
        <v>0</v>
      </c>
      <c r="AN161" s="7">
        <v>0</v>
      </c>
      <c r="AO161" s="7">
        <v>0</v>
      </c>
      <c r="AP161" s="9">
        <f t="shared" si="85"/>
        <v>0</v>
      </c>
      <c r="AQ161" s="7">
        <v>0</v>
      </c>
      <c r="AR161" s="7">
        <v>0</v>
      </c>
      <c r="AS161" s="7">
        <v>0</v>
      </c>
      <c r="AT161" s="7">
        <v>0</v>
      </c>
      <c r="AU161" s="9">
        <v>0</v>
      </c>
      <c r="AV161" s="7">
        <v>0</v>
      </c>
      <c r="AW161" s="7">
        <v>0</v>
      </c>
      <c r="AX161" s="7">
        <v>0</v>
      </c>
      <c r="AY161" s="7">
        <v>0</v>
      </c>
      <c r="AZ161" s="9">
        <f t="shared" si="86"/>
        <v>0</v>
      </c>
      <c r="BA161" s="7">
        <v>0</v>
      </c>
      <c r="BB161" s="7">
        <v>0</v>
      </c>
      <c r="BC161" s="7">
        <v>0</v>
      </c>
      <c r="BD161" s="7">
        <v>0</v>
      </c>
      <c r="BE161" s="9">
        <f t="shared" si="80"/>
        <v>0</v>
      </c>
      <c r="BF161" s="7">
        <v>0</v>
      </c>
      <c r="BG161" s="7">
        <v>0</v>
      </c>
      <c r="BH161" s="7">
        <v>0</v>
      </c>
      <c r="BI161" s="7">
        <v>0</v>
      </c>
      <c r="BJ161" s="9">
        <f t="shared" si="110"/>
        <v>0</v>
      </c>
      <c r="BK161" s="9">
        <f t="shared" si="111"/>
        <v>0</v>
      </c>
      <c r="BL161" s="7">
        <v>0</v>
      </c>
      <c r="BM161" s="7">
        <v>0</v>
      </c>
      <c r="BN161" s="7">
        <v>0</v>
      </c>
      <c r="BO161" s="7">
        <v>0</v>
      </c>
      <c r="BP161" s="7">
        <v>0</v>
      </c>
      <c r="BQ161" s="7">
        <v>0</v>
      </c>
      <c r="BR161" s="7">
        <v>0</v>
      </c>
      <c r="BS161" s="7">
        <v>0</v>
      </c>
      <c r="BT161" s="9">
        <f t="shared" si="89"/>
        <v>0</v>
      </c>
      <c r="BU161" s="7">
        <v>0</v>
      </c>
      <c r="BV161" s="7">
        <v>0</v>
      </c>
      <c r="BW161" s="7">
        <v>0</v>
      </c>
      <c r="BX161" s="7">
        <v>0</v>
      </c>
      <c r="BY161" s="9">
        <f t="shared" si="90"/>
        <v>0</v>
      </c>
      <c r="BZ161" s="7">
        <v>0</v>
      </c>
      <c r="CA161" s="7">
        <v>0</v>
      </c>
      <c r="CB161" s="7">
        <v>0</v>
      </c>
      <c r="CC161" s="7">
        <v>0</v>
      </c>
      <c r="CD161" s="9">
        <f t="shared" si="91"/>
        <v>0</v>
      </c>
      <c r="CE161" s="7">
        <v>0</v>
      </c>
      <c r="CF161" s="7">
        <v>0</v>
      </c>
      <c r="CG161" s="7">
        <v>0</v>
      </c>
      <c r="CH161" s="7">
        <v>0</v>
      </c>
      <c r="CI161" s="9">
        <f t="shared" si="114"/>
        <v>0</v>
      </c>
      <c r="CJ161" s="7">
        <v>0</v>
      </c>
      <c r="CK161" s="7">
        <v>0</v>
      </c>
      <c r="CL161" s="7">
        <v>0</v>
      </c>
      <c r="CM161" s="7">
        <v>0</v>
      </c>
      <c r="CN161" s="9">
        <f t="shared" si="99"/>
        <v>0</v>
      </c>
      <c r="CO161" s="7">
        <v>0</v>
      </c>
      <c r="CP161" s="7">
        <v>0</v>
      </c>
      <c r="CQ161" s="7">
        <v>0</v>
      </c>
      <c r="CR161" s="7">
        <v>0</v>
      </c>
      <c r="CS161" s="9">
        <f t="shared" si="73"/>
        <v>0</v>
      </c>
      <c r="CT161" s="7">
        <v>0</v>
      </c>
      <c r="CU161" s="7">
        <v>0</v>
      </c>
      <c r="CV161" s="7">
        <v>0</v>
      </c>
      <c r="CW161" s="7">
        <v>0</v>
      </c>
      <c r="CX161" s="9">
        <f t="shared" si="93"/>
        <v>0</v>
      </c>
      <c r="CY161" s="7">
        <v>0</v>
      </c>
      <c r="CZ161" s="7">
        <v>0</v>
      </c>
      <c r="DA161" s="7">
        <v>0</v>
      </c>
      <c r="DB161" s="7">
        <v>0</v>
      </c>
      <c r="DC161" s="9">
        <f t="shared" si="94"/>
        <v>0</v>
      </c>
      <c r="DD161" s="7">
        <v>0</v>
      </c>
      <c r="DE161" s="7">
        <v>0</v>
      </c>
      <c r="DF161" s="7">
        <v>0</v>
      </c>
      <c r="DG161" s="7">
        <v>0</v>
      </c>
      <c r="DH161" s="9">
        <f t="shared" si="108"/>
        <v>0</v>
      </c>
      <c r="DI161" s="7">
        <v>0</v>
      </c>
      <c r="DJ161" s="7">
        <v>0</v>
      </c>
      <c r="DK161" s="7">
        <v>0</v>
      </c>
      <c r="DL161" s="7">
        <v>0</v>
      </c>
      <c r="DM161" s="9">
        <f t="shared" si="109"/>
        <v>0</v>
      </c>
      <c r="DN161" s="7">
        <v>0</v>
      </c>
      <c r="DO161" s="7">
        <v>0</v>
      </c>
      <c r="DP161" s="7">
        <v>0</v>
      </c>
      <c r="DQ161" s="7">
        <v>0</v>
      </c>
      <c r="DR161" s="7" t="s">
        <v>0</v>
      </c>
    </row>
    <row r="162" spans="1:122" ht="71.849999999999994" customHeight="1" x14ac:dyDescent="0.2">
      <c r="A162" s="6" t="s">
        <v>561</v>
      </c>
      <c r="B162" s="50" t="s">
        <v>0</v>
      </c>
      <c r="C162" s="51" t="s">
        <v>0</v>
      </c>
      <c r="D162" s="5" t="s">
        <v>0</v>
      </c>
      <c r="E162" s="5" t="s">
        <v>0</v>
      </c>
      <c r="F162" s="5" t="s">
        <v>0</v>
      </c>
      <c r="G162" s="5" t="s">
        <v>0</v>
      </c>
      <c r="H162" s="5" t="s">
        <v>0</v>
      </c>
      <c r="I162" s="5" t="s">
        <v>0</v>
      </c>
      <c r="J162" s="5" t="s">
        <v>0</v>
      </c>
      <c r="K162" s="5" t="s">
        <v>0</v>
      </c>
      <c r="L162" s="5" t="s">
        <v>0</v>
      </c>
      <c r="M162" s="5" t="s">
        <v>0</v>
      </c>
      <c r="N162" s="5" t="s">
        <v>0</v>
      </c>
      <c r="O162" s="5" t="s">
        <v>0</v>
      </c>
      <c r="P162" s="5" t="s">
        <v>0</v>
      </c>
      <c r="Q162" s="5" t="s">
        <v>0</v>
      </c>
      <c r="R162" s="5" t="s">
        <v>0</v>
      </c>
      <c r="S162" s="5" t="s">
        <v>0</v>
      </c>
      <c r="T162" s="5" t="s">
        <v>0</v>
      </c>
      <c r="U162" s="5" t="s">
        <v>0</v>
      </c>
      <c r="V162" s="5" t="s">
        <v>0</v>
      </c>
      <c r="W162" s="5" t="s">
        <v>0</v>
      </c>
      <c r="X162" s="5" t="s">
        <v>490</v>
      </c>
      <c r="Y162" s="5" t="s">
        <v>491</v>
      </c>
      <c r="Z162" s="16" t="s">
        <v>492</v>
      </c>
      <c r="AA162" s="18"/>
      <c r="AB162" s="17"/>
      <c r="AC162" s="5"/>
      <c r="AD162" s="5"/>
      <c r="AE162" s="5" t="s">
        <v>0</v>
      </c>
      <c r="AF162" s="9">
        <f t="shared" si="112"/>
        <v>0</v>
      </c>
      <c r="AG162" s="9">
        <f t="shared" si="113"/>
        <v>0</v>
      </c>
      <c r="AH162" s="7">
        <v>0</v>
      </c>
      <c r="AI162" s="7">
        <v>0</v>
      </c>
      <c r="AJ162" s="7">
        <v>0</v>
      </c>
      <c r="AK162" s="7">
        <v>0</v>
      </c>
      <c r="AL162" s="7">
        <v>0</v>
      </c>
      <c r="AM162" s="7">
        <v>0</v>
      </c>
      <c r="AN162" s="7">
        <v>0</v>
      </c>
      <c r="AO162" s="7">
        <v>0</v>
      </c>
      <c r="AP162" s="9">
        <f t="shared" si="85"/>
        <v>0</v>
      </c>
      <c r="AQ162" s="7">
        <v>0</v>
      </c>
      <c r="AR162" s="7">
        <v>0</v>
      </c>
      <c r="AS162" s="7">
        <v>0</v>
      </c>
      <c r="AT162" s="7">
        <v>0</v>
      </c>
      <c r="AU162" s="9">
        <v>0</v>
      </c>
      <c r="AV162" s="7">
        <v>0</v>
      </c>
      <c r="AW162" s="7">
        <v>0</v>
      </c>
      <c r="AX162" s="7">
        <v>0</v>
      </c>
      <c r="AY162" s="7">
        <v>0</v>
      </c>
      <c r="AZ162" s="9">
        <f t="shared" si="86"/>
        <v>0</v>
      </c>
      <c r="BA162" s="7">
        <v>0</v>
      </c>
      <c r="BB162" s="7">
        <v>0</v>
      </c>
      <c r="BC162" s="7">
        <v>0</v>
      </c>
      <c r="BD162" s="7">
        <v>0</v>
      </c>
      <c r="BE162" s="9">
        <f t="shared" si="80"/>
        <v>0</v>
      </c>
      <c r="BF162" s="7">
        <v>0</v>
      </c>
      <c r="BG162" s="7">
        <v>0</v>
      </c>
      <c r="BH162" s="7">
        <v>0</v>
      </c>
      <c r="BI162" s="7">
        <v>0</v>
      </c>
      <c r="BJ162" s="9">
        <f t="shared" si="110"/>
        <v>0</v>
      </c>
      <c r="BK162" s="9">
        <f t="shared" si="111"/>
        <v>0</v>
      </c>
      <c r="BL162" s="7">
        <v>0</v>
      </c>
      <c r="BM162" s="7">
        <v>0</v>
      </c>
      <c r="BN162" s="7">
        <v>0</v>
      </c>
      <c r="BO162" s="7">
        <v>0</v>
      </c>
      <c r="BP162" s="7">
        <v>0</v>
      </c>
      <c r="BQ162" s="7">
        <v>0</v>
      </c>
      <c r="BR162" s="7">
        <v>0</v>
      </c>
      <c r="BS162" s="7">
        <v>0</v>
      </c>
      <c r="BT162" s="9">
        <f t="shared" si="89"/>
        <v>0</v>
      </c>
      <c r="BU162" s="7">
        <v>0</v>
      </c>
      <c r="BV162" s="7">
        <v>0</v>
      </c>
      <c r="BW162" s="7">
        <v>0</v>
      </c>
      <c r="BX162" s="7">
        <v>0</v>
      </c>
      <c r="BY162" s="9">
        <f t="shared" si="90"/>
        <v>0</v>
      </c>
      <c r="BZ162" s="7">
        <v>0</v>
      </c>
      <c r="CA162" s="7">
        <v>0</v>
      </c>
      <c r="CB162" s="7">
        <v>0</v>
      </c>
      <c r="CC162" s="7">
        <v>0</v>
      </c>
      <c r="CD162" s="9">
        <f t="shared" si="91"/>
        <v>0</v>
      </c>
      <c r="CE162" s="7">
        <v>0</v>
      </c>
      <c r="CF162" s="7">
        <v>0</v>
      </c>
      <c r="CG162" s="7">
        <v>0</v>
      </c>
      <c r="CH162" s="7">
        <v>0</v>
      </c>
      <c r="CI162" s="9">
        <f t="shared" si="114"/>
        <v>0</v>
      </c>
      <c r="CJ162" s="7">
        <v>0</v>
      </c>
      <c r="CK162" s="7">
        <v>0</v>
      </c>
      <c r="CL162" s="7">
        <v>0</v>
      </c>
      <c r="CM162" s="7">
        <v>0</v>
      </c>
      <c r="CN162" s="9">
        <f t="shared" si="99"/>
        <v>0</v>
      </c>
      <c r="CO162" s="7">
        <v>0</v>
      </c>
      <c r="CP162" s="7">
        <v>0</v>
      </c>
      <c r="CQ162" s="7">
        <v>0</v>
      </c>
      <c r="CR162" s="7">
        <v>0</v>
      </c>
      <c r="CS162" s="9">
        <f t="shared" si="73"/>
        <v>0</v>
      </c>
      <c r="CT162" s="7">
        <v>0</v>
      </c>
      <c r="CU162" s="7">
        <v>0</v>
      </c>
      <c r="CV162" s="7">
        <v>0</v>
      </c>
      <c r="CW162" s="7">
        <v>0</v>
      </c>
      <c r="CX162" s="9">
        <f t="shared" si="93"/>
        <v>0</v>
      </c>
      <c r="CY162" s="7">
        <v>0</v>
      </c>
      <c r="CZ162" s="7">
        <v>0</v>
      </c>
      <c r="DA162" s="7">
        <v>0</v>
      </c>
      <c r="DB162" s="7">
        <v>0</v>
      </c>
      <c r="DC162" s="9">
        <f t="shared" si="94"/>
        <v>0</v>
      </c>
      <c r="DD162" s="7">
        <v>0</v>
      </c>
      <c r="DE162" s="7">
        <v>0</v>
      </c>
      <c r="DF162" s="7">
        <v>0</v>
      </c>
      <c r="DG162" s="7">
        <v>0</v>
      </c>
      <c r="DH162" s="9">
        <f t="shared" si="108"/>
        <v>0</v>
      </c>
      <c r="DI162" s="7">
        <v>0</v>
      </c>
      <c r="DJ162" s="7">
        <v>0</v>
      </c>
      <c r="DK162" s="7">
        <v>0</v>
      </c>
      <c r="DL162" s="7">
        <v>0</v>
      </c>
      <c r="DM162" s="9">
        <f t="shared" si="109"/>
        <v>0</v>
      </c>
      <c r="DN162" s="7">
        <v>0</v>
      </c>
      <c r="DO162" s="7">
        <v>0</v>
      </c>
      <c r="DP162" s="7">
        <v>0</v>
      </c>
      <c r="DQ162" s="7">
        <v>0</v>
      </c>
      <c r="DR162" s="7" t="s">
        <v>0</v>
      </c>
    </row>
    <row r="163" spans="1:122" ht="156.75" customHeight="1" x14ac:dyDescent="0.2">
      <c r="A163" s="6" t="s">
        <v>561</v>
      </c>
      <c r="B163" s="50" t="s">
        <v>0</v>
      </c>
      <c r="C163" s="51" t="s">
        <v>0</v>
      </c>
      <c r="D163" s="5" t="s">
        <v>0</v>
      </c>
      <c r="E163" s="5" t="s">
        <v>0</v>
      </c>
      <c r="F163" s="5" t="s">
        <v>0</v>
      </c>
      <c r="G163" s="5" t="s">
        <v>0</v>
      </c>
      <c r="H163" s="5" t="s">
        <v>0</v>
      </c>
      <c r="I163" s="5" t="s">
        <v>0</v>
      </c>
      <c r="J163" s="5" t="s">
        <v>0</v>
      </c>
      <c r="K163" s="5" t="s">
        <v>0</v>
      </c>
      <c r="L163" s="5" t="s">
        <v>0</v>
      </c>
      <c r="M163" s="5" t="s">
        <v>0</v>
      </c>
      <c r="N163" s="5" t="s">
        <v>0</v>
      </c>
      <c r="O163" s="5" t="s">
        <v>0</v>
      </c>
      <c r="P163" s="5" t="s">
        <v>0</v>
      </c>
      <c r="Q163" s="5" t="s">
        <v>0</v>
      </c>
      <c r="R163" s="5" t="s">
        <v>0</v>
      </c>
      <c r="S163" s="5" t="s">
        <v>0</v>
      </c>
      <c r="T163" s="5" t="s">
        <v>0</v>
      </c>
      <c r="U163" s="5" t="s">
        <v>0</v>
      </c>
      <c r="V163" s="5" t="s">
        <v>0</v>
      </c>
      <c r="W163" s="5" t="s">
        <v>0</v>
      </c>
      <c r="X163" s="5" t="s">
        <v>570</v>
      </c>
      <c r="Y163" s="5" t="s">
        <v>494</v>
      </c>
      <c r="Z163" s="16" t="s">
        <v>571</v>
      </c>
      <c r="AA163" s="18"/>
      <c r="AB163" s="17"/>
      <c r="AC163" s="5"/>
      <c r="AD163" s="5"/>
      <c r="AE163" s="5" t="s">
        <v>0</v>
      </c>
      <c r="AF163" s="9">
        <f t="shared" si="112"/>
        <v>0</v>
      </c>
      <c r="AG163" s="9">
        <f t="shared" si="113"/>
        <v>0</v>
      </c>
      <c r="AH163" s="7">
        <v>0</v>
      </c>
      <c r="AI163" s="7">
        <v>0</v>
      </c>
      <c r="AJ163" s="7">
        <v>0</v>
      </c>
      <c r="AK163" s="7">
        <v>0</v>
      </c>
      <c r="AL163" s="7">
        <v>0</v>
      </c>
      <c r="AM163" s="7">
        <v>0</v>
      </c>
      <c r="AN163" s="7">
        <v>0</v>
      </c>
      <c r="AO163" s="7">
        <v>0</v>
      </c>
      <c r="AP163" s="9">
        <f t="shared" si="85"/>
        <v>0</v>
      </c>
      <c r="AQ163" s="7">
        <v>0</v>
      </c>
      <c r="AR163" s="7">
        <v>0</v>
      </c>
      <c r="AS163" s="7">
        <v>0</v>
      </c>
      <c r="AT163" s="7">
        <v>0</v>
      </c>
      <c r="AU163" s="9">
        <v>0</v>
      </c>
      <c r="AV163" s="7">
        <v>0</v>
      </c>
      <c r="AW163" s="7">
        <v>0</v>
      </c>
      <c r="AX163" s="7">
        <v>0</v>
      </c>
      <c r="AY163" s="7">
        <v>0</v>
      </c>
      <c r="AZ163" s="9">
        <f t="shared" si="86"/>
        <v>0</v>
      </c>
      <c r="BA163" s="7">
        <v>0</v>
      </c>
      <c r="BB163" s="7">
        <v>0</v>
      </c>
      <c r="BC163" s="7">
        <v>0</v>
      </c>
      <c r="BD163" s="7">
        <v>0</v>
      </c>
      <c r="BE163" s="9">
        <f t="shared" si="80"/>
        <v>0</v>
      </c>
      <c r="BF163" s="7">
        <v>0</v>
      </c>
      <c r="BG163" s="7">
        <v>0</v>
      </c>
      <c r="BH163" s="7">
        <v>0</v>
      </c>
      <c r="BI163" s="7">
        <v>0</v>
      </c>
      <c r="BJ163" s="9">
        <f t="shared" si="110"/>
        <v>0</v>
      </c>
      <c r="BK163" s="9">
        <f t="shared" si="111"/>
        <v>0</v>
      </c>
      <c r="BL163" s="7">
        <v>0</v>
      </c>
      <c r="BM163" s="7">
        <v>0</v>
      </c>
      <c r="BN163" s="7">
        <v>0</v>
      </c>
      <c r="BO163" s="7">
        <v>0</v>
      </c>
      <c r="BP163" s="7">
        <v>0</v>
      </c>
      <c r="BQ163" s="7">
        <v>0</v>
      </c>
      <c r="BR163" s="7">
        <v>0</v>
      </c>
      <c r="BS163" s="7">
        <v>0</v>
      </c>
      <c r="BT163" s="9">
        <f t="shared" si="89"/>
        <v>0</v>
      </c>
      <c r="BU163" s="7">
        <v>0</v>
      </c>
      <c r="BV163" s="7">
        <v>0</v>
      </c>
      <c r="BW163" s="7">
        <v>0</v>
      </c>
      <c r="BX163" s="7">
        <v>0</v>
      </c>
      <c r="BY163" s="9">
        <f t="shared" si="90"/>
        <v>0</v>
      </c>
      <c r="BZ163" s="7">
        <v>0</v>
      </c>
      <c r="CA163" s="7">
        <v>0</v>
      </c>
      <c r="CB163" s="7">
        <v>0</v>
      </c>
      <c r="CC163" s="7">
        <v>0</v>
      </c>
      <c r="CD163" s="9">
        <f t="shared" si="91"/>
        <v>0</v>
      </c>
      <c r="CE163" s="7">
        <v>0</v>
      </c>
      <c r="CF163" s="7">
        <v>0</v>
      </c>
      <c r="CG163" s="7">
        <v>0</v>
      </c>
      <c r="CH163" s="7">
        <v>0</v>
      </c>
      <c r="CI163" s="9">
        <f t="shared" si="114"/>
        <v>0</v>
      </c>
      <c r="CJ163" s="7">
        <v>0</v>
      </c>
      <c r="CK163" s="7">
        <v>0</v>
      </c>
      <c r="CL163" s="7">
        <v>0</v>
      </c>
      <c r="CM163" s="7">
        <v>0</v>
      </c>
      <c r="CN163" s="9">
        <f t="shared" si="99"/>
        <v>0</v>
      </c>
      <c r="CO163" s="7">
        <v>0</v>
      </c>
      <c r="CP163" s="7">
        <v>0</v>
      </c>
      <c r="CQ163" s="7">
        <v>0</v>
      </c>
      <c r="CR163" s="7">
        <v>0</v>
      </c>
      <c r="CS163" s="9">
        <f t="shared" si="73"/>
        <v>0</v>
      </c>
      <c r="CT163" s="7">
        <v>0</v>
      </c>
      <c r="CU163" s="7">
        <v>0</v>
      </c>
      <c r="CV163" s="7">
        <v>0</v>
      </c>
      <c r="CW163" s="7">
        <v>0</v>
      </c>
      <c r="CX163" s="9">
        <f t="shared" si="93"/>
        <v>0</v>
      </c>
      <c r="CY163" s="7">
        <v>0</v>
      </c>
      <c r="CZ163" s="7">
        <v>0</v>
      </c>
      <c r="DA163" s="7">
        <v>0</v>
      </c>
      <c r="DB163" s="7">
        <v>0</v>
      </c>
      <c r="DC163" s="9">
        <f t="shared" si="94"/>
        <v>0</v>
      </c>
      <c r="DD163" s="7">
        <v>0</v>
      </c>
      <c r="DE163" s="7">
        <v>0</v>
      </c>
      <c r="DF163" s="7">
        <v>0</v>
      </c>
      <c r="DG163" s="7">
        <v>0</v>
      </c>
      <c r="DH163" s="9">
        <f t="shared" si="108"/>
        <v>0</v>
      </c>
      <c r="DI163" s="7">
        <v>0</v>
      </c>
      <c r="DJ163" s="7">
        <v>0</v>
      </c>
      <c r="DK163" s="7">
        <v>0</v>
      </c>
      <c r="DL163" s="7">
        <v>0</v>
      </c>
      <c r="DM163" s="9">
        <f t="shared" si="109"/>
        <v>0</v>
      </c>
      <c r="DN163" s="7">
        <v>0</v>
      </c>
      <c r="DO163" s="7">
        <v>0</v>
      </c>
      <c r="DP163" s="7">
        <v>0</v>
      </c>
      <c r="DQ163" s="7">
        <v>0</v>
      </c>
      <c r="DR163" s="7" t="s">
        <v>0</v>
      </c>
    </row>
    <row r="164" spans="1:122" ht="17.649999999999999" customHeight="1" x14ac:dyDescent="0.2">
      <c r="A164" s="10" t="s">
        <v>572</v>
      </c>
      <c r="B164" s="10" t="s">
        <v>573</v>
      </c>
      <c r="C164" s="11" t="s">
        <v>574</v>
      </c>
      <c r="D164" s="11" t="s">
        <v>0</v>
      </c>
      <c r="E164" s="11" t="s">
        <v>0</v>
      </c>
      <c r="F164" s="11" t="s">
        <v>0</v>
      </c>
      <c r="G164" s="11" t="s">
        <v>0</v>
      </c>
      <c r="H164" s="11" t="s">
        <v>0</v>
      </c>
      <c r="I164" s="11" t="s">
        <v>0</v>
      </c>
      <c r="J164" s="11" t="s">
        <v>0</v>
      </c>
      <c r="K164" s="11" t="s">
        <v>0</v>
      </c>
      <c r="L164" s="11" t="s">
        <v>0</v>
      </c>
      <c r="M164" s="11" t="s">
        <v>0</v>
      </c>
      <c r="N164" s="11" t="s">
        <v>0</v>
      </c>
      <c r="O164" s="11" t="s">
        <v>0</v>
      </c>
      <c r="P164" s="11" t="s">
        <v>0</v>
      </c>
      <c r="Q164" s="11" t="s">
        <v>0</v>
      </c>
      <c r="R164" s="11" t="s">
        <v>0</v>
      </c>
      <c r="S164" s="11" t="s">
        <v>0</v>
      </c>
      <c r="T164" s="11" t="s">
        <v>0</v>
      </c>
      <c r="U164" s="11" t="s">
        <v>0</v>
      </c>
      <c r="V164" s="11" t="s">
        <v>0</v>
      </c>
      <c r="W164" s="11" t="s">
        <v>0</v>
      </c>
      <c r="X164" s="11" t="s">
        <v>0</v>
      </c>
      <c r="Y164" s="11" t="s">
        <v>0</v>
      </c>
      <c r="Z164" s="24" t="s">
        <v>0</v>
      </c>
      <c r="AA164" s="29"/>
      <c r="AB164" s="25"/>
      <c r="AC164" s="11"/>
      <c r="AD164" s="11"/>
      <c r="AE164" s="11" t="s">
        <v>0</v>
      </c>
      <c r="AF164" s="9">
        <f>AF165+AF169+AF173</f>
        <v>356097.4</v>
      </c>
      <c r="AG164" s="9">
        <f t="shared" ref="AG164:CR164" si="115">AG165+AG169+AG173</f>
        <v>352726.1</v>
      </c>
      <c r="AH164" s="9">
        <f t="shared" si="115"/>
        <v>0</v>
      </c>
      <c r="AI164" s="9">
        <f t="shared" si="115"/>
        <v>0</v>
      </c>
      <c r="AJ164" s="9">
        <f t="shared" si="115"/>
        <v>356097.4</v>
      </c>
      <c r="AK164" s="9">
        <f t="shared" si="115"/>
        <v>352726.1</v>
      </c>
      <c r="AL164" s="9">
        <f t="shared" si="115"/>
        <v>0</v>
      </c>
      <c r="AM164" s="9">
        <f t="shared" si="115"/>
        <v>0</v>
      </c>
      <c r="AN164" s="9">
        <f t="shared" si="115"/>
        <v>0</v>
      </c>
      <c r="AO164" s="9">
        <f t="shared" si="115"/>
        <v>0</v>
      </c>
      <c r="AP164" s="9">
        <f t="shared" si="115"/>
        <v>401429.3</v>
      </c>
      <c r="AQ164" s="9">
        <f t="shared" si="115"/>
        <v>0</v>
      </c>
      <c r="AR164" s="9">
        <f t="shared" si="115"/>
        <v>401429.3</v>
      </c>
      <c r="AS164" s="9">
        <f t="shared" si="115"/>
        <v>0</v>
      </c>
      <c r="AT164" s="9">
        <f t="shared" si="115"/>
        <v>0</v>
      </c>
      <c r="AU164" s="9">
        <f t="shared" si="115"/>
        <v>401429.3</v>
      </c>
      <c r="AV164" s="9">
        <f t="shared" si="115"/>
        <v>0</v>
      </c>
      <c r="AW164" s="9">
        <f t="shared" si="115"/>
        <v>401429.3</v>
      </c>
      <c r="AX164" s="9">
        <f t="shared" si="115"/>
        <v>0</v>
      </c>
      <c r="AY164" s="9">
        <f t="shared" si="115"/>
        <v>0</v>
      </c>
      <c r="AZ164" s="9">
        <f t="shared" si="86"/>
        <v>401429.3</v>
      </c>
      <c r="BA164" s="9">
        <f t="shared" si="115"/>
        <v>0</v>
      </c>
      <c r="BB164" s="9">
        <f t="shared" si="115"/>
        <v>401429.3</v>
      </c>
      <c r="BC164" s="9">
        <f t="shared" si="115"/>
        <v>0</v>
      </c>
      <c r="BD164" s="9">
        <f t="shared" si="115"/>
        <v>0</v>
      </c>
      <c r="BE164" s="9">
        <f t="shared" si="115"/>
        <v>401429.3</v>
      </c>
      <c r="BF164" s="9">
        <f t="shared" si="115"/>
        <v>0</v>
      </c>
      <c r="BG164" s="9">
        <f t="shared" si="115"/>
        <v>401429.3</v>
      </c>
      <c r="BH164" s="9">
        <f t="shared" si="115"/>
        <v>0</v>
      </c>
      <c r="BI164" s="9">
        <f t="shared" si="115"/>
        <v>0</v>
      </c>
      <c r="BJ164" s="9">
        <f t="shared" si="115"/>
        <v>353620.7</v>
      </c>
      <c r="BK164" s="9">
        <f t="shared" si="115"/>
        <v>352568.1</v>
      </c>
      <c r="BL164" s="9">
        <f t="shared" si="115"/>
        <v>0</v>
      </c>
      <c r="BM164" s="9">
        <f t="shared" si="115"/>
        <v>0</v>
      </c>
      <c r="BN164" s="9">
        <f t="shared" si="115"/>
        <v>353620.7</v>
      </c>
      <c r="BO164" s="9">
        <f t="shared" si="115"/>
        <v>352568.1</v>
      </c>
      <c r="BP164" s="9">
        <f t="shared" si="115"/>
        <v>0</v>
      </c>
      <c r="BQ164" s="9">
        <f t="shared" si="115"/>
        <v>0</v>
      </c>
      <c r="BR164" s="9">
        <f t="shared" si="115"/>
        <v>0</v>
      </c>
      <c r="BS164" s="9">
        <f t="shared" si="115"/>
        <v>0</v>
      </c>
      <c r="BT164" s="9">
        <f t="shared" si="115"/>
        <v>399749.19999999995</v>
      </c>
      <c r="BU164" s="9">
        <f t="shared" si="115"/>
        <v>0</v>
      </c>
      <c r="BV164" s="9">
        <f t="shared" si="115"/>
        <v>399749.19999999995</v>
      </c>
      <c r="BW164" s="9">
        <f t="shared" si="115"/>
        <v>0</v>
      </c>
      <c r="BX164" s="9">
        <f t="shared" si="115"/>
        <v>0</v>
      </c>
      <c r="BY164" s="9">
        <f t="shared" si="115"/>
        <v>399749.19999999995</v>
      </c>
      <c r="BZ164" s="9">
        <f t="shared" si="115"/>
        <v>0</v>
      </c>
      <c r="CA164" s="9">
        <f t="shared" si="115"/>
        <v>399749.19999999995</v>
      </c>
      <c r="CB164" s="9">
        <f t="shared" si="115"/>
        <v>0</v>
      </c>
      <c r="CC164" s="9">
        <f t="shared" si="115"/>
        <v>0</v>
      </c>
      <c r="CD164" s="9">
        <f t="shared" si="115"/>
        <v>399749.19999999995</v>
      </c>
      <c r="CE164" s="9">
        <f t="shared" si="115"/>
        <v>0</v>
      </c>
      <c r="CF164" s="9">
        <f t="shared" si="115"/>
        <v>399749.19999999995</v>
      </c>
      <c r="CG164" s="9">
        <f t="shared" si="115"/>
        <v>0</v>
      </c>
      <c r="CH164" s="9">
        <f t="shared" si="115"/>
        <v>0</v>
      </c>
      <c r="CI164" s="9">
        <f t="shared" si="114"/>
        <v>399749.19999999995</v>
      </c>
      <c r="CJ164" s="9">
        <f t="shared" si="115"/>
        <v>0</v>
      </c>
      <c r="CK164" s="9">
        <f t="shared" si="115"/>
        <v>399749.19999999995</v>
      </c>
      <c r="CL164" s="9">
        <f t="shared" si="115"/>
        <v>0</v>
      </c>
      <c r="CM164" s="9">
        <f t="shared" si="115"/>
        <v>0</v>
      </c>
      <c r="CN164" s="9">
        <f t="shared" si="115"/>
        <v>352726.1</v>
      </c>
      <c r="CO164" s="9">
        <f t="shared" si="115"/>
        <v>0</v>
      </c>
      <c r="CP164" s="9">
        <f t="shared" si="115"/>
        <v>352726.1</v>
      </c>
      <c r="CQ164" s="9">
        <f t="shared" si="115"/>
        <v>0</v>
      </c>
      <c r="CR164" s="9">
        <f t="shared" si="115"/>
        <v>0</v>
      </c>
      <c r="CS164" s="9">
        <f t="shared" ref="CS164:DQ164" si="116">CS165+CS169+CS173</f>
        <v>401429.3</v>
      </c>
      <c r="CT164" s="9">
        <f t="shared" si="116"/>
        <v>0</v>
      </c>
      <c r="CU164" s="9">
        <f t="shared" si="116"/>
        <v>401429.3</v>
      </c>
      <c r="CV164" s="9">
        <f t="shared" si="116"/>
        <v>0</v>
      </c>
      <c r="CW164" s="9">
        <f t="shared" si="116"/>
        <v>0</v>
      </c>
      <c r="CX164" s="9">
        <f t="shared" si="116"/>
        <v>401429.3</v>
      </c>
      <c r="CY164" s="9">
        <f t="shared" si="116"/>
        <v>0</v>
      </c>
      <c r="CZ164" s="9">
        <f t="shared" si="116"/>
        <v>401429.3</v>
      </c>
      <c r="DA164" s="9">
        <f t="shared" si="116"/>
        <v>0</v>
      </c>
      <c r="DB164" s="9">
        <f t="shared" si="116"/>
        <v>0</v>
      </c>
      <c r="DC164" s="9">
        <f t="shared" si="116"/>
        <v>352568.1</v>
      </c>
      <c r="DD164" s="9">
        <f t="shared" si="116"/>
        <v>0</v>
      </c>
      <c r="DE164" s="9">
        <f t="shared" si="116"/>
        <v>352568.1</v>
      </c>
      <c r="DF164" s="9">
        <f t="shared" si="116"/>
        <v>0</v>
      </c>
      <c r="DG164" s="9">
        <f t="shared" si="116"/>
        <v>0</v>
      </c>
      <c r="DH164" s="9">
        <f t="shared" si="116"/>
        <v>399749.19999999995</v>
      </c>
      <c r="DI164" s="9">
        <f t="shared" si="116"/>
        <v>0</v>
      </c>
      <c r="DJ164" s="9">
        <f t="shared" si="116"/>
        <v>399749.19999999995</v>
      </c>
      <c r="DK164" s="9">
        <f t="shared" si="116"/>
        <v>0</v>
      </c>
      <c r="DL164" s="9">
        <f t="shared" si="116"/>
        <v>0</v>
      </c>
      <c r="DM164" s="9">
        <f t="shared" si="109"/>
        <v>399749.19999999995</v>
      </c>
      <c r="DN164" s="9">
        <f t="shared" si="116"/>
        <v>0</v>
      </c>
      <c r="DO164" s="9">
        <f t="shared" si="116"/>
        <v>399749.19999999995</v>
      </c>
      <c r="DP164" s="9">
        <f t="shared" si="116"/>
        <v>0</v>
      </c>
      <c r="DQ164" s="9">
        <f t="shared" si="116"/>
        <v>0</v>
      </c>
      <c r="DR164" s="9" t="s">
        <v>0</v>
      </c>
    </row>
    <row r="165" spans="1:122" ht="265.89999999999998" customHeight="1" x14ac:dyDescent="0.2">
      <c r="A165" s="6" t="s">
        <v>575</v>
      </c>
      <c r="B165" s="50" t="s">
        <v>576</v>
      </c>
      <c r="C165" s="51" t="s">
        <v>577</v>
      </c>
      <c r="D165" s="5" t="s">
        <v>176</v>
      </c>
      <c r="E165" s="5" t="s">
        <v>494</v>
      </c>
      <c r="F165" s="5" t="s">
        <v>178</v>
      </c>
      <c r="G165" s="5" t="s">
        <v>0</v>
      </c>
      <c r="H165" s="5" t="s">
        <v>0</v>
      </c>
      <c r="I165" s="5" t="s">
        <v>0</v>
      </c>
      <c r="J165" s="5" t="s">
        <v>0</v>
      </c>
      <c r="K165" s="5" t="s">
        <v>0</v>
      </c>
      <c r="L165" s="5" t="s">
        <v>0</v>
      </c>
      <c r="M165" s="5" t="s">
        <v>0</v>
      </c>
      <c r="N165" s="5" t="s">
        <v>0</v>
      </c>
      <c r="O165" s="5" t="s">
        <v>0</v>
      </c>
      <c r="P165" s="5" t="s">
        <v>0</v>
      </c>
      <c r="Q165" s="5" t="s">
        <v>0</v>
      </c>
      <c r="R165" s="5" t="s">
        <v>0</v>
      </c>
      <c r="S165" s="5" t="s">
        <v>0</v>
      </c>
      <c r="T165" s="5" t="s">
        <v>0</v>
      </c>
      <c r="U165" s="5" t="s">
        <v>0</v>
      </c>
      <c r="V165" s="5" t="s">
        <v>0</v>
      </c>
      <c r="W165" s="5" t="s">
        <v>0</v>
      </c>
      <c r="X165" s="5" t="s">
        <v>238</v>
      </c>
      <c r="Y165" s="5" t="s">
        <v>239</v>
      </c>
      <c r="Z165" s="16" t="s">
        <v>240</v>
      </c>
      <c r="AA165" s="18" t="s">
        <v>627</v>
      </c>
      <c r="AB165" s="17" t="s">
        <v>180</v>
      </c>
      <c r="AC165" s="15">
        <v>44258</v>
      </c>
      <c r="AD165" s="5"/>
      <c r="AE165" s="5" t="s">
        <v>255</v>
      </c>
      <c r="AF165" s="9">
        <f t="shared" ref="AF165:AF177" si="117">AH165+AJ165+AL165+AN165</f>
        <v>111770.8</v>
      </c>
      <c r="AG165" s="9">
        <f t="shared" ref="AG165:AG177" si="118">AI165+AK165+AM165+AO165</f>
        <v>111103.9</v>
      </c>
      <c r="AH165" s="7">
        <v>0</v>
      </c>
      <c r="AI165" s="7">
        <v>0</v>
      </c>
      <c r="AJ165" s="7">
        <v>111770.8</v>
      </c>
      <c r="AK165" s="7">
        <v>111103.9</v>
      </c>
      <c r="AL165" s="7">
        <v>0</v>
      </c>
      <c r="AM165" s="7">
        <v>0</v>
      </c>
      <c r="AN165" s="7">
        <v>0</v>
      </c>
      <c r="AO165" s="7">
        <v>0</v>
      </c>
      <c r="AP165" s="9">
        <f t="shared" si="85"/>
        <v>126850.1</v>
      </c>
      <c r="AQ165" s="7">
        <v>0</v>
      </c>
      <c r="AR165" s="7">
        <v>126850.1</v>
      </c>
      <c r="AS165" s="7">
        <v>0</v>
      </c>
      <c r="AT165" s="7">
        <v>0</v>
      </c>
      <c r="AU165" s="9">
        <v>126850.1</v>
      </c>
      <c r="AV165" s="7">
        <v>0</v>
      </c>
      <c r="AW165" s="7">
        <v>126850.1</v>
      </c>
      <c r="AX165" s="7">
        <v>0</v>
      </c>
      <c r="AY165" s="7">
        <v>0</v>
      </c>
      <c r="AZ165" s="9">
        <f t="shared" si="86"/>
        <v>126850.1</v>
      </c>
      <c r="BA165" s="7">
        <v>0</v>
      </c>
      <c r="BB165" s="7">
        <v>126850.1</v>
      </c>
      <c r="BC165" s="7">
        <v>0</v>
      </c>
      <c r="BD165" s="7">
        <v>0</v>
      </c>
      <c r="BE165" s="9">
        <f t="shared" si="80"/>
        <v>126850.1</v>
      </c>
      <c r="BF165" s="7">
        <v>0</v>
      </c>
      <c r="BG165" s="7">
        <v>126850.1</v>
      </c>
      <c r="BH165" s="7">
        <v>0</v>
      </c>
      <c r="BI165" s="7">
        <v>0</v>
      </c>
      <c r="BJ165" s="9">
        <f t="shared" ref="BJ165:BJ177" si="119">BL165+BN165+BP165+BR165</f>
        <v>111270.8</v>
      </c>
      <c r="BK165" s="9">
        <f t="shared" ref="BK165:BK177" si="120">BM165+BO165+BQ165+BS165</f>
        <v>111103.9</v>
      </c>
      <c r="BL165" s="7">
        <v>0</v>
      </c>
      <c r="BM165" s="7">
        <v>0</v>
      </c>
      <c r="BN165" s="7">
        <v>111270.8</v>
      </c>
      <c r="BO165" s="7">
        <v>111103.9</v>
      </c>
      <c r="BP165" s="7">
        <v>0</v>
      </c>
      <c r="BQ165" s="7">
        <v>0</v>
      </c>
      <c r="BR165" s="7">
        <v>0</v>
      </c>
      <c r="BS165" s="7">
        <v>0</v>
      </c>
      <c r="BT165" s="9">
        <f t="shared" si="89"/>
        <v>126105.3</v>
      </c>
      <c r="BU165" s="7">
        <v>0</v>
      </c>
      <c r="BV165" s="7">
        <v>126105.3</v>
      </c>
      <c r="BW165" s="7">
        <v>0</v>
      </c>
      <c r="BX165" s="7">
        <v>0</v>
      </c>
      <c r="BY165" s="9">
        <f t="shared" si="90"/>
        <v>126105.3</v>
      </c>
      <c r="BZ165" s="7">
        <v>0</v>
      </c>
      <c r="CA165" s="7">
        <v>126105.3</v>
      </c>
      <c r="CB165" s="7">
        <v>0</v>
      </c>
      <c r="CC165" s="7">
        <v>0</v>
      </c>
      <c r="CD165" s="9">
        <f t="shared" si="91"/>
        <v>126105.3</v>
      </c>
      <c r="CE165" s="7">
        <v>0</v>
      </c>
      <c r="CF165" s="7">
        <v>126105.3</v>
      </c>
      <c r="CG165" s="7">
        <v>0</v>
      </c>
      <c r="CH165" s="7">
        <v>0</v>
      </c>
      <c r="CI165" s="9">
        <f t="shared" si="114"/>
        <v>126105.3</v>
      </c>
      <c r="CJ165" s="7">
        <v>0</v>
      </c>
      <c r="CK165" s="7">
        <v>126105.3</v>
      </c>
      <c r="CL165" s="7">
        <v>0</v>
      </c>
      <c r="CM165" s="7">
        <v>0</v>
      </c>
      <c r="CN165" s="9">
        <f t="shared" si="99"/>
        <v>111103.9</v>
      </c>
      <c r="CO165" s="7">
        <v>0</v>
      </c>
      <c r="CP165" s="7">
        <v>111103.9</v>
      </c>
      <c r="CQ165" s="7">
        <v>0</v>
      </c>
      <c r="CR165" s="7">
        <v>0</v>
      </c>
      <c r="CS165" s="9">
        <f t="shared" si="73"/>
        <v>126850.1</v>
      </c>
      <c r="CT165" s="7">
        <v>0</v>
      </c>
      <c r="CU165" s="7">
        <v>126850.1</v>
      </c>
      <c r="CV165" s="7">
        <v>0</v>
      </c>
      <c r="CW165" s="7">
        <v>0</v>
      </c>
      <c r="CX165" s="9">
        <f t="shared" si="93"/>
        <v>126850.1</v>
      </c>
      <c r="CY165" s="7">
        <v>0</v>
      </c>
      <c r="CZ165" s="7">
        <v>126850.1</v>
      </c>
      <c r="DA165" s="7">
        <v>0</v>
      </c>
      <c r="DB165" s="7">
        <v>0</v>
      </c>
      <c r="DC165" s="9">
        <f t="shared" si="94"/>
        <v>111103.9</v>
      </c>
      <c r="DD165" s="7">
        <v>0</v>
      </c>
      <c r="DE165" s="7">
        <v>111103.9</v>
      </c>
      <c r="DF165" s="7">
        <v>0</v>
      </c>
      <c r="DG165" s="7">
        <v>0</v>
      </c>
      <c r="DH165" s="9">
        <f t="shared" si="108"/>
        <v>126105.3</v>
      </c>
      <c r="DI165" s="7">
        <v>0</v>
      </c>
      <c r="DJ165" s="7">
        <v>126105.3</v>
      </c>
      <c r="DK165" s="7">
        <v>0</v>
      </c>
      <c r="DL165" s="7">
        <v>0</v>
      </c>
      <c r="DM165" s="9">
        <f t="shared" si="109"/>
        <v>126105.3</v>
      </c>
      <c r="DN165" s="7">
        <v>0</v>
      </c>
      <c r="DO165" s="7">
        <v>126105.3</v>
      </c>
      <c r="DP165" s="7">
        <v>0</v>
      </c>
      <c r="DQ165" s="7">
        <v>0</v>
      </c>
      <c r="DR165" s="7" t="s">
        <v>183</v>
      </c>
    </row>
    <row r="166" spans="1:122" ht="265.89999999999998" customHeight="1" x14ac:dyDescent="0.2">
      <c r="A166" s="6" t="s">
        <v>575</v>
      </c>
      <c r="B166" s="50" t="s">
        <v>0</v>
      </c>
      <c r="C166" s="51" t="s">
        <v>0</v>
      </c>
      <c r="D166" s="5" t="s">
        <v>578</v>
      </c>
      <c r="E166" s="5" t="s">
        <v>579</v>
      </c>
      <c r="F166" s="5" t="s">
        <v>580</v>
      </c>
      <c r="G166" s="5" t="s">
        <v>0</v>
      </c>
      <c r="H166" s="5" t="s">
        <v>0</v>
      </c>
      <c r="I166" s="5" t="s">
        <v>0</v>
      </c>
      <c r="J166" s="5" t="s">
        <v>0</v>
      </c>
      <c r="K166" s="5" t="s">
        <v>0</v>
      </c>
      <c r="L166" s="5" t="s">
        <v>0</v>
      </c>
      <c r="M166" s="5" t="s">
        <v>0</v>
      </c>
      <c r="N166" s="5" t="s">
        <v>0</v>
      </c>
      <c r="O166" s="5" t="s">
        <v>0</v>
      </c>
      <c r="P166" s="5" t="s">
        <v>0</v>
      </c>
      <c r="Q166" s="5" t="s">
        <v>0</v>
      </c>
      <c r="R166" s="5" t="s">
        <v>0</v>
      </c>
      <c r="S166" s="5" t="s">
        <v>0</v>
      </c>
      <c r="T166" s="5" t="s">
        <v>0</v>
      </c>
      <c r="U166" s="5" t="s">
        <v>0</v>
      </c>
      <c r="V166" s="5" t="s">
        <v>0</v>
      </c>
      <c r="W166" s="5" t="s">
        <v>0</v>
      </c>
      <c r="X166" s="5" t="s">
        <v>490</v>
      </c>
      <c r="Y166" s="5" t="s">
        <v>491</v>
      </c>
      <c r="Z166" s="16" t="s">
        <v>492</v>
      </c>
      <c r="AA166" s="18" t="s">
        <v>608</v>
      </c>
      <c r="AB166" s="17" t="s">
        <v>180</v>
      </c>
      <c r="AC166" s="15">
        <v>44258</v>
      </c>
      <c r="AD166" s="5"/>
      <c r="AE166" s="5" t="s">
        <v>0</v>
      </c>
      <c r="AF166" s="9">
        <f t="shared" si="117"/>
        <v>0</v>
      </c>
      <c r="AG166" s="9">
        <f t="shared" si="118"/>
        <v>0</v>
      </c>
      <c r="AH166" s="7">
        <v>0</v>
      </c>
      <c r="AI166" s="7">
        <v>0</v>
      </c>
      <c r="AJ166" s="7">
        <v>0</v>
      </c>
      <c r="AK166" s="7">
        <v>0</v>
      </c>
      <c r="AL166" s="7">
        <v>0</v>
      </c>
      <c r="AM166" s="7">
        <v>0</v>
      </c>
      <c r="AN166" s="7">
        <v>0</v>
      </c>
      <c r="AO166" s="7">
        <v>0</v>
      </c>
      <c r="AP166" s="9">
        <f t="shared" si="85"/>
        <v>0</v>
      </c>
      <c r="AQ166" s="7">
        <v>0</v>
      </c>
      <c r="AR166" s="7">
        <v>0</v>
      </c>
      <c r="AS166" s="7">
        <v>0</v>
      </c>
      <c r="AT166" s="7">
        <v>0</v>
      </c>
      <c r="AU166" s="9">
        <v>0</v>
      </c>
      <c r="AV166" s="7">
        <v>0</v>
      </c>
      <c r="AW166" s="7">
        <v>0</v>
      </c>
      <c r="AX166" s="7">
        <v>0</v>
      </c>
      <c r="AY166" s="7">
        <v>0</v>
      </c>
      <c r="AZ166" s="9">
        <f t="shared" si="86"/>
        <v>0</v>
      </c>
      <c r="BA166" s="7">
        <v>0</v>
      </c>
      <c r="BB166" s="7">
        <v>0</v>
      </c>
      <c r="BC166" s="7">
        <v>0</v>
      </c>
      <c r="BD166" s="7">
        <v>0</v>
      </c>
      <c r="BE166" s="9">
        <f t="shared" si="80"/>
        <v>0</v>
      </c>
      <c r="BF166" s="7">
        <v>0</v>
      </c>
      <c r="BG166" s="7">
        <v>0</v>
      </c>
      <c r="BH166" s="7">
        <v>0</v>
      </c>
      <c r="BI166" s="7">
        <v>0</v>
      </c>
      <c r="BJ166" s="9">
        <f t="shared" si="119"/>
        <v>0</v>
      </c>
      <c r="BK166" s="9">
        <f t="shared" si="120"/>
        <v>0</v>
      </c>
      <c r="BL166" s="7">
        <v>0</v>
      </c>
      <c r="BM166" s="7">
        <v>0</v>
      </c>
      <c r="BN166" s="7">
        <v>0</v>
      </c>
      <c r="BO166" s="7">
        <v>0</v>
      </c>
      <c r="BP166" s="7">
        <v>0</v>
      </c>
      <c r="BQ166" s="7">
        <v>0</v>
      </c>
      <c r="BR166" s="7">
        <v>0</v>
      </c>
      <c r="BS166" s="7">
        <v>0</v>
      </c>
      <c r="BT166" s="9">
        <f t="shared" si="89"/>
        <v>0</v>
      </c>
      <c r="BU166" s="7">
        <v>0</v>
      </c>
      <c r="BV166" s="7">
        <v>0</v>
      </c>
      <c r="BW166" s="7">
        <v>0</v>
      </c>
      <c r="BX166" s="7">
        <v>0</v>
      </c>
      <c r="BY166" s="9">
        <f t="shared" si="90"/>
        <v>0</v>
      </c>
      <c r="BZ166" s="7">
        <v>0</v>
      </c>
      <c r="CA166" s="7">
        <v>0</v>
      </c>
      <c r="CB166" s="7">
        <v>0</v>
      </c>
      <c r="CC166" s="7">
        <v>0</v>
      </c>
      <c r="CD166" s="9">
        <f t="shared" si="91"/>
        <v>0</v>
      </c>
      <c r="CE166" s="7">
        <v>0</v>
      </c>
      <c r="CF166" s="7">
        <v>0</v>
      </c>
      <c r="CG166" s="7">
        <v>0</v>
      </c>
      <c r="CH166" s="7">
        <v>0</v>
      </c>
      <c r="CI166" s="9">
        <f t="shared" si="114"/>
        <v>0</v>
      </c>
      <c r="CJ166" s="7">
        <v>0</v>
      </c>
      <c r="CK166" s="7">
        <v>0</v>
      </c>
      <c r="CL166" s="7">
        <v>0</v>
      </c>
      <c r="CM166" s="7">
        <v>0</v>
      </c>
      <c r="CN166" s="9">
        <f t="shared" si="99"/>
        <v>0</v>
      </c>
      <c r="CO166" s="7">
        <v>0</v>
      </c>
      <c r="CP166" s="7">
        <v>0</v>
      </c>
      <c r="CQ166" s="7">
        <v>0</v>
      </c>
      <c r="CR166" s="7">
        <v>0</v>
      </c>
      <c r="CS166" s="9">
        <f t="shared" si="73"/>
        <v>0</v>
      </c>
      <c r="CT166" s="7">
        <v>0</v>
      </c>
      <c r="CU166" s="7">
        <v>0</v>
      </c>
      <c r="CV166" s="7">
        <v>0</v>
      </c>
      <c r="CW166" s="7">
        <v>0</v>
      </c>
      <c r="CX166" s="9">
        <f t="shared" si="93"/>
        <v>0</v>
      </c>
      <c r="CY166" s="7">
        <v>0</v>
      </c>
      <c r="CZ166" s="7">
        <v>0</v>
      </c>
      <c r="DA166" s="7">
        <v>0</v>
      </c>
      <c r="DB166" s="7">
        <v>0</v>
      </c>
      <c r="DC166" s="9">
        <f t="shared" si="94"/>
        <v>0</v>
      </c>
      <c r="DD166" s="7">
        <v>0</v>
      </c>
      <c r="DE166" s="7">
        <v>0</v>
      </c>
      <c r="DF166" s="7">
        <v>0</v>
      </c>
      <c r="DG166" s="7">
        <v>0</v>
      </c>
      <c r="DH166" s="9">
        <f t="shared" si="108"/>
        <v>0</v>
      </c>
      <c r="DI166" s="7">
        <v>0</v>
      </c>
      <c r="DJ166" s="7">
        <v>0</v>
      </c>
      <c r="DK166" s="7">
        <v>0</v>
      </c>
      <c r="DL166" s="7">
        <v>0</v>
      </c>
      <c r="DM166" s="9">
        <f t="shared" si="109"/>
        <v>0</v>
      </c>
      <c r="DN166" s="7">
        <v>0</v>
      </c>
      <c r="DO166" s="7">
        <v>0</v>
      </c>
      <c r="DP166" s="7">
        <v>0</v>
      </c>
      <c r="DQ166" s="7">
        <v>0</v>
      </c>
      <c r="DR166" s="7" t="s">
        <v>0</v>
      </c>
    </row>
    <row r="167" spans="1:122" ht="120.4" customHeight="1" x14ac:dyDescent="0.2">
      <c r="A167" s="6" t="s">
        <v>575</v>
      </c>
      <c r="B167" s="50" t="s">
        <v>0</v>
      </c>
      <c r="C167" s="51" t="s">
        <v>0</v>
      </c>
      <c r="D167" s="5" t="s">
        <v>242</v>
      </c>
      <c r="E167" s="5" t="s">
        <v>239</v>
      </c>
      <c r="F167" s="5" t="s">
        <v>244</v>
      </c>
      <c r="G167" s="5" t="s">
        <v>0</v>
      </c>
      <c r="H167" s="5" t="s">
        <v>0</v>
      </c>
      <c r="I167" s="5" t="s">
        <v>0</v>
      </c>
      <c r="J167" s="5" t="s">
        <v>0</v>
      </c>
      <c r="K167" s="5" t="s">
        <v>0</v>
      </c>
      <c r="L167" s="5" t="s">
        <v>0</v>
      </c>
      <c r="M167" s="5" t="s">
        <v>0</v>
      </c>
      <c r="N167" s="5" t="s">
        <v>0</v>
      </c>
      <c r="O167" s="5" t="s">
        <v>0</v>
      </c>
      <c r="P167" s="5" t="s">
        <v>0</v>
      </c>
      <c r="Q167" s="5" t="s">
        <v>0</v>
      </c>
      <c r="R167" s="5" t="s">
        <v>0</v>
      </c>
      <c r="S167" s="5" t="s">
        <v>0</v>
      </c>
      <c r="T167" s="5" t="s">
        <v>0</v>
      </c>
      <c r="U167" s="5" t="s">
        <v>0</v>
      </c>
      <c r="V167" s="5" t="s">
        <v>0</v>
      </c>
      <c r="W167" s="5" t="s">
        <v>0</v>
      </c>
      <c r="X167" s="5" t="s">
        <v>245</v>
      </c>
      <c r="Y167" s="5" t="s">
        <v>246</v>
      </c>
      <c r="Z167" s="16" t="s">
        <v>247</v>
      </c>
      <c r="AA167" s="18"/>
      <c r="AB167" s="17"/>
      <c r="AC167" s="5"/>
      <c r="AD167" s="5"/>
      <c r="AE167" s="5" t="s">
        <v>0</v>
      </c>
      <c r="AF167" s="9">
        <f t="shared" si="117"/>
        <v>0</v>
      </c>
      <c r="AG167" s="9">
        <f t="shared" si="118"/>
        <v>0</v>
      </c>
      <c r="AH167" s="7">
        <v>0</v>
      </c>
      <c r="AI167" s="7">
        <v>0</v>
      </c>
      <c r="AJ167" s="7">
        <v>0</v>
      </c>
      <c r="AK167" s="7">
        <v>0</v>
      </c>
      <c r="AL167" s="7">
        <v>0</v>
      </c>
      <c r="AM167" s="7">
        <v>0</v>
      </c>
      <c r="AN167" s="7">
        <v>0</v>
      </c>
      <c r="AO167" s="7">
        <v>0</v>
      </c>
      <c r="AP167" s="9">
        <f t="shared" si="85"/>
        <v>0</v>
      </c>
      <c r="AQ167" s="7">
        <v>0</v>
      </c>
      <c r="AR167" s="7">
        <v>0</v>
      </c>
      <c r="AS167" s="7">
        <v>0</v>
      </c>
      <c r="AT167" s="7">
        <v>0</v>
      </c>
      <c r="AU167" s="9">
        <v>0</v>
      </c>
      <c r="AV167" s="7">
        <v>0</v>
      </c>
      <c r="AW167" s="7">
        <v>0</v>
      </c>
      <c r="AX167" s="7">
        <v>0</v>
      </c>
      <c r="AY167" s="7">
        <v>0</v>
      </c>
      <c r="AZ167" s="9">
        <f t="shared" si="86"/>
        <v>0</v>
      </c>
      <c r="BA167" s="7">
        <v>0</v>
      </c>
      <c r="BB167" s="7">
        <v>0</v>
      </c>
      <c r="BC167" s="7">
        <v>0</v>
      </c>
      <c r="BD167" s="7">
        <v>0</v>
      </c>
      <c r="BE167" s="9">
        <f t="shared" si="80"/>
        <v>0</v>
      </c>
      <c r="BF167" s="7">
        <v>0</v>
      </c>
      <c r="BG167" s="7">
        <v>0</v>
      </c>
      <c r="BH167" s="7">
        <v>0</v>
      </c>
      <c r="BI167" s="7">
        <v>0</v>
      </c>
      <c r="BJ167" s="9">
        <f t="shared" si="119"/>
        <v>0</v>
      </c>
      <c r="BK167" s="9">
        <f t="shared" si="120"/>
        <v>0</v>
      </c>
      <c r="BL167" s="7">
        <v>0</v>
      </c>
      <c r="BM167" s="7">
        <v>0</v>
      </c>
      <c r="BN167" s="7">
        <v>0</v>
      </c>
      <c r="BO167" s="7">
        <v>0</v>
      </c>
      <c r="BP167" s="7">
        <v>0</v>
      </c>
      <c r="BQ167" s="7">
        <v>0</v>
      </c>
      <c r="BR167" s="7">
        <v>0</v>
      </c>
      <c r="BS167" s="7">
        <v>0</v>
      </c>
      <c r="BT167" s="9">
        <f t="shared" si="89"/>
        <v>0</v>
      </c>
      <c r="BU167" s="7">
        <v>0</v>
      </c>
      <c r="BV167" s="7">
        <v>0</v>
      </c>
      <c r="BW167" s="7">
        <v>0</v>
      </c>
      <c r="BX167" s="7">
        <v>0</v>
      </c>
      <c r="BY167" s="9">
        <f t="shared" si="90"/>
        <v>0</v>
      </c>
      <c r="BZ167" s="7">
        <v>0</v>
      </c>
      <c r="CA167" s="7">
        <v>0</v>
      </c>
      <c r="CB167" s="7">
        <v>0</v>
      </c>
      <c r="CC167" s="7">
        <v>0</v>
      </c>
      <c r="CD167" s="9">
        <f t="shared" si="91"/>
        <v>0</v>
      </c>
      <c r="CE167" s="7">
        <v>0</v>
      </c>
      <c r="CF167" s="7">
        <v>0</v>
      </c>
      <c r="CG167" s="7">
        <v>0</v>
      </c>
      <c r="CH167" s="7">
        <v>0</v>
      </c>
      <c r="CI167" s="9">
        <f t="shared" si="114"/>
        <v>0</v>
      </c>
      <c r="CJ167" s="7">
        <v>0</v>
      </c>
      <c r="CK167" s="7">
        <v>0</v>
      </c>
      <c r="CL167" s="7">
        <v>0</v>
      </c>
      <c r="CM167" s="7">
        <v>0</v>
      </c>
      <c r="CN167" s="9">
        <f t="shared" si="99"/>
        <v>0</v>
      </c>
      <c r="CO167" s="7">
        <v>0</v>
      </c>
      <c r="CP167" s="7">
        <v>0</v>
      </c>
      <c r="CQ167" s="7">
        <v>0</v>
      </c>
      <c r="CR167" s="7">
        <v>0</v>
      </c>
      <c r="CS167" s="9">
        <f t="shared" si="73"/>
        <v>0</v>
      </c>
      <c r="CT167" s="7">
        <v>0</v>
      </c>
      <c r="CU167" s="7">
        <v>0</v>
      </c>
      <c r="CV167" s="7">
        <v>0</v>
      </c>
      <c r="CW167" s="7">
        <v>0</v>
      </c>
      <c r="CX167" s="9">
        <f t="shared" si="93"/>
        <v>0</v>
      </c>
      <c r="CY167" s="7">
        <v>0</v>
      </c>
      <c r="CZ167" s="7">
        <v>0</v>
      </c>
      <c r="DA167" s="7">
        <v>0</v>
      </c>
      <c r="DB167" s="7">
        <v>0</v>
      </c>
      <c r="DC167" s="9">
        <f t="shared" si="94"/>
        <v>0</v>
      </c>
      <c r="DD167" s="7">
        <v>0</v>
      </c>
      <c r="DE167" s="7">
        <v>0</v>
      </c>
      <c r="DF167" s="7">
        <v>0</v>
      </c>
      <c r="DG167" s="7">
        <v>0</v>
      </c>
      <c r="DH167" s="9">
        <f t="shared" si="108"/>
        <v>0</v>
      </c>
      <c r="DI167" s="7">
        <v>0</v>
      </c>
      <c r="DJ167" s="7">
        <v>0</v>
      </c>
      <c r="DK167" s="7">
        <v>0</v>
      </c>
      <c r="DL167" s="7">
        <v>0</v>
      </c>
      <c r="DM167" s="9">
        <f t="shared" si="109"/>
        <v>0</v>
      </c>
      <c r="DN167" s="7">
        <v>0</v>
      </c>
      <c r="DO167" s="7">
        <v>0</v>
      </c>
      <c r="DP167" s="7">
        <v>0</v>
      </c>
      <c r="DQ167" s="7">
        <v>0</v>
      </c>
      <c r="DR167" s="7" t="s">
        <v>0</v>
      </c>
    </row>
    <row r="168" spans="1:122" ht="108.2" customHeight="1" x14ac:dyDescent="0.2">
      <c r="A168" s="6" t="s">
        <v>575</v>
      </c>
      <c r="B168" s="50" t="s">
        <v>0</v>
      </c>
      <c r="C168" s="51" t="s">
        <v>0</v>
      </c>
      <c r="D168" s="5" t="s">
        <v>0</v>
      </c>
      <c r="E168" s="5" t="s">
        <v>0</v>
      </c>
      <c r="F168" s="5" t="s">
        <v>0</v>
      </c>
      <c r="G168" s="5" t="s">
        <v>256</v>
      </c>
      <c r="H168" s="5" t="s">
        <v>180</v>
      </c>
      <c r="I168" s="5" t="s">
        <v>249</v>
      </c>
      <c r="J168" s="5" t="s">
        <v>58</v>
      </c>
      <c r="K168" s="5" t="s">
        <v>0</v>
      </c>
      <c r="L168" s="5" t="s">
        <v>0</v>
      </c>
      <c r="M168" s="5" t="s">
        <v>0</v>
      </c>
      <c r="N168" s="5" t="s">
        <v>0</v>
      </c>
      <c r="O168" s="5" t="s">
        <v>0</v>
      </c>
      <c r="P168" s="5" t="s">
        <v>0</v>
      </c>
      <c r="Q168" s="5" t="s">
        <v>0</v>
      </c>
      <c r="R168" s="5" t="s">
        <v>0</v>
      </c>
      <c r="S168" s="5" t="s">
        <v>0</v>
      </c>
      <c r="T168" s="5" t="s">
        <v>0</v>
      </c>
      <c r="U168" s="5" t="s">
        <v>0</v>
      </c>
      <c r="V168" s="5" t="s">
        <v>0</v>
      </c>
      <c r="W168" s="5" t="s">
        <v>0</v>
      </c>
      <c r="X168" s="5" t="s">
        <v>0</v>
      </c>
      <c r="Y168" s="5" t="s">
        <v>0</v>
      </c>
      <c r="Z168" s="16" t="s">
        <v>0</v>
      </c>
      <c r="AA168" s="18"/>
      <c r="AB168" s="17"/>
      <c r="AC168" s="5"/>
      <c r="AD168" s="5"/>
      <c r="AE168" s="5" t="s">
        <v>255</v>
      </c>
      <c r="AF168" s="9">
        <f t="shared" si="117"/>
        <v>8561</v>
      </c>
      <c r="AG168" s="9">
        <f t="shared" si="118"/>
        <v>8561</v>
      </c>
      <c r="AH168" s="7">
        <v>0</v>
      </c>
      <c r="AI168" s="7">
        <v>0</v>
      </c>
      <c r="AJ168" s="7">
        <v>8561</v>
      </c>
      <c r="AK168" s="7">
        <v>8561</v>
      </c>
      <c r="AL168" s="7">
        <v>0</v>
      </c>
      <c r="AM168" s="7">
        <v>0</v>
      </c>
      <c r="AN168" s="7">
        <v>0</v>
      </c>
      <c r="AO168" s="7">
        <v>0</v>
      </c>
      <c r="AP168" s="9">
        <f t="shared" si="85"/>
        <v>0</v>
      </c>
      <c r="AQ168" s="7">
        <v>0</v>
      </c>
      <c r="AR168" s="7">
        <v>0</v>
      </c>
      <c r="AS168" s="7">
        <v>0</v>
      </c>
      <c r="AT168" s="7">
        <v>0</v>
      </c>
      <c r="AU168" s="9">
        <v>0</v>
      </c>
      <c r="AV168" s="7">
        <v>0</v>
      </c>
      <c r="AW168" s="7">
        <v>0</v>
      </c>
      <c r="AX168" s="7">
        <v>0</v>
      </c>
      <c r="AY168" s="7">
        <v>0</v>
      </c>
      <c r="AZ168" s="9">
        <f t="shared" si="86"/>
        <v>0</v>
      </c>
      <c r="BA168" s="7">
        <v>0</v>
      </c>
      <c r="BB168" s="7">
        <v>0</v>
      </c>
      <c r="BC168" s="7">
        <v>0</v>
      </c>
      <c r="BD168" s="7">
        <v>0</v>
      </c>
      <c r="BE168" s="9">
        <f t="shared" si="80"/>
        <v>0</v>
      </c>
      <c r="BF168" s="7">
        <v>0</v>
      </c>
      <c r="BG168" s="7">
        <v>0</v>
      </c>
      <c r="BH168" s="7">
        <v>0</v>
      </c>
      <c r="BI168" s="7">
        <v>0</v>
      </c>
      <c r="BJ168" s="9">
        <f t="shared" si="119"/>
        <v>8561</v>
      </c>
      <c r="BK168" s="9">
        <f t="shared" si="120"/>
        <v>8561</v>
      </c>
      <c r="BL168" s="7">
        <v>0</v>
      </c>
      <c r="BM168" s="7">
        <v>0</v>
      </c>
      <c r="BN168" s="7">
        <v>8561</v>
      </c>
      <c r="BO168" s="7">
        <v>8561</v>
      </c>
      <c r="BP168" s="7">
        <v>0</v>
      </c>
      <c r="BQ168" s="7">
        <v>0</v>
      </c>
      <c r="BR168" s="7">
        <v>0</v>
      </c>
      <c r="BS168" s="7">
        <v>0</v>
      </c>
      <c r="BT168" s="9">
        <f t="shared" si="89"/>
        <v>0</v>
      </c>
      <c r="BU168" s="7">
        <v>0</v>
      </c>
      <c r="BV168" s="7">
        <v>0</v>
      </c>
      <c r="BW168" s="7">
        <v>0</v>
      </c>
      <c r="BX168" s="7">
        <v>0</v>
      </c>
      <c r="BY168" s="9">
        <f t="shared" si="90"/>
        <v>0</v>
      </c>
      <c r="BZ168" s="7">
        <v>0</v>
      </c>
      <c r="CA168" s="7">
        <v>0</v>
      </c>
      <c r="CB168" s="7">
        <v>0</v>
      </c>
      <c r="CC168" s="7">
        <v>0</v>
      </c>
      <c r="CD168" s="9">
        <f t="shared" si="91"/>
        <v>0</v>
      </c>
      <c r="CE168" s="7">
        <v>0</v>
      </c>
      <c r="CF168" s="7">
        <v>0</v>
      </c>
      <c r="CG168" s="7">
        <v>0</v>
      </c>
      <c r="CH168" s="7">
        <v>0</v>
      </c>
      <c r="CI168" s="9">
        <f t="shared" si="114"/>
        <v>0</v>
      </c>
      <c r="CJ168" s="7">
        <v>0</v>
      </c>
      <c r="CK168" s="7">
        <v>0</v>
      </c>
      <c r="CL168" s="7">
        <v>0</v>
      </c>
      <c r="CM168" s="7">
        <v>0</v>
      </c>
      <c r="CN168" s="9">
        <f t="shared" si="99"/>
        <v>8561</v>
      </c>
      <c r="CO168" s="7">
        <v>0</v>
      </c>
      <c r="CP168" s="7">
        <v>8561</v>
      </c>
      <c r="CQ168" s="7">
        <v>0</v>
      </c>
      <c r="CR168" s="7">
        <v>0</v>
      </c>
      <c r="CS168" s="9">
        <f t="shared" si="73"/>
        <v>0</v>
      </c>
      <c r="CT168" s="7">
        <v>0</v>
      </c>
      <c r="CU168" s="7">
        <v>0</v>
      </c>
      <c r="CV168" s="7">
        <v>0</v>
      </c>
      <c r="CW168" s="7">
        <v>0</v>
      </c>
      <c r="CX168" s="9">
        <f t="shared" si="93"/>
        <v>0</v>
      </c>
      <c r="CY168" s="7">
        <v>0</v>
      </c>
      <c r="CZ168" s="7">
        <v>0</v>
      </c>
      <c r="DA168" s="7">
        <v>0</v>
      </c>
      <c r="DB168" s="7">
        <v>0</v>
      </c>
      <c r="DC168" s="9">
        <f t="shared" si="94"/>
        <v>8561</v>
      </c>
      <c r="DD168" s="7">
        <v>0</v>
      </c>
      <c r="DE168" s="7">
        <v>8561</v>
      </c>
      <c r="DF168" s="7">
        <v>0</v>
      </c>
      <c r="DG168" s="7">
        <v>0</v>
      </c>
      <c r="DH168" s="9">
        <f t="shared" si="108"/>
        <v>0</v>
      </c>
      <c r="DI168" s="7">
        <v>0</v>
      </c>
      <c r="DJ168" s="7">
        <v>0</v>
      </c>
      <c r="DK168" s="7">
        <v>0</v>
      </c>
      <c r="DL168" s="7">
        <v>0</v>
      </c>
      <c r="DM168" s="9">
        <f t="shared" si="109"/>
        <v>0</v>
      </c>
      <c r="DN168" s="7">
        <v>0</v>
      </c>
      <c r="DO168" s="7">
        <v>0</v>
      </c>
      <c r="DP168" s="7">
        <v>0</v>
      </c>
      <c r="DQ168" s="7">
        <v>0</v>
      </c>
      <c r="DR168" s="7" t="s">
        <v>183</v>
      </c>
    </row>
    <row r="169" spans="1:122" ht="120.4" customHeight="1" x14ac:dyDescent="0.2">
      <c r="A169" s="6" t="s">
        <v>581</v>
      </c>
      <c r="B169" s="50" t="s">
        <v>582</v>
      </c>
      <c r="C169" s="51" t="s">
        <v>583</v>
      </c>
      <c r="D169" s="5" t="s">
        <v>176</v>
      </c>
      <c r="E169" s="5" t="s">
        <v>494</v>
      </c>
      <c r="F169" s="5" t="s">
        <v>178</v>
      </c>
      <c r="G169" s="5" t="s">
        <v>0</v>
      </c>
      <c r="H169" s="5" t="s">
        <v>0</v>
      </c>
      <c r="I169" s="5" t="s">
        <v>0</v>
      </c>
      <c r="J169" s="5" t="s">
        <v>0</v>
      </c>
      <c r="K169" s="5" t="s">
        <v>0</v>
      </c>
      <c r="L169" s="5" t="s">
        <v>0</v>
      </c>
      <c r="M169" s="5" t="s">
        <v>0</v>
      </c>
      <c r="N169" s="5" t="s">
        <v>0</v>
      </c>
      <c r="O169" s="5" t="s">
        <v>0</v>
      </c>
      <c r="P169" s="5" t="s">
        <v>0</v>
      </c>
      <c r="Q169" s="5" t="s">
        <v>0</v>
      </c>
      <c r="R169" s="5" t="s">
        <v>0</v>
      </c>
      <c r="S169" s="5" t="s">
        <v>0</v>
      </c>
      <c r="T169" s="5" t="s">
        <v>0</v>
      </c>
      <c r="U169" s="5" t="s">
        <v>0</v>
      </c>
      <c r="V169" s="5" t="s">
        <v>0</v>
      </c>
      <c r="W169" s="5" t="s">
        <v>0</v>
      </c>
      <c r="X169" s="5" t="s">
        <v>238</v>
      </c>
      <c r="Y169" s="5" t="s">
        <v>239</v>
      </c>
      <c r="Z169" s="16" t="s">
        <v>240</v>
      </c>
      <c r="AA169" s="18" t="s">
        <v>627</v>
      </c>
      <c r="AB169" s="17" t="s">
        <v>180</v>
      </c>
      <c r="AC169" s="15">
        <v>44258</v>
      </c>
      <c r="AD169" s="5"/>
      <c r="AE169" s="5" t="s">
        <v>255</v>
      </c>
      <c r="AF169" s="9">
        <f t="shared" si="117"/>
        <v>125149.5</v>
      </c>
      <c r="AG169" s="9">
        <f t="shared" si="118"/>
        <v>123720</v>
      </c>
      <c r="AH169" s="7">
        <v>0</v>
      </c>
      <c r="AI169" s="7">
        <v>0</v>
      </c>
      <c r="AJ169" s="7">
        <v>125149.5</v>
      </c>
      <c r="AK169" s="7">
        <v>123720</v>
      </c>
      <c r="AL169" s="7">
        <v>0</v>
      </c>
      <c r="AM169" s="7">
        <v>0</v>
      </c>
      <c r="AN169" s="7">
        <v>0</v>
      </c>
      <c r="AO169" s="7">
        <v>0</v>
      </c>
      <c r="AP169" s="9">
        <f t="shared" si="85"/>
        <v>140975.5</v>
      </c>
      <c r="AQ169" s="7">
        <v>0</v>
      </c>
      <c r="AR169" s="7">
        <v>140975.5</v>
      </c>
      <c r="AS169" s="7">
        <v>0</v>
      </c>
      <c r="AT169" s="7">
        <v>0</v>
      </c>
      <c r="AU169" s="9">
        <v>140975.5</v>
      </c>
      <c r="AV169" s="7">
        <v>0</v>
      </c>
      <c r="AW169" s="7">
        <v>140975.5</v>
      </c>
      <c r="AX169" s="7">
        <v>0</v>
      </c>
      <c r="AY169" s="7">
        <v>0</v>
      </c>
      <c r="AZ169" s="9">
        <f t="shared" si="86"/>
        <v>140975.5</v>
      </c>
      <c r="BA169" s="7">
        <v>0</v>
      </c>
      <c r="BB169" s="7">
        <v>140975.5</v>
      </c>
      <c r="BC169" s="7">
        <v>0</v>
      </c>
      <c r="BD169" s="7">
        <v>0</v>
      </c>
      <c r="BE169" s="9">
        <f t="shared" si="80"/>
        <v>140975.5</v>
      </c>
      <c r="BF169" s="7">
        <v>0</v>
      </c>
      <c r="BG169" s="7">
        <v>140975.5</v>
      </c>
      <c r="BH169" s="7">
        <v>0</v>
      </c>
      <c r="BI169" s="7">
        <v>0</v>
      </c>
      <c r="BJ169" s="9">
        <f t="shared" si="119"/>
        <v>123867.7</v>
      </c>
      <c r="BK169" s="9">
        <f t="shared" si="120"/>
        <v>123562</v>
      </c>
      <c r="BL169" s="7">
        <v>0</v>
      </c>
      <c r="BM169" s="7">
        <v>0</v>
      </c>
      <c r="BN169" s="7">
        <v>123867.7</v>
      </c>
      <c r="BO169" s="7">
        <v>123562</v>
      </c>
      <c r="BP169" s="7">
        <v>0</v>
      </c>
      <c r="BQ169" s="7">
        <v>0</v>
      </c>
      <c r="BR169" s="7">
        <v>0</v>
      </c>
      <c r="BS169" s="7">
        <v>0</v>
      </c>
      <c r="BT169" s="9">
        <f t="shared" si="89"/>
        <v>140834.29999999999</v>
      </c>
      <c r="BU169" s="7">
        <v>0</v>
      </c>
      <c r="BV169" s="7">
        <v>140834.29999999999</v>
      </c>
      <c r="BW169" s="7">
        <v>0</v>
      </c>
      <c r="BX169" s="7">
        <v>0</v>
      </c>
      <c r="BY169" s="9">
        <f t="shared" si="90"/>
        <v>140834.29999999999</v>
      </c>
      <c r="BZ169" s="7">
        <v>0</v>
      </c>
      <c r="CA169" s="7">
        <v>140834.29999999999</v>
      </c>
      <c r="CB169" s="7">
        <v>0</v>
      </c>
      <c r="CC169" s="7">
        <v>0</v>
      </c>
      <c r="CD169" s="9">
        <f t="shared" si="91"/>
        <v>140834.29999999999</v>
      </c>
      <c r="CE169" s="7">
        <v>0</v>
      </c>
      <c r="CF169" s="7">
        <v>140834.29999999999</v>
      </c>
      <c r="CG169" s="7">
        <v>0</v>
      </c>
      <c r="CH169" s="7">
        <v>0</v>
      </c>
      <c r="CI169" s="9">
        <f t="shared" si="114"/>
        <v>140834.29999999999</v>
      </c>
      <c r="CJ169" s="7">
        <v>0</v>
      </c>
      <c r="CK169" s="7">
        <v>140834.29999999999</v>
      </c>
      <c r="CL169" s="7">
        <v>0</v>
      </c>
      <c r="CM169" s="7">
        <v>0</v>
      </c>
      <c r="CN169" s="9">
        <f t="shared" si="99"/>
        <v>123720</v>
      </c>
      <c r="CO169" s="7">
        <v>0</v>
      </c>
      <c r="CP169" s="7">
        <v>123720</v>
      </c>
      <c r="CQ169" s="7">
        <v>0</v>
      </c>
      <c r="CR169" s="7">
        <v>0</v>
      </c>
      <c r="CS169" s="9">
        <f t="shared" si="73"/>
        <v>140975.5</v>
      </c>
      <c r="CT169" s="7">
        <v>0</v>
      </c>
      <c r="CU169" s="7">
        <v>140975.5</v>
      </c>
      <c r="CV169" s="7">
        <v>0</v>
      </c>
      <c r="CW169" s="7">
        <v>0</v>
      </c>
      <c r="CX169" s="9">
        <f t="shared" si="93"/>
        <v>140975.5</v>
      </c>
      <c r="CY169" s="7">
        <v>0</v>
      </c>
      <c r="CZ169" s="7">
        <v>140975.5</v>
      </c>
      <c r="DA169" s="7">
        <v>0</v>
      </c>
      <c r="DB169" s="7">
        <v>0</v>
      </c>
      <c r="DC169" s="9">
        <f t="shared" si="94"/>
        <v>123562</v>
      </c>
      <c r="DD169" s="7">
        <v>0</v>
      </c>
      <c r="DE169" s="7">
        <v>123562</v>
      </c>
      <c r="DF169" s="7">
        <v>0</v>
      </c>
      <c r="DG169" s="7">
        <v>0</v>
      </c>
      <c r="DH169" s="9">
        <f t="shared" si="108"/>
        <v>140834.29999999999</v>
      </c>
      <c r="DI169" s="7">
        <v>0</v>
      </c>
      <c r="DJ169" s="7">
        <v>140834.29999999999</v>
      </c>
      <c r="DK169" s="7">
        <v>0</v>
      </c>
      <c r="DL169" s="7">
        <v>0</v>
      </c>
      <c r="DM169" s="9">
        <f t="shared" si="109"/>
        <v>140834.29999999999</v>
      </c>
      <c r="DN169" s="7">
        <v>0</v>
      </c>
      <c r="DO169" s="7">
        <v>140834.29999999999</v>
      </c>
      <c r="DP169" s="7">
        <v>0</v>
      </c>
      <c r="DQ169" s="7">
        <v>0</v>
      </c>
      <c r="DR169" s="7" t="s">
        <v>183</v>
      </c>
    </row>
    <row r="170" spans="1:122" ht="265.89999999999998" customHeight="1" x14ac:dyDescent="0.2">
      <c r="A170" s="6" t="s">
        <v>581</v>
      </c>
      <c r="B170" s="50" t="s">
        <v>0</v>
      </c>
      <c r="C170" s="51" t="s">
        <v>0</v>
      </c>
      <c r="D170" s="5" t="s">
        <v>578</v>
      </c>
      <c r="E170" s="5" t="s">
        <v>579</v>
      </c>
      <c r="F170" s="5" t="s">
        <v>580</v>
      </c>
      <c r="G170" s="5" t="s">
        <v>0</v>
      </c>
      <c r="H170" s="5" t="s">
        <v>0</v>
      </c>
      <c r="I170" s="5" t="s">
        <v>0</v>
      </c>
      <c r="J170" s="5" t="s">
        <v>0</v>
      </c>
      <c r="K170" s="5" t="s">
        <v>0</v>
      </c>
      <c r="L170" s="5" t="s">
        <v>0</v>
      </c>
      <c r="M170" s="5" t="s">
        <v>0</v>
      </c>
      <c r="N170" s="5" t="s">
        <v>0</v>
      </c>
      <c r="O170" s="5" t="s">
        <v>0</v>
      </c>
      <c r="P170" s="5" t="s">
        <v>0</v>
      </c>
      <c r="Q170" s="5" t="s">
        <v>0</v>
      </c>
      <c r="R170" s="5" t="s">
        <v>0</v>
      </c>
      <c r="S170" s="5" t="s">
        <v>0</v>
      </c>
      <c r="T170" s="5" t="s">
        <v>0</v>
      </c>
      <c r="U170" s="5" t="s">
        <v>0</v>
      </c>
      <c r="V170" s="5" t="s">
        <v>0</v>
      </c>
      <c r="W170" s="5" t="s">
        <v>0</v>
      </c>
      <c r="X170" s="5" t="s">
        <v>490</v>
      </c>
      <c r="Y170" s="5" t="s">
        <v>491</v>
      </c>
      <c r="Z170" s="16" t="s">
        <v>492</v>
      </c>
      <c r="AA170" s="18" t="s">
        <v>608</v>
      </c>
      <c r="AB170" s="17" t="s">
        <v>180</v>
      </c>
      <c r="AC170" s="15">
        <v>44258</v>
      </c>
      <c r="AD170" s="5"/>
      <c r="AE170" s="5" t="s">
        <v>0</v>
      </c>
      <c r="AF170" s="9">
        <f t="shared" si="117"/>
        <v>0</v>
      </c>
      <c r="AG170" s="9">
        <f t="shared" si="118"/>
        <v>0</v>
      </c>
      <c r="AH170" s="7">
        <v>0</v>
      </c>
      <c r="AI170" s="7">
        <v>0</v>
      </c>
      <c r="AJ170" s="7">
        <v>0</v>
      </c>
      <c r="AK170" s="7">
        <v>0</v>
      </c>
      <c r="AL170" s="7">
        <v>0</v>
      </c>
      <c r="AM170" s="7">
        <v>0</v>
      </c>
      <c r="AN170" s="7">
        <v>0</v>
      </c>
      <c r="AO170" s="7">
        <v>0</v>
      </c>
      <c r="AP170" s="9">
        <f t="shared" si="85"/>
        <v>0</v>
      </c>
      <c r="AQ170" s="7">
        <v>0</v>
      </c>
      <c r="AR170" s="7">
        <v>0</v>
      </c>
      <c r="AS170" s="7">
        <v>0</v>
      </c>
      <c r="AT170" s="7">
        <v>0</v>
      </c>
      <c r="AU170" s="9">
        <v>0</v>
      </c>
      <c r="AV170" s="7">
        <v>0</v>
      </c>
      <c r="AW170" s="7">
        <v>0</v>
      </c>
      <c r="AX170" s="7">
        <v>0</v>
      </c>
      <c r="AY170" s="7">
        <v>0</v>
      </c>
      <c r="AZ170" s="9">
        <f t="shared" si="86"/>
        <v>0</v>
      </c>
      <c r="BA170" s="7">
        <v>0</v>
      </c>
      <c r="BB170" s="7">
        <v>0</v>
      </c>
      <c r="BC170" s="7">
        <v>0</v>
      </c>
      <c r="BD170" s="7">
        <v>0</v>
      </c>
      <c r="BE170" s="9">
        <f t="shared" si="80"/>
        <v>0</v>
      </c>
      <c r="BF170" s="7">
        <v>0</v>
      </c>
      <c r="BG170" s="7">
        <v>0</v>
      </c>
      <c r="BH170" s="7">
        <v>0</v>
      </c>
      <c r="BI170" s="7">
        <v>0</v>
      </c>
      <c r="BJ170" s="9">
        <f t="shared" si="119"/>
        <v>0</v>
      </c>
      <c r="BK170" s="9">
        <f t="shared" si="120"/>
        <v>0</v>
      </c>
      <c r="BL170" s="7">
        <v>0</v>
      </c>
      <c r="BM170" s="7">
        <v>0</v>
      </c>
      <c r="BN170" s="7">
        <v>0</v>
      </c>
      <c r="BO170" s="7">
        <v>0</v>
      </c>
      <c r="BP170" s="7">
        <v>0</v>
      </c>
      <c r="BQ170" s="7">
        <v>0</v>
      </c>
      <c r="BR170" s="7">
        <v>0</v>
      </c>
      <c r="BS170" s="7">
        <v>0</v>
      </c>
      <c r="BT170" s="9">
        <f t="shared" si="89"/>
        <v>0</v>
      </c>
      <c r="BU170" s="7">
        <v>0</v>
      </c>
      <c r="BV170" s="7">
        <v>0</v>
      </c>
      <c r="BW170" s="7">
        <v>0</v>
      </c>
      <c r="BX170" s="7">
        <v>0</v>
      </c>
      <c r="BY170" s="9">
        <f t="shared" si="90"/>
        <v>0</v>
      </c>
      <c r="BZ170" s="7">
        <v>0</v>
      </c>
      <c r="CA170" s="7">
        <v>0</v>
      </c>
      <c r="CB170" s="7">
        <v>0</v>
      </c>
      <c r="CC170" s="7">
        <v>0</v>
      </c>
      <c r="CD170" s="9">
        <f t="shared" si="91"/>
        <v>0</v>
      </c>
      <c r="CE170" s="7">
        <v>0</v>
      </c>
      <c r="CF170" s="7">
        <v>0</v>
      </c>
      <c r="CG170" s="7">
        <v>0</v>
      </c>
      <c r="CH170" s="7">
        <v>0</v>
      </c>
      <c r="CI170" s="9">
        <f t="shared" si="114"/>
        <v>0</v>
      </c>
      <c r="CJ170" s="7">
        <v>0</v>
      </c>
      <c r="CK170" s="7">
        <v>0</v>
      </c>
      <c r="CL170" s="7">
        <v>0</v>
      </c>
      <c r="CM170" s="7">
        <v>0</v>
      </c>
      <c r="CN170" s="9">
        <f t="shared" si="99"/>
        <v>0</v>
      </c>
      <c r="CO170" s="7">
        <v>0</v>
      </c>
      <c r="CP170" s="7">
        <v>0</v>
      </c>
      <c r="CQ170" s="7">
        <v>0</v>
      </c>
      <c r="CR170" s="7">
        <v>0</v>
      </c>
      <c r="CS170" s="9">
        <f t="shared" si="73"/>
        <v>0</v>
      </c>
      <c r="CT170" s="7">
        <v>0</v>
      </c>
      <c r="CU170" s="7">
        <v>0</v>
      </c>
      <c r="CV170" s="7">
        <v>0</v>
      </c>
      <c r="CW170" s="7">
        <v>0</v>
      </c>
      <c r="CX170" s="9">
        <f t="shared" si="93"/>
        <v>0</v>
      </c>
      <c r="CY170" s="7">
        <v>0</v>
      </c>
      <c r="CZ170" s="7">
        <v>0</v>
      </c>
      <c r="DA170" s="7">
        <v>0</v>
      </c>
      <c r="DB170" s="7">
        <v>0</v>
      </c>
      <c r="DC170" s="9">
        <f t="shared" si="94"/>
        <v>0</v>
      </c>
      <c r="DD170" s="7">
        <v>0</v>
      </c>
      <c r="DE170" s="7">
        <v>0</v>
      </c>
      <c r="DF170" s="7">
        <v>0</v>
      </c>
      <c r="DG170" s="7">
        <v>0</v>
      </c>
      <c r="DH170" s="9">
        <f t="shared" si="108"/>
        <v>0</v>
      </c>
      <c r="DI170" s="7">
        <v>0</v>
      </c>
      <c r="DJ170" s="7">
        <v>0</v>
      </c>
      <c r="DK170" s="7">
        <v>0</v>
      </c>
      <c r="DL170" s="7">
        <v>0</v>
      </c>
      <c r="DM170" s="9">
        <f t="shared" si="109"/>
        <v>0</v>
      </c>
      <c r="DN170" s="7">
        <v>0</v>
      </c>
      <c r="DO170" s="7">
        <v>0</v>
      </c>
      <c r="DP170" s="7">
        <v>0</v>
      </c>
      <c r="DQ170" s="7">
        <v>0</v>
      </c>
      <c r="DR170" s="7" t="s">
        <v>0</v>
      </c>
    </row>
    <row r="171" spans="1:122" ht="120.4" customHeight="1" x14ac:dyDescent="0.2">
      <c r="A171" s="6" t="s">
        <v>581</v>
      </c>
      <c r="B171" s="50" t="s">
        <v>0</v>
      </c>
      <c r="C171" s="51" t="s">
        <v>0</v>
      </c>
      <c r="D171" s="5" t="s">
        <v>242</v>
      </c>
      <c r="E171" s="5" t="s">
        <v>239</v>
      </c>
      <c r="F171" s="5" t="s">
        <v>244</v>
      </c>
      <c r="G171" s="5" t="s">
        <v>0</v>
      </c>
      <c r="H171" s="5" t="s">
        <v>0</v>
      </c>
      <c r="I171" s="5" t="s">
        <v>0</v>
      </c>
      <c r="J171" s="5" t="s">
        <v>0</v>
      </c>
      <c r="K171" s="5" t="s">
        <v>0</v>
      </c>
      <c r="L171" s="5" t="s">
        <v>0</v>
      </c>
      <c r="M171" s="5" t="s">
        <v>0</v>
      </c>
      <c r="N171" s="5" t="s">
        <v>0</v>
      </c>
      <c r="O171" s="5" t="s">
        <v>0</v>
      </c>
      <c r="P171" s="5" t="s">
        <v>0</v>
      </c>
      <c r="Q171" s="5" t="s">
        <v>0</v>
      </c>
      <c r="R171" s="5" t="s">
        <v>0</v>
      </c>
      <c r="S171" s="5" t="s">
        <v>0</v>
      </c>
      <c r="T171" s="5" t="s">
        <v>0</v>
      </c>
      <c r="U171" s="5" t="s">
        <v>0</v>
      </c>
      <c r="V171" s="5" t="s">
        <v>0</v>
      </c>
      <c r="W171" s="5" t="s">
        <v>0</v>
      </c>
      <c r="X171" s="5" t="s">
        <v>245</v>
      </c>
      <c r="Y171" s="5" t="s">
        <v>246</v>
      </c>
      <c r="Z171" s="16" t="s">
        <v>247</v>
      </c>
      <c r="AA171" s="18"/>
      <c r="AB171" s="17"/>
      <c r="AC171" s="5"/>
      <c r="AD171" s="5"/>
      <c r="AE171" s="5" t="s">
        <v>0</v>
      </c>
      <c r="AF171" s="9">
        <f t="shared" si="117"/>
        <v>0</v>
      </c>
      <c r="AG171" s="9">
        <f t="shared" si="118"/>
        <v>0</v>
      </c>
      <c r="AH171" s="7">
        <v>0</v>
      </c>
      <c r="AI171" s="7">
        <v>0</v>
      </c>
      <c r="AJ171" s="7">
        <v>0</v>
      </c>
      <c r="AK171" s="7">
        <v>0</v>
      </c>
      <c r="AL171" s="7">
        <v>0</v>
      </c>
      <c r="AM171" s="7">
        <v>0</v>
      </c>
      <c r="AN171" s="7">
        <v>0</v>
      </c>
      <c r="AO171" s="7">
        <v>0</v>
      </c>
      <c r="AP171" s="9">
        <f t="shared" si="85"/>
        <v>0</v>
      </c>
      <c r="AQ171" s="7">
        <v>0</v>
      </c>
      <c r="AR171" s="7">
        <v>0</v>
      </c>
      <c r="AS171" s="7">
        <v>0</v>
      </c>
      <c r="AT171" s="7">
        <v>0</v>
      </c>
      <c r="AU171" s="9">
        <v>0</v>
      </c>
      <c r="AV171" s="7">
        <v>0</v>
      </c>
      <c r="AW171" s="7">
        <v>0</v>
      </c>
      <c r="AX171" s="7">
        <v>0</v>
      </c>
      <c r="AY171" s="7">
        <v>0</v>
      </c>
      <c r="AZ171" s="9">
        <f t="shared" si="86"/>
        <v>0</v>
      </c>
      <c r="BA171" s="7">
        <v>0</v>
      </c>
      <c r="BB171" s="7">
        <v>0</v>
      </c>
      <c r="BC171" s="7">
        <v>0</v>
      </c>
      <c r="BD171" s="7">
        <v>0</v>
      </c>
      <c r="BE171" s="9">
        <f t="shared" si="80"/>
        <v>0</v>
      </c>
      <c r="BF171" s="7">
        <v>0</v>
      </c>
      <c r="BG171" s="7">
        <v>0</v>
      </c>
      <c r="BH171" s="7">
        <v>0</v>
      </c>
      <c r="BI171" s="7">
        <v>0</v>
      </c>
      <c r="BJ171" s="9">
        <f t="shared" si="119"/>
        <v>0</v>
      </c>
      <c r="BK171" s="9">
        <f t="shared" si="120"/>
        <v>0</v>
      </c>
      <c r="BL171" s="7">
        <v>0</v>
      </c>
      <c r="BM171" s="7">
        <v>0</v>
      </c>
      <c r="BN171" s="7">
        <v>0</v>
      </c>
      <c r="BO171" s="7">
        <v>0</v>
      </c>
      <c r="BP171" s="7">
        <v>0</v>
      </c>
      <c r="BQ171" s="7">
        <v>0</v>
      </c>
      <c r="BR171" s="7">
        <v>0</v>
      </c>
      <c r="BS171" s="7">
        <v>0</v>
      </c>
      <c r="BT171" s="9">
        <f t="shared" si="89"/>
        <v>0</v>
      </c>
      <c r="BU171" s="7">
        <v>0</v>
      </c>
      <c r="BV171" s="7">
        <v>0</v>
      </c>
      <c r="BW171" s="7">
        <v>0</v>
      </c>
      <c r="BX171" s="7">
        <v>0</v>
      </c>
      <c r="BY171" s="9">
        <f t="shared" si="90"/>
        <v>0</v>
      </c>
      <c r="BZ171" s="7">
        <v>0</v>
      </c>
      <c r="CA171" s="7">
        <v>0</v>
      </c>
      <c r="CB171" s="7">
        <v>0</v>
      </c>
      <c r="CC171" s="7">
        <v>0</v>
      </c>
      <c r="CD171" s="9">
        <f t="shared" si="91"/>
        <v>0</v>
      </c>
      <c r="CE171" s="7">
        <v>0</v>
      </c>
      <c r="CF171" s="7">
        <v>0</v>
      </c>
      <c r="CG171" s="7">
        <v>0</v>
      </c>
      <c r="CH171" s="7">
        <v>0</v>
      </c>
      <c r="CI171" s="9">
        <f t="shared" si="114"/>
        <v>0</v>
      </c>
      <c r="CJ171" s="7">
        <v>0</v>
      </c>
      <c r="CK171" s="7">
        <v>0</v>
      </c>
      <c r="CL171" s="7">
        <v>0</v>
      </c>
      <c r="CM171" s="7">
        <v>0</v>
      </c>
      <c r="CN171" s="9">
        <f t="shared" si="99"/>
        <v>0</v>
      </c>
      <c r="CO171" s="7">
        <v>0</v>
      </c>
      <c r="CP171" s="7">
        <v>0</v>
      </c>
      <c r="CQ171" s="7">
        <v>0</v>
      </c>
      <c r="CR171" s="7">
        <v>0</v>
      </c>
      <c r="CS171" s="9">
        <f t="shared" si="73"/>
        <v>0</v>
      </c>
      <c r="CT171" s="7">
        <v>0</v>
      </c>
      <c r="CU171" s="7">
        <v>0</v>
      </c>
      <c r="CV171" s="7">
        <v>0</v>
      </c>
      <c r="CW171" s="7">
        <v>0</v>
      </c>
      <c r="CX171" s="9">
        <f t="shared" si="93"/>
        <v>0</v>
      </c>
      <c r="CY171" s="7">
        <v>0</v>
      </c>
      <c r="CZ171" s="7">
        <v>0</v>
      </c>
      <c r="DA171" s="7">
        <v>0</v>
      </c>
      <c r="DB171" s="7">
        <v>0</v>
      </c>
      <c r="DC171" s="9">
        <f t="shared" si="94"/>
        <v>0</v>
      </c>
      <c r="DD171" s="7">
        <v>0</v>
      </c>
      <c r="DE171" s="7">
        <v>0</v>
      </c>
      <c r="DF171" s="7">
        <v>0</v>
      </c>
      <c r="DG171" s="7">
        <v>0</v>
      </c>
      <c r="DH171" s="9">
        <f t="shared" si="108"/>
        <v>0</v>
      </c>
      <c r="DI171" s="7">
        <v>0</v>
      </c>
      <c r="DJ171" s="7">
        <v>0</v>
      </c>
      <c r="DK171" s="7">
        <v>0</v>
      </c>
      <c r="DL171" s="7">
        <v>0</v>
      </c>
      <c r="DM171" s="9">
        <f t="shared" si="109"/>
        <v>0</v>
      </c>
      <c r="DN171" s="7">
        <v>0</v>
      </c>
      <c r="DO171" s="7">
        <v>0</v>
      </c>
      <c r="DP171" s="7">
        <v>0</v>
      </c>
      <c r="DQ171" s="7">
        <v>0</v>
      </c>
      <c r="DR171" s="7" t="s">
        <v>0</v>
      </c>
    </row>
    <row r="172" spans="1:122" ht="108.2" customHeight="1" x14ac:dyDescent="0.2">
      <c r="A172" s="6" t="s">
        <v>581</v>
      </c>
      <c r="B172" s="50" t="s">
        <v>0</v>
      </c>
      <c r="C172" s="51" t="s">
        <v>0</v>
      </c>
      <c r="D172" s="5" t="s">
        <v>0</v>
      </c>
      <c r="E172" s="5" t="s">
        <v>0</v>
      </c>
      <c r="F172" s="5" t="s">
        <v>0</v>
      </c>
      <c r="G172" s="5" t="s">
        <v>256</v>
      </c>
      <c r="H172" s="5" t="s">
        <v>180</v>
      </c>
      <c r="I172" s="5" t="s">
        <v>249</v>
      </c>
      <c r="J172" s="5" t="s">
        <v>58</v>
      </c>
      <c r="K172" s="5" t="s">
        <v>0</v>
      </c>
      <c r="L172" s="5" t="s">
        <v>0</v>
      </c>
      <c r="M172" s="5" t="s">
        <v>0</v>
      </c>
      <c r="N172" s="5" t="s">
        <v>0</v>
      </c>
      <c r="O172" s="5" t="s">
        <v>0</v>
      </c>
      <c r="P172" s="5" t="s">
        <v>0</v>
      </c>
      <c r="Q172" s="5" t="s">
        <v>0</v>
      </c>
      <c r="R172" s="5" t="s">
        <v>0</v>
      </c>
      <c r="S172" s="5" t="s">
        <v>0</v>
      </c>
      <c r="T172" s="5" t="s">
        <v>0</v>
      </c>
      <c r="U172" s="5" t="s">
        <v>0</v>
      </c>
      <c r="V172" s="5" t="s">
        <v>0</v>
      </c>
      <c r="W172" s="5" t="s">
        <v>0</v>
      </c>
      <c r="X172" s="5" t="s">
        <v>0</v>
      </c>
      <c r="Y172" s="5" t="s">
        <v>0</v>
      </c>
      <c r="Z172" s="16" t="s">
        <v>0</v>
      </c>
      <c r="AA172" s="18"/>
      <c r="AB172" s="17"/>
      <c r="AC172" s="5"/>
      <c r="AD172" s="5"/>
      <c r="AE172" s="5" t="s">
        <v>255</v>
      </c>
      <c r="AF172" s="9">
        <f t="shared" si="117"/>
        <v>7868</v>
      </c>
      <c r="AG172" s="9">
        <f t="shared" si="118"/>
        <v>7868</v>
      </c>
      <c r="AH172" s="7">
        <v>0</v>
      </c>
      <c r="AI172" s="7">
        <v>0</v>
      </c>
      <c r="AJ172" s="7">
        <v>7868</v>
      </c>
      <c r="AK172" s="7">
        <v>7868</v>
      </c>
      <c r="AL172" s="7">
        <v>0</v>
      </c>
      <c r="AM172" s="7">
        <v>0</v>
      </c>
      <c r="AN172" s="7">
        <v>0</v>
      </c>
      <c r="AO172" s="7">
        <v>0</v>
      </c>
      <c r="AP172" s="9">
        <f t="shared" si="85"/>
        <v>0</v>
      </c>
      <c r="AQ172" s="7">
        <v>0</v>
      </c>
      <c r="AR172" s="7">
        <v>0</v>
      </c>
      <c r="AS172" s="7">
        <v>0</v>
      </c>
      <c r="AT172" s="7">
        <v>0</v>
      </c>
      <c r="AU172" s="9">
        <v>0</v>
      </c>
      <c r="AV172" s="7">
        <v>0</v>
      </c>
      <c r="AW172" s="7">
        <v>0</v>
      </c>
      <c r="AX172" s="7">
        <v>0</v>
      </c>
      <c r="AY172" s="7">
        <v>0</v>
      </c>
      <c r="AZ172" s="9">
        <f t="shared" si="86"/>
        <v>0</v>
      </c>
      <c r="BA172" s="7">
        <v>0</v>
      </c>
      <c r="BB172" s="7">
        <v>0</v>
      </c>
      <c r="BC172" s="7">
        <v>0</v>
      </c>
      <c r="BD172" s="7">
        <v>0</v>
      </c>
      <c r="BE172" s="9">
        <f t="shared" si="80"/>
        <v>0</v>
      </c>
      <c r="BF172" s="7">
        <v>0</v>
      </c>
      <c r="BG172" s="7">
        <v>0</v>
      </c>
      <c r="BH172" s="7">
        <v>0</v>
      </c>
      <c r="BI172" s="7">
        <v>0</v>
      </c>
      <c r="BJ172" s="9">
        <f t="shared" si="119"/>
        <v>7868</v>
      </c>
      <c r="BK172" s="9">
        <f t="shared" si="120"/>
        <v>7868</v>
      </c>
      <c r="BL172" s="7">
        <v>0</v>
      </c>
      <c r="BM172" s="7">
        <v>0</v>
      </c>
      <c r="BN172" s="7">
        <v>7868</v>
      </c>
      <c r="BO172" s="7">
        <v>7868</v>
      </c>
      <c r="BP172" s="7">
        <v>0</v>
      </c>
      <c r="BQ172" s="7">
        <v>0</v>
      </c>
      <c r="BR172" s="7">
        <v>0</v>
      </c>
      <c r="BS172" s="7">
        <v>0</v>
      </c>
      <c r="BT172" s="9">
        <f t="shared" si="89"/>
        <v>0</v>
      </c>
      <c r="BU172" s="7">
        <v>0</v>
      </c>
      <c r="BV172" s="7">
        <v>0</v>
      </c>
      <c r="BW172" s="7">
        <v>0</v>
      </c>
      <c r="BX172" s="7">
        <v>0</v>
      </c>
      <c r="BY172" s="9">
        <f t="shared" si="90"/>
        <v>0</v>
      </c>
      <c r="BZ172" s="7">
        <v>0</v>
      </c>
      <c r="CA172" s="7">
        <v>0</v>
      </c>
      <c r="CB172" s="7">
        <v>0</v>
      </c>
      <c r="CC172" s="7">
        <v>0</v>
      </c>
      <c r="CD172" s="9">
        <f t="shared" si="91"/>
        <v>0</v>
      </c>
      <c r="CE172" s="7">
        <v>0</v>
      </c>
      <c r="CF172" s="7">
        <v>0</v>
      </c>
      <c r="CG172" s="7">
        <v>0</v>
      </c>
      <c r="CH172" s="7">
        <v>0</v>
      </c>
      <c r="CI172" s="9">
        <f t="shared" si="114"/>
        <v>0</v>
      </c>
      <c r="CJ172" s="7">
        <v>0</v>
      </c>
      <c r="CK172" s="7">
        <v>0</v>
      </c>
      <c r="CL172" s="7">
        <v>0</v>
      </c>
      <c r="CM172" s="7">
        <v>0</v>
      </c>
      <c r="CN172" s="9">
        <f t="shared" si="99"/>
        <v>7868</v>
      </c>
      <c r="CO172" s="7">
        <v>0</v>
      </c>
      <c r="CP172" s="7">
        <v>7868</v>
      </c>
      <c r="CQ172" s="7">
        <v>0</v>
      </c>
      <c r="CR172" s="7">
        <v>0</v>
      </c>
      <c r="CS172" s="9">
        <f t="shared" si="73"/>
        <v>0</v>
      </c>
      <c r="CT172" s="7">
        <v>0</v>
      </c>
      <c r="CU172" s="7">
        <v>0</v>
      </c>
      <c r="CV172" s="7">
        <v>0</v>
      </c>
      <c r="CW172" s="7">
        <v>0</v>
      </c>
      <c r="CX172" s="9">
        <f t="shared" si="93"/>
        <v>0</v>
      </c>
      <c r="CY172" s="7">
        <v>0</v>
      </c>
      <c r="CZ172" s="7">
        <v>0</v>
      </c>
      <c r="DA172" s="7">
        <v>0</v>
      </c>
      <c r="DB172" s="7">
        <v>0</v>
      </c>
      <c r="DC172" s="9">
        <f t="shared" si="94"/>
        <v>7868</v>
      </c>
      <c r="DD172" s="7">
        <v>0</v>
      </c>
      <c r="DE172" s="7">
        <v>7868</v>
      </c>
      <c r="DF172" s="7">
        <v>0</v>
      </c>
      <c r="DG172" s="7">
        <v>0</v>
      </c>
      <c r="DH172" s="9">
        <f t="shared" si="108"/>
        <v>0</v>
      </c>
      <c r="DI172" s="7">
        <v>0</v>
      </c>
      <c r="DJ172" s="7">
        <v>0</v>
      </c>
      <c r="DK172" s="7">
        <v>0</v>
      </c>
      <c r="DL172" s="7">
        <v>0</v>
      </c>
      <c r="DM172" s="9">
        <f t="shared" si="109"/>
        <v>0</v>
      </c>
      <c r="DN172" s="7">
        <v>0</v>
      </c>
      <c r="DO172" s="7">
        <v>0</v>
      </c>
      <c r="DP172" s="7">
        <v>0</v>
      </c>
      <c r="DQ172" s="7">
        <v>0</v>
      </c>
      <c r="DR172" s="7" t="s">
        <v>183</v>
      </c>
    </row>
    <row r="173" spans="1:122" ht="120.4" customHeight="1" x14ac:dyDescent="0.2">
      <c r="A173" s="6" t="s">
        <v>584</v>
      </c>
      <c r="B173" s="50" t="s">
        <v>585</v>
      </c>
      <c r="C173" s="51" t="s">
        <v>586</v>
      </c>
      <c r="D173" s="5" t="s">
        <v>176</v>
      </c>
      <c r="E173" s="5" t="s">
        <v>494</v>
      </c>
      <c r="F173" s="5" t="s">
        <v>178</v>
      </c>
      <c r="G173" s="5" t="s">
        <v>0</v>
      </c>
      <c r="H173" s="5" t="s">
        <v>0</v>
      </c>
      <c r="I173" s="5" t="s">
        <v>0</v>
      </c>
      <c r="J173" s="5" t="s">
        <v>0</v>
      </c>
      <c r="K173" s="5" t="s">
        <v>0</v>
      </c>
      <c r="L173" s="5" t="s">
        <v>0</v>
      </c>
      <c r="M173" s="5" t="s">
        <v>0</v>
      </c>
      <c r="N173" s="5" t="s">
        <v>0</v>
      </c>
      <c r="O173" s="5" t="s">
        <v>0</v>
      </c>
      <c r="P173" s="5" t="s">
        <v>0</v>
      </c>
      <c r="Q173" s="5" t="s">
        <v>0</v>
      </c>
      <c r="R173" s="5" t="s">
        <v>0</v>
      </c>
      <c r="S173" s="5" t="s">
        <v>0</v>
      </c>
      <c r="T173" s="5" t="s">
        <v>0</v>
      </c>
      <c r="U173" s="5" t="s">
        <v>0</v>
      </c>
      <c r="V173" s="5" t="s">
        <v>0</v>
      </c>
      <c r="W173" s="5" t="s">
        <v>0</v>
      </c>
      <c r="X173" s="5" t="s">
        <v>238</v>
      </c>
      <c r="Y173" s="5" t="s">
        <v>239</v>
      </c>
      <c r="Z173" s="16" t="s">
        <v>240</v>
      </c>
      <c r="AA173" s="18" t="s">
        <v>627</v>
      </c>
      <c r="AB173" s="17" t="s">
        <v>180</v>
      </c>
      <c r="AC173" s="15">
        <v>44285</v>
      </c>
      <c r="AD173" s="5"/>
      <c r="AE173" s="5" t="s">
        <v>241</v>
      </c>
      <c r="AF173" s="9">
        <f t="shared" si="117"/>
        <v>119177.1</v>
      </c>
      <c r="AG173" s="9">
        <f t="shared" si="118"/>
        <v>117902.2</v>
      </c>
      <c r="AH173" s="7">
        <v>0</v>
      </c>
      <c r="AI173" s="7">
        <v>0</v>
      </c>
      <c r="AJ173" s="7">
        <v>119177.1</v>
      </c>
      <c r="AK173" s="7">
        <v>117902.2</v>
      </c>
      <c r="AL173" s="7">
        <v>0</v>
      </c>
      <c r="AM173" s="7">
        <v>0</v>
      </c>
      <c r="AN173" s="7">
        <v>0</v>
      </c>
      <c r="AO173" s="7">
        <v>0</v>
      </c>
      <c r="AP173" s="9">
        <f t="shared" si="85"/>
        <v>133603.70000000001</v>
      </c>
      <c r="AQ173" s="7">
        <v>0</v>
      </c>
      <c r="AR173" s="7">
        <v>133603.70000000001</v>
      </c>
      <c r="AS173" s="7">
        <v>0</v>
      </c>
      <c r="AT173" s="7">
        <v>0</v>
      </c>
      <c r="AU173" s="9">
        <v>133603.70000000001</v>
      </c>
      <c r="AV173" s="7">
        <v>0</v>
      </c>
      <c r="AW173" s="7">
        <v>133603.70000000001</v>
      </c>
      <c r="AX173" s="7">
        <v>0</v>
      </c>
      <c r="AY173" s="7">
        <v>0</v>
      </c>
      <c r="AZ173" s="9">
        <f t="shared" si="86"/>
        <v>133603.70000000001</v>
      </c>
      <c r="BA173" s="7">
        <v>0</v>
      </c>
      <c r="BB173" s="7">
        <v>133603.70000000001</v>
      </c>
      <c r="BC173" s="7">
        <v>0</v>
      </c>
      <c r="BD173" s="7">
        <v>0</v>
      </c>
      <c r="BE173" s="9">
        <f t="shared" si="80"/>
        <v>133603.70000000001</v>
      </c>
      <c r="BF173" s="7">
        <v>0</v>
      </c>
      <c r="BG173" s="7">
        <v>133603.70000000001</v>
      </c>
      <c r="BH173" s="7">
        <v>0</v>
      </c>
      <c r="BI173" s="7">
        <v>0</v>
      </c>
      <c r="BJ173" s="9">
        <f t="shared" si="119"/>
        <v>118482.2</v>
      </c>
      <c r="BK173" s="9">
        <f t="shared" si="120"/>
        <v>117902.2</v>
      </c>
      <c r="BL173" s="7">
        <v>0</v>
      </c>
      <c r="BM173" s="7">
        <v>0</v>
      </c>
      <c r="BN173" s="7">
        <v>118482.2</v>
      </c>
      <c r="BO173" s="7">
        <v>117902.2</v>
      </c>
      <c r="BP173" s="7">
        <v>0</v>
      </c>
      <c r="BQ173" s="7">
        <v>0</v>
      </c>
      <c r="BR173" s="7">
        <v>0</v>
      </c>
      <c r="BS173" s="7">
        <v>0</v>
      </c>
      <c r="BT173" s="9">
        <f t="shared" si="89"/>
        <v>132809.60000000001</v>
      </c>
      <c r="BU173" s="7">
        <v>0</v>
      </c>
      <c r="BV173" s="7">
        <v>132809.60000000001</v>
      </c>
      <c r="BW173" s="7">
        <v>0</v>
      </c>
      <c r="BX173" s="7">
        <v>0</v>
      </c>
      <c r="BY173" s="9">
        <f t="shared" si="90"/>
        <v>132809.60000000001</v>
      </c>
      <c r="BZ173" s="7">
        <v>0</v>
      </c>
      <c r="CA173" s="7">
        <v>132809.60000000001</v>
      </c>
      <c r="CB173" s="7">
        <v>0</v>
      </c>
      <c r="CC173" s="7">
        <v>0</v>
      </c>
      <c r="CD173" s="9">
        <f t="shared" si="91"/>
        <v>132809.60000000001</v>
      </c>
      <c r="CE173" s="7">
        <v>0</v>
      </c>
      <c r="CF173" s="7">
        <v>132809.60000000001</v>
      </c>
      <c r="CG173" s="7">
        <v>0</v>
      </c>
      <c r="CH173" s="7">
        <v>0</v>
      </c>
      <c r="CI173" s="9">
        <f t="shared" si="114"/>
        <v>132809.60000000001</v>
      </c>
      <c r="CJ173" s="7">
        <v>0</v>
      </c>
      <c r="CK173" s="7">
        <v>132809.60000000001</v>
      </c>
      <c r="CL173" s="7">
        <v>0</v>
      </c>
      <c r="CM173" s="7">
        <v>0</v>
      </c>
      <c r="CN173" s="9">
        <f t="shared" si="99"/>
        <v>117902.2</v>
      </c>
      <c r="CO173" s="7">
        <v>0</v>
      </c>
      <c r="CP173" s="7">
        <v>117902.2</v>
      </c>
      <c r="CQ173" s="7">
        <v>0</v>
      </c>
      <c r="CR173" s="7">
        <v>0</v>
      </c>
      <c r="CS173" s="9">
        <f t="shared" si="73"/>
        <v>133603.70000000001</v>
      </c>
      <c r="CT173" s="7">
        <v>0</v>
      </c>
      <c r="CU173" s="7">
        <v>133603.70000000001</v>
      </c>
      <c r="CV173" s="7">
        <v>0</v>
      </c>
      <c r="CW173" s="7">
        <v>0</v>
      </c>
      <c r="CX173" s="9">
        <f t="shared" si="93"/>
        <v>133603.70000000001</v>
      </c>
      <c r="CY173" s="7">
        <v>0</v>
      </c>
      <c r="CZ173" s="7">
        <v>133603.70000000001</v>
      </c>
      <c r="DA173" s="7">
        <v>0</v>
      </c>
      <c r="DB173" s="7">
        <v>0</v>
      </c>
      <c r="DC173" s="9">
        <f t="shared" si="94"/>
        <v>117902.2</v>
      </c>
      <c r="DD173" s="7">
        <v>0</v>
      </c>
      <c r="DE173" s="7">
        <v>117902.2</v>
      </c>
      <c r="DF173" s="7">
        <v>0</v>
      </c>
      <c r="DG173" s="7">
        <v>0</v>
      </c>
      <c r="DH173" s="9">
        <f t="shared" si="108"/>
        <v>132809.60000000001</v>
      </c>
      <c r="DI173" s="7">
        <v>0</v>
      </c>
      <c r="DJ173" s="7">
        <v>132809.60000000001</v>
      </c>
      <c r="DK173" s="7">
        <v>0</v>
      </c>
      <c r="DL173" s="7">
        <v>0</v>
      </c>
      <c r="DM173" s="9">
        <f t="shared" si="109"/>
        <v>132809.60000000001</v>
      </c>
      <c r="DN173" s="7">
        <v>0</v>
      </c>
      <c r="DO173" s="7">
        <v>132809.60000000001</v>
      </c>
      <c r="DP173" s="7">
        <v>0</v>
      </c>
      <c r="DQ173" s="7">
        <v>0</v>
      </c>
      <c r="DR173" s="7" t="s">
        <v>183</v>
      </c>
    </row>
    <row r="174" spans="1:122" ht="265.89999999999998" customHeight="1" x14ac:dyDescent="0.2">
      <c r="A174" s="6" t="s">
        <v>584</v>
      </c>
      <c r="B174" s="50" t="s">
        <v>0</v>
      </c>
      <c r="C174" s="51" t="s">
        <v>0</v>
      </c>
      <c r="D174" s="5" t="s">
        <v>578</v>
      </c>
      <c r="E174" s="5" t="s">
        <v>579</v>
      </c>
      <c r="F174" s="5" t="s">
        <v>580</v>
      </c>
      <c r="G174" s="5" t="s">
        <v>0</v>
      </c>
      <c r="H174" s="5" t="s">
        <v>0</v>
      </c>
      <c r="I174" s="5" t="s">
        <v>0</v>
      </c>
      <c r="J174" s="5" t="s">
        <v>0</v>
      </c>
      <c r="K174" s="5" t="s">
        <v>0</v>
      </c>
      <c r="L174" s="5" t="s">
        <v>0</v>
      </c>
      <c r="M174" s="5" t="s">
        <v>0</v>
      </c>
      <c r="N174" s="5" t="s">
        <v>0</v>
      </c>
      <c r="O174" s="5" t="s">
        <v>0</v>
      </c>
      <c r="P174" s="5" t="s">
        <v>0</v>
      </c>
      <c r="Q174" s="5" t="s">
        <v>0</v>
      </c>
      <c r="R174" s="5" t="s">
        <v>0</v>
      </c>
      <c r="S174" s="5" t="s">
        <v>0</v>
      </c>
      <c r="T174" s="5" t="s">
        <v>0</v>
      </c>
      <c r="U174" s="5" t="s">
        <v>0</v>
      </c>
      <c r="V174" s="5" t="s">
        <v>0</v>
      </c>
      <c r="W174" s="5" t="s">
        <v>0</v>
      </c>
      <c r="X174" s="5" t="s">
        <v>490</v>
      </c>
      <c r="Y174" s="5" t="s">
        <v>491</v>
      </c>
      <c r="Z174" s="16" t="s">
        <v>492</v>
      </c>
      <c r="AA174" s="18" t="s">
        <v>608</v>
      </c>
      <c r="AB174" s="17" t="s">
        <v>180</v>
      </c>
      <c r="AC174" s="15">
        <v>44197</v>
      </c>
      <c r="AD174" s="5"/>
      <c r="AE174" s="5" t="s">
        <v>0</v>
      </c>
      <c r="AF174" s="9">
        <f t="shared" si="117"/>
        <v>0</v>
      </c>
      <c r="AG174" s="9">
        <f t="shared" si="118"/>
        <v>0</v>
      </c>
      <c r="AH174" s="7">
        <v>0</v>
      </c>
      <c r="AI174" s="7">
        <v>0</v>
      </c>
      <c r="AJ174" s="7">
        <v>0</v>
      </c>
      <c r="AK174" s="7">
        <v>0</v>
      </c>
      <c r="AL174" s="7">
        <v>0</v>
      </c>
      <c r="AM174" s="7">
        <v>0</v>
      </c>
      <c r="AN174" s="7">
        <v>0</v>
      </c>
      <c r="AO174" s="7">
        <v>0</v>
      </c>
      <c r="AP174" s="9">
        <f t="shared" si="85"/>
        <v>0</v>
      </c>
      <c r="AQ174" s="7">
        <v>0</v>
      </c>
      <c r="AR174" s="7">
        <v>0</v>
      </c>
      <c r="AS174" s="7">
        <v>0</v>
      </c>
      <c r="AT174" s="7">
        <v>0</v>
      </c>
      <c r="AU174" s="9">
        <v>0</v>
      </c>
      <c r="AV174" s="7">
        <v>0</v>
      </c>
      <c r="AW174" s="7">
        <v>0</v>
      </c>
      <c r="AX174" s="7">
        <v>0</v>
      </c>
      <c r="AY174" s="7">
        <v>0</v>
      </c>
      <c r="AZ174" s="9">
        <f t="shared" si="86"/>
        <v>0</v>
      </c>
      <c r="BA174" s="7">
        <v>0</v>
      </c>
      <c r="BB174" s="7">
        <v>0</v>
      </c>
      <c r="BC174" s="7">
        <v>0</v>
      </c>
      <c r="BD174" s="7">
        <v>0</v>
      </c>
      <c r="BE174" s="9">
        <f t="shared" si="80"/>
        <v>0</v>
      </c>
      <c r="BF174" s="7">
        <v>0</v>
      </c>
      <c r="BG174" s="7">
        <v>0</v>
      </c>
      <c r="BH174" s="7">
        <v>0</v>
      </c>
      <c r="BI174" s="7">
        <v>0</v>
      </c>
      <c r="BJ174" s="9">
        <f t="shared" si="119"/>
        <v>0</v>
      </c>
      <c r="BK174" s="9">
        <f t="shared" si="120"/>
        <v>0</v>
      </c>
      <c r="BL174" s="7">
        <v>0</v>
      </c>
      <c r="BM174" s="7">
        <v>0</v>
      </c>
      <c r="BN174" s="7">
        <v>0</v>
      </c>
      <c r="BO174" s="7">
        <v>0</v>
      </c>
      <c r="BP174" s="7">
        <v>0</v>
      </c>
      <c r="BQ174" s="7">
        <v>0</v>
      </c>
      <c r="BR174" s="7">
        <v>0</v>
      </c>
      <c r="BS174" s="7">
        <v>0</v>
      </c>
      <c r="BT174" s="9">
        <f t="shared" si="89"/>
        <v>0</v>
      </c>
      <c r="BU174" s="7">
        <v>0</v>
      </c>
      <c r="BV174" s="7">
        <v>0</v>
      </c>
      <c r="BW174" s="7">
        <v>0</v>
      </c>
      <c r="BX174" s="7">
        <v>0</v>
      </c>
      <c r="BY174" s="9">
        <f t="shared" si="90"/>
        <v>0</v>
      </c>
      <c r="BZ174" s="7">
        <v>0</v>
      </c>
      <c r="CA174" s="7">
        <v>0</v>
      </c>
      <c r="CB174" s="7">
        <v>0</v>
      </c>
      <c r="CC174" s="7">
        <v>0</v>
      </c>
      <c r="CD174" s="9">
        <f t="shared" si="91"/>
        <v>0</v>
      </c>
      <c r="CE174" s="7">
        <v>0</v>
      </c>
      <c r="CF174" s="7">
        <v>0</v>
      </c>
      <c r="CG174" s="7">
        <v>0</v>
      </c>
      <c r="CH174" s="7">
        <v>0</v>
      </c>
      <c r="CI174" s="9">
        <f t="shared" si="114"/>
        <v>0</v>
      </c>
      <c r="CJ174" s="7">
        <v>0</v>
      </c>
      <c r="CK174" s="7">
        <v>0</v>
      </c>
      <c r="CL174" s="7">
        <v>0</v>
      </c>
      <c r="CM174" s="7">
        <v>0</v>
      </c>
      <c r="CN174" s="9">
        <f t="shared" si="99"/>
        <v>0</v>
      </c>
      <c r="CO174" s="7">
        <v>0</v>
      </c>
      <c r="CP174" s="7">
        <v>0</v>
      </c>
      <c r="CQ174" s="7">
        <v>0</v>
      </c>
      <c r="CR174" s="7">
        <v>0</v>
      </c>
      <c r="CS174" s="9">
        <f t="shared" si="73"/>
        <v>0</v>
      </c>
      <c r="CT174" s="7">
        <v>0</v>
      </c>
      <c r="CU174" s="7">
        <v>0</v>
      </c>
      <c r="CV174" s="7">
        <v>0</v>
      </c>
      <c r="CW174" s="7">
        <v>0</v>
      </c>
      <c r="CX174" s="9">
        <f t="shared" si="93"/>
        <v>0</v>
      </c>
      <c r="CY174" s="7">
        <v>0</v>
      </c>
      <c r="CZ174" s="7">
        <v>0</v>
      </c>
      <c r="DA174" s="7">
        <v>0</v>
      </c>
      <c r="DB174" s="7">
        <v>0</v>
      </c>
      <c r="DC174" s="9">
        <f t="shared" si="94"/>
        <v>0</v>
      </c>
      <c r="DD174" s="7">
        <v>0</v>
      </c>
      <c r="DE174" s="7">
        <v>0</v>
      </c>
      <c r="DF174" s="7">
        <v>0</v>
      </c>
      <c r="DG174" s="7">
        <v>0</v>
      </c>
      <c r="DH174" s="9">
        <f t="shared" si="108"/>
        <v>0</v>
      </c>
      <c r="DI174" s="7">
        <v>0</v>
      </c>
      <c r="DJ174" s="7">
        <v>0</v>
      </c>
      <c r="DK174" s="7">
        <v>0</v>
      </c>
      <c r="DL174" s="7">
        <v>0</v>
      </c>
      <c r="DM174" s="9">
        <f t="shared" si="109"/>
        <v>0</v>
      </c>
      <c r="DN174" s="7">
        <v>0</v>
      </c>
      <c r="DO174" s="7">
        <v>0</v>
      </c>
      <c r="DP174" s="7">
        <v>0</v>
      </c>
      <c r="DQ174" s="7">
        <v>0</v>
      </c>
      <c r="DR174" s="7" t="s">
        <v>0</v>
      </c>
    </row>
    <row r="175" spans="1:122" ht="120.4" customHeight="1" x14ac:dyDescent="0.2">
      <c r="A175" s="6" t="s">
        <v>584</v>
      </c>
      <c r="B175" s="50" t="s">
        <v>0</v>
      </c>
      <c r="C175" s="51" t="s">
        <v>0</v>
      </c>
      <c r="D175" s="5" t="s">
        <v>242</v>
      </c>
      <c r="E175" s="5" t="s">
        <v>239</v>
      </c>
      <c r="F175" s="5" t="s">
        <v>244</v>
      </c>
      <c r="G175" s="5" t="s">
        <v>0</v>
      </c>
      <c r="H175" s="5" t="s">
        <v>0</v>
      </c>
      <c r="I175" s="5" t="s">
        <v>0</v>
      </c>
      <c r="J175" s="5" t="s">
        <v>0</v>
      </c>
      <c r="K175" s="5" t="s">
        <v>0</v>
      </c>
      <c r="L175" s="5" t="s">
        <v>0</v>
      </c>
      <c r="M175" s="5" t="s">
        <v>0</v>
      </c>
      <c r="N175" s="5" t="s">
        <v>0</v>
      </c>
      <c r="O175" s="5" t="s">
        <v>0</v>
      </c>
      <c r="P175" s="5" t="s">
        <v>0</v>
      </c>
      <c r="Q175" s="5" t="s">
        <v>0</v>
      </c>
      <c r="R175" s="5" t="s">
        <v>0</v>
      </c>
      <c r="S175" s="5" t="s">
        <v>0</v>
      </c>
      <c r="T175" s="5" t="s">
        <v>0</v>
      </c>
      <c r="U175" s="5" t="s">
        <v>0</v>
      </c>
      <c r="V175" s="5" t="s">
        <v>0</v>
      </c>
      <c r="W175" s="5" t="s">
        <v>0</v>
      </c>
      <c r="X175" s="5" t="s">
        <v>245</v>
      </c>
      <c r="Y175" s="5" t="s">
        <v>246</v>
      </c>
      <c r="Z175" s="16" t="s">
        <v>247</v>
      </c>
      <c r="AA175" s="18"/>
      <c r="AB175" s="17"/>
      <c r="AC175" s="5"/>
      <c r="AD175" s="5"/>
      <c r="AE175" s="5" t="s">
        <v>0</v>
      </c>
      <c r="AF175" s="9">
        <f t="shared" si="117"/>
        <v>0</v>
      </c>
      <c r="AG175" s="9">
        <f t="shared" si="118"/>
        <v>0</v>
      </c>
      <c r="AH175" s="7">
        <v>0</v>
      </c>
      <c r="AI175" s="7">
        <v>0</v>
      </c>
      <c r="AJ175" s="7">
        <v>0</v>
      </c>
      <c r="AK175" s="7">
        <v>0</v>
      </c>
      <c r="AL175" s="7">
        <v>0</v>
      </c>
      <c r="AM175" s="7">
        <v>0</v>
      </c>
      <c r="AN175" s="7">
        <v>0</v>
      </c>
      <c r="AO175" s="7">
        <v>0</v>
      </c>
      <c r="AP175" s="9">
        <f t="shared" si="85"/>
        <v>0</v>
      </c>
      <c r="AQ175" s="7">
        <v>0</v>
      </c>
      <c r="AR175" s="7">
        <v>0</v>
      </c>
      <c r="AS175" s="7">
        <v>0</v>
      </c>
      <c r="AT175" s="7">
        <v>0</v>
      </c>
      <c r="AU175" s="9">
        <v>0</v>
      </c>
      <c r="AV175" s="7">
        <v>0</v>
      </c>
      <c r="AW175" s="7">
        <v>0</v>
      </c>
      <c r="AX175" s="7">
        <v>0</v>
      </c>
      <c r="AY175" s="7">
        <v>0</v>
      </c>
      <c r="AZ175" s="9">
        <f t="shared" si="86"/>
        <v>0</v>
      </c>
      <c r="BA175" s="7">
        <v>0</v>
      </c>
      <c r="BB175" s="7">
        <v>0</v>
      </c>
      <c r="BC175" s="7">
        <v>0</v>
      </c>
      <c r="BD175" s="7">
        <v>0</v>
      </c>
      <c r="BE175" s="9">
        <f t="shared" si="80"/>
        <v>0</v>
      </c>
      <c r="BF175" s="7">
        <v>0</v>
      </c>
      <c r="BG175" s="7">
        <v>0</v>
      </c>
      <c r="BH175" s="7">
        <v>0</v>
      </c>
      <c r="BI175" s="7">
        <v>0</v>
      </c>
      <c r="BJ175" s="9">
        <f t="shared" si="119"/>
        <v>0</v>
      </c>
      <c r="BK175" s="9">
        <f t="shared" si="120"/>
        <v>0</v>
      </c>
      <c r="BL175" s="7">
        <v>0</v>
      </c>
      <c r="BM175" s="7">
        <v>0</v>
      </c>
      <c r="BN175" s="7">
        <v>0</v>
      </c>
      <c r="BO175" s="7">
        <v>0</v>
      </c>
      <c r="BP175" s="7">
        <v>0</v>
      </c>
      <c r="BQ175" s="7">
        <v>0</v>
      </c>
      <c r="BR175" s="7">
        <v>0</v>
      </c>
      <c r="BS175" s="7">
        <v>0</v>
      </c>
      <c r="BT175" s="9">
        <f t="shared" si="89"/>
        <v>0</v>
      </c>
      <c r="BU175" s="7">
        <v>0</v>
      </c>
      <c r="BV175" s="7">
        <v>0</v>
      </c>
      <c r="BW175" s="7">
        <v>0</v>
      </c>
      <c r="BX175" s="7">
        <v>0</v>
      </c>
      <c r="BY175" s="9">
        <f t="shared" si="90"/>
        <v>0</v>
      </c>
      <c r="BZ175" s="7">
        <v>0</v>
      </c>
      <c r="CA175" s="7">
        <v>0</v>
      </c>
      <c r="CB175" s="7">
        <v>0</v>
      </c>
      <c r="CC175" s="7">
        <v>0</v>
      </c>
      <c r="CD175" s="9">
        <f t="shared" si="91"/>
        <v>0</v>
      </c>
      <c r="CE175" s="7">
        <v>0</v>
      </c>
      <c r="CF175" s="7">
        <v>0</v>
      </c>
      <c r="CG175" s="7">
        <v>0</v>
      </c>
      <c r="CH175" s="7">
        <v>0</v>
      </c>
      <c r="CI175" s="9">
        <f t="shared" si="114"/>
        <v>0</v>
      </c>
      <c r="CJ175" s="7">
        <v>0</v>
      </c>
      <c r="CK175" s="7">
        <v>0</v>
      </c>
      <c r="CL175" s="7">
        <v>0</v>
      </c>
      <c r="CM175" s="7">
        <v>0</v>
      </c>
      <c r="CN175" s="9">
        <f t="shared" si="99"/>
        <v>0</v>
      </c>
      <c r="CO175" s="7">
        <v>0</v>
      </c>
      <c r="CP175" s="7">
        <v>0</v>
      </c>
      <c r="CQ175" s="7">
        <v>0</v>
      </c>
      <c r="CR175" s="7">
        <v>0</v>
      </c>
      <c r="CS175" s="9">
        <f t="shared" si="73"/>
        <v>0</v>
      </c>
      <c r="CT175" s="7">
        <v>0</v>
      </c>
      <c r="CU175" s="7">
        <v>0</v>
      </c>
      <c r="CV175" s="7">
        <v>0</v>
      </c>
      <c r="CW175" s="7">
        <v>0</v>
      </c>
      <c r="CX175" s="9">
        <f t="shared" si="93"/>
        <v>0</v>
      </c>
      <c r="CY175" s="7">
        <v>0</v>
      </c>
      <c r="CZ175" s="7">
        <v>0</v>
      </c>
      <c r="DA175" s="7">
        <v>0</v>
      </c>
      <c r="DB175" s="7">
        <v>0</v>
      </c>
      <c r="DC175" s="9">
        <f t="shared" si="94"/>
        <v>0</v>
      </c>
      <c r="DD175" s="7">
        <v>0</v>
      </c>
      <c r="DE175" s="7">
        <v>0</v>
      </c>
      <c r="DF175" s="7">
        <v>0</v>
      </c>
      <c r="DG175" s="7">
        <v>0</v>
      </c>
      <c r="DH175" s="9">
        <f t="shared" si="108"/>
        <v>0</v>
      </c>
      <c r="DI175" s="7">
        <v>0</v>
      </c>
      <c r="DJ175" s="7">
        <v>0</v>
      </c>
      <c r="DK175" s="7">
        <v>0</v>
      </c>
      <c r="DL175" s="7">
        <v>0</v>
      </c>
      <c r="DM175" s="9">
        <f t="shared" si="109"/>
        <v>0</v>
      </c>
      <c r="DN175" s="7">
        <v>0</v>
      </c>
      <c r="DO175" s="7">
        <v>0</v>
      </c>
      <c r="DP175" s="7">
        <v>0</v>
      </c>
      <c r="DQ175" s="7">
        <v>0</v>
      </c>
      <c r="DR175" s="7" t="s">
        <v>0</v>
      </c>
    </row>
    <row r="176" spans="1:122" ht="108.2" customHeight="1" x14ac:dyDescent="0.2">
      <c r="A176" s="6" t="s">
        <v>584</v>
      </c>
      <c r="B176" s="50" t="s">
        <v>0</v>
      </c>
      <c r="C176" s="51" t="s">
        <v>0</v>
      </c>
      <c r="D176" s="5" t="s">
        <v>0</v>
      </c>
      <c r="E176" s="5" t="s">
        <v>0</v>
      </c>
      <c r="F176" s="5" t="s">
        <v>0</v>
      </c>
      <c r="G176" s="5" t="s">
        <v>256</v>
      </c>
      <c r="H176" s="5" t="s">
        <v>180</v>
      </c>
      <c r="I176" s="5" t="s">
        <v>249</v>
      </c>
      <c r="J176" s="5" t="s">
        <v>58</v>
      </c>
      <c r="K176" s="5" t="s">
        <v>0</v>
      </c>
      <c r="L176" s="5" t="s">
        <v>0</v>
      </c>
      <c r="M176" s="5" t="s">
        <v>0</v>
      </c>
      <c r="N176" s="5" t="s">
        <v>0</v>
      </c>
      <c r="O176" s="5" t="s">
        <v>0</v>
      </c>
      <c r="P176" s="5" t="s">
        <v>0</v>
      </c>
      <c r="Q176" s="5" t="s">
        <v>0</v>
      </c>
      <c r="R176" s="5" t="s">
        <v>0</v>
      </c>
      <c r="S176" s="5" t="s">
        <v>0</v>
      </c>
      <c r="T176" s="5" t="s">
        <v>0</v>
      </c>
      <c r="U176" s="5" t="s">
        <v>0</v>
      </c>
      <c r="V176" s="5" t="s">
        <v>0</v>
      </c>
      <c r="W176" s="5" t="s">
        <v>0</v>
      </c>
      <c r="X176" s="5" t="s">
        <v>0</v>
      </c>
      <c r="Y176" s="5" t="s">
        <v>0</v>
      </c>
      <c r="Z176" s="16" t="s">
        <v>0</v>
      </c>
      <c r="AA176" s="18"/>
      <c r="AB176" s="17"/>
      <c r="AC176" s="5"/>
      <c r="AD176" s="5"/>
      <c r="AE176" s="5" t="s">
        <v>241</v>
      </c>
      <c r="AF176" s="9">
        <f t="shared" si="117"/>
        <v>6582</v>
      </c>
      <c r="AG176" s="9">
        <f t="shared" si="118"/>
        <v>6582</v>
      </c>
      <c r="AH176" s="7">
        <v>0</v>
      </c>
      <c r="AI176" s="7">
        <v>0</v>
      </c>
      <c r="AJ176" s="7">
        <v>6582</v>
      </c>
      <c r="AK176" s="7">
        <v>6582</v>
      </c>
      <c r="AL176" s="7">
        <v>0</v>
      </c>
      <c r="AM176" s="7">
        <v>0</v>
      </c>
      <c r="AN176" s="7">
        <v>0</v>
      </c>
      <c r="AO176" s="7">
        <v>0</v>
      </c>
      <c r="AP176" s="9">
        <f t="shared" si="85"/>
        <v>0</v>
      </c>
      <c r="AQ176" s="7">
        <v>0</v>
      </c>
      <c r="AR176" s="7">
        <v>0</v>
      </c>
      <c r="AS176" s="7">
        <v>0</v>
      </c>
      <c r="AT176" s="7">
        <v>0</v>
      </c>
      <c r="AU176" s="9">
        <v>0</v>
      </c>
      <c r="AV176" s="7">
        <v>0</v>
      </c>
      <c r="AW176" s="7">
        <v>0</v>
      </c>
      <c r="AX176" s="7">
        <v>0</v>
      </c>
      <c r="AY176" s="7">
        <v>0</v>
      </c>
      <c r="AZ176" s="9">
        <f t="shared" si="86"/>
        <v>0</v>
      </c>
      <c r="BA176" s="7">
        <v>0</v>
      </c>
      <c r="BB176" s="7">
        <v>0</v>
      </c>
      <c r="BC176" s="7">
        <v>0</v>
      </c>
      <c r="BD176" s="7">
        <v>0</v>
      </c>
      <c r="BE176" s="9">
        <f t="shared" si="80"/>
        <v>0</v>
      </c>
      <c r="BF176" s="7">
        <v>0</v>
      </c>
      <c r="BG176" s="7">
        <v>0</v>
      </c>
      <c r="BH176" s="7">
        <v>0</v>
      </c>
      <c r="BI176" s="7">
        <v>0</v>
      </c>
      <c r="BJ176" s="9">
        <f t="shared" si="119"/>
        <v>6582</v>
      </c>
      <c r="BK176" s="9">
        <f t="shared" si="120"/>
        <v>6582</v>
      </c>
      <c r="BL176" s="7">
        <v>0</v>
      </c>
      <c r="BM176" s="7">
        <v>0</v>
      </c>
      <c r="BN176" s="7">
        <v>6582</v>
      </c>
      <c r="BO176" s="7">
        <v>6582</v>
      </c>
      <c r="BP176" s="7">
        <v>0</v>
      </c>
      <c r="BQ176" s="7">
        <v>0</v>
      </c>
      <c r="BR176" s="7">
        <v>0</v>
      </c>
      <c r="BS176" s="7">
        <v>0</v>
      </c>
      <c r="BT176" s="9">
        <f t="shared" si="89"/>
        <v>0</v>
      </c>
      <c r="BU176" s="7">
        <v>0</v>
      </c>
      <c r="BV176" s="7">
        <v>0</v>
      </c>
      <c r="BW176" s="7">
        <v>0</v>
      </c>
      <c r="BX176" s="7">
        <v>0</v>
      </c>
      <c r="BY176" s="9">
        <f t="shared" si="90"/>
        <v>0</v>
      </c>
      <c r="BZ176" s="7">
        <v>0</v>
      </c>
      <c r="CA176" s="7">
        <v>0</v>
      </c>
      <c r="CB176" s="7">
        <v>0</v>
      </c>
      <c r="CC176" s="7">
        <v>0</v>
      </c>
      <c r="CD176" s="9">
        <f t="shared" si="91"/>
        <v>0</v>
      </c>
      <c r="CE176" s="7">
        <v>0</v>
      </c>
      <c r="CF176" s="7">
        <v>0</v>
      </c>
      <c r="CG176" s="7">
        <v>0</v>
      </c>
      <c r="CH176" s="7">
        <v>0</v>
      </c>
      <c r="CI176" s="9">
        <f t="shared" si="114"/>
        <v>0</v>
      </c>
      <c r="CJ176" s="7">
        <v>0</v>
      </c>
      <c r="CK176" s="7">
        <v>0</v>
      </c>
      <c r="CL176" s="7">
        <v>0</v>
      </c>
      <c r="CM176" s="7">
        <v>0</v>
      </c>
      <c r="CN176" s="9">
        <f t="shared" si="99"/>
        <v>6582</v>
      </c>
      <c r="CO176" s="7">
        <v>0</v>
      </c>
      <c r="CP176" s="7">
        <v>6582</v>
      </c>
      <c r="CQ176" s="7">
        <v>0</v>
      </c>
      <c r="CR176" s="7">
        <v>0</v>
      </c>
      <c r="CS176" s="9">
        <f t="shared" si="73"/>
        <v>0</v>
      </c>
      <c r="CT176" s="7">
        <v>0</v>
      </c>
      <c r="CU176" s="7">
        <v>0</v>
      </c>
      <c r="CV176" s="7">
        <v>0</v>
      </c>
      <c r="CW176" s="7">
        <v>0</v>
      </c>
      <c r="CX176" s="9">
        <f t="shared" si="93"/>
        <v>0</v>
      </c>
      <c r="CY176" s="7">
        <v>0</v>
      </c>
      <c r="CZ176" s="7">
        <v>0</v>
      </c>
      <c r="DA176" s="7">
        <v>0</v>
      </c>
      <c r="DB176" s="7">
        <v>0</v>
      </c>
      <c r="DC176" s="9">
        <f t="shared" si="94"/>
        <v>6582</v>
      </c>
      <c r="DD176" s="7">
        <v>0</v>
      </c>
      <c r="DE176" s="7">
        <v>6582</v>
      </c>
      <c r="DF176" s="7">
        <v>0</v>
      </c>
      <c r="DG176" s="7">
        <v>0</v>
      </c>
      <c r="DH176" s="9">
        <f t="shared" si="108"/>
        <v>0</v>
      </c>
      <c r="DI176" s="7">
        <v>0</v>
      </c>
      <c r="DJ176" s="7">
        <v>0</v>
      </c>
      <c r="DK176" s="7">
        <v>0</v>
      </c>
      <c r="DL176" s="7">
        <v>0</v>
      </c>
      <c r="DM176" s="9">
        <f t="shared" si="109"/>
        <v>0</v>
      </c>
      <c r="DN176" s="7">
        <v>0</v>
      </c>
      <c r="DO176" s="7">
        <v>0</v>
      </c>
      <c r="DP176" s="7">
        <v>0</v>
      </c>
      <c r="DQ176" s="7">
        <v>0</v>
      </c>
      <c r="DR176" s="7" t="s">
        <v>183</v>
      </c>
    </row>
    <row r="177" spans="1:122" ht="59.65" customHeight="1" x14ac:dyDescent="0.2">
      <c r="A177" s="6" t="s">
        <v>587</v>
      </c>
      <c r="B177" s="6" t="s">
        <v>588</v>
      </c>
      <c r="C177" s="5" t="s">
        <v>589</v>
      </c>
      <c r="D177" s="5" t="s">
        <v>590</v>
      </c>
      <c r="E177" s="5" t="s">
        <v>591</v>
      </c>
      <c r="F177" s="5" t="s">
        <v>592</v>
      </c>
      <c r="G177" s="5" t="s">
        <v>0</v>
      </c>
      <c r="H177" s="5" t="s">
        <v>0</v>
      </c>
      <c r="I177" s="5" t="s">
        <v>0</v>
      </c>
      <c r="J177" s="5" t="s">
        <v>0</v>
      </c>
      <c r="K177" s="5" t="s">
        <v>0</v>
      </c>
      <c r="L177" s="5" t="s">
        <v>0</v>
      </c>
      <c r="M177" s="5" t="s">
        <v>0</v>
      </c>
      <c r="N177" s="5" t="s">
        <v>0</v>
      </c>
      <c r="O177" s="5" t="s">
        <v>0</v>
      </c>
      <c r="P177" s="5" t="s">
        <v>0</v>
      </c>
      <c r="Q177" s="5" t="s">
        <v>0</v>
      </c>
      <c r="R177" s="5" t="s">
        <v>0</v>
      </c>
      <c r="S177" s="5" t="s">
        <v>0</v>
      </c>
      <c r="T177" s="5" t="s">
        <v>0</v>
      </c>
      <c r="U177" s="5" t="s">
        <v>0</v>
      </c>
      <c r="V177" s="5" t="s">
        <v>0</v>
      </c>
      <c r="W177" s="5" t="s">
        <v>0</v>
      </c>
      <c r="X177" s="5" t="s">
        <v>0</v>
      </c>
      <c r="Y177" s="5" t="s">
        <v>0</v>
      </c>
      <c r="Z177" s="16" t="s">
        <v>0</v>
      </c>
      <c r="AA177" s="18"/>
      <c r="AB177" s="17"/>
      <c r="AC177" s="5"/>
      <c r="AD177" s="5"/>
      <c r="AE177" s="5" t="s">
        <v>192</v>
      </c>
      <c r="AF177" s="9">
        <f t="shared" si="117"/>
        <v>0</v>
      </c>
      <c r="AG177" s="9">
        <f t="shared" si="118"/>
        <v>0</v>
      </c>
      <c r="AH177" s="7">
        <v>0</v>
      </c>
      <c r="AI177" s="7">
        <v>0</v>
      </c>
      <c r="AJ177" s="7">
        <v>0</v>
      </c>
      <c r="AK177" s="7">
        <v>0</v>
      </c>
      <c r="AL177" s="7">
        <v>0</v>
      </c>
      <c r="AM177" s="7">
        <v>0</v>
      </c>
      <c r="AN177" s="7">
        <v>0</v>
      </c>
      <c r="AO177" s="7">
        <v>0</v>
      </c>
      <c r="AP177" s="9">
        <f t="shared" si="85"/>
        <v>0</v>
      </c>
      <c r="AQ177" s="7">
        <v>0</v>
      </c>
      <c r="AR177" s="7">
        <v>0</v>
      </c>
      <c r="AS177" s="7">
        <v>0</v>
      </c>
      <c r="AT177" s="7">
        <v>0</v>
      </c>
      <c r="AU177" s="9">
        <v>11689.4</v>
      </c>
      <c r="AV177" s="7">
        <v>0</v>
      </c>
      <c r="AW177" s="7">
        <v>0</v>
      </c>
      <c r="AX177" s="7">
        <v>0</v>
      </c>
      <c r="AY177" s="7">
        <v>11689.4</v>
      </c>
      <c r="AZ177" s="9">
        <f t="shared" si="86"/>
        <v>24791.5</v>
      </c>
      <c r="BA177" s="7">
        <v>0</v>
      </c>
      <c r="BB177" s="7">
        <v>0</v>
      </c>
      <c r="BC177" s="7">
        <v>0</v>
      </c>
      <c r="BD177" s="7">
        <v>24791.5</v>
      </c>
      <c r="BE177" s="9">
        <f t="shared" si="80"/>
        <v>24791.5</v>
      </c>
      <c r="BF177" s="7">
        <v>0</v>
      </c>
      <c r="BG177" s="7">
        <v>0</v>
      </c>
      <c r="BH177" s="7">
        <v>0</v>
      </c>
      <c r="BI177" s="7">
        <v>24791.5</v>
      </c>
      <c r="BJ177" s="9">
        <f t="shared" si="119"/>
        <v>0</v>
      </c>
      <c r="BK177" s="9">
        <f t="shared" si="120"/>
        <v>0</v>
      </c>
      <c r="BL177" s="7">
        <v>0</v>
      </c>
      <c r="BM177" s="7">
        <v>0</v>
      </c>
      <c r="BN177" s="7">
        <v>0</v>
      </c>
      <c r="BO177" s="7">
        <v>0</v>
      </c>
      <c r="BP177" s="7">
        <v>0</v>
      </c>
      <c r="BQ177" s="7">
        <v>0</v>
      </c>
      <c r="BR177" s="7">
        <v>0</v>
      </c>
      <c r="BS177" s="7">
        <v>0</v>
      </c>
      <c r="BT177" s="9">
        <f t="shared" si="89"/>
        <v>0</v>
      </c>
      <c r="BU177" s="7">
        <v>0</v>
      </c>
      <c r="BV177" s="7">
        <v>0</v>
      </c>
      <c r="BW177" s="7">
        <v>0</v>
      </c>
      <c r="BX177" s="7">
        <v>0</v>
      </c>
      <c r="BY177" s="9">
        <f t="shared" si="90"/>
        <v>11689.4</v>
      </c>
      <c r="BZ177" s="7">
        <v>0</v>
      </c>
      <c r="CA177" s="7">
        <v>0</v>
      </c>
      <c r="CB177" s="7">
        <v>0</v>
      </c>
      <c r="CC177" s="7">
        <v>11689.4</v>
      </c>
      <c r="CD177" s="9">
        <f t="shared" si="91"/>
        <v>24791.5</v>
      </c>
      <c r="CE177" s="7">
        <v>0</v>
      </c>
      <c r="CF177" s="7">
        <v>0</v>
      </c>
      <c r="CG177" s="7">
        <v>0</v>
      </c>
      <c r="CH177" s="7">
        <v>24791.5</v>
      </c>
      <c r="CI177" s="9">
        <f t="shared" si="114"/>
        <v>24791.5</v>
      </c>
      <c r="CJ177" s="7">
        <v>0</v>
      </c>
      <c r="CK177" s="7">
        <v>0</v>
      </c>
      <c r="CL177" s="7">
        <v>0</v>
      </c>
      <c r="CM177" s="7">
        <v>24791.5</v>
      </c>
      <c r="CN177" s="9">
        <f t="shared" si="99"/>
        <v>0</v>
      </c>
      <c r="CO177" s="7">
        <v>0</v>
      </c>
      <c r="CP177" s="7">
        <v>0</v>
      </c>
      <c r="CQ177" s="7">
        <v>0</v>
      </c>
      <c r="CR177" s="7">
        <v>0</v>
      </c>
      <c r="CS177" s="9">
        <f t="shared" si="73"/>
        <v>0</v>
      </c>
      <c r="CT177" s="7">
        <v>0</v>
      </c>
      <c r="CU177" s="7">
        <v>0</v>
      </c>
      <c r="CV177" s="7">
        <v>0</v>
      </c>
      <c r="CW177" s="7">
        <v>0</v>
      </c>
      <c r="CX177" s="9">
        <f t="shared" si="93"/>
        <v>11689.4</v>
      </c>
      <c r="CY177" s="7">
        <v>0</v>
      </c>
      <c r="CZ177" s="7">
        <v>0</v>
      </c>
      <c r="DA177" s="7">
        <v>0</v>
      </c>
      <c r="DB177" s="7">
        <v>11689.4</v>
      </c>
      <c r="DC177" s="9">
        <f t="shared" si="94"/>
        <v>0</v>
      </c>
      <c r="DD177" s="7">
        <v>0</v>
      </c>
      <c r="DE177" s="7">
        <v>0</v>
      </c>
      <c r="DF177" s="7">
        <v>0</v>
      </c>
      <c r="DG177" s="7">
        <v>0</v>
      </c>
      <c r="DH177" s="9">
        <f t="shared" si="108"/>
        <v>0</v>
      </c>
      <c r="DI177" s="7">
        <v>0</v>
      </c>
      <c r="DJ177" s="7">
        <v>0</v>
      </c>
      <c r="DK177" s="7">
        <v>0</v>
      </c>
      <c r="DL177" s="7">
        <v>0</v>
      </c>
      <c r="DM177" s="9">
        <f t="shared" si="109"/>
        <v>11689.4</v>
      </c>
      <c r="DN177" s="7">
        <v>0</v>
      </c>
      <c r="DO177" s="7">
        <v>0</v>
      </c>
      <c r="DP177" s="7">
        <v>0</v>
      </c>
      <c r="DQ177" s="7">
        <v>11689.4</v>
      </c>
      <c r="DR177" s="7" t="s">
        <v>183</v>
      </c>
    </row>
    <row r="178" spans="1:122" ht="23.1" customHeight="1" x14ac:dyDescent="0.2">
      <c r="A178" s="13" t="s">
        <v>0</v>
      </c>
      <c r="B178" s="13" t="s">
        <v>593</v>
      </c>
      <c r="C178" s="14" t="s">
        <v>594</v>
      </c>
      <c r="D178" s="14" t="s">
        <v>0</v>
      </c>
      <c r="E178" s="14" t="s">
        <v>0</v>
      </c>
      <c r="F178" s="14" t="s">
        <v>0</v>
      </c>
      <c r="G178" s="14" t="s">
        <v>0</v>
      </c>
      <c r="H178" s="14" t="s">
        <v>0</v>
      </c>
      <c r="I178" s="14" t="s">
        <v>0</v>
      </c>
      <c r="J178" s="14" t="s">
        <v>0</v>
      </c>
      <c r="K178" s="14" t="s">
        <v>0</v>
      </c>
      <c r="L178" s="14" t="s">
        <v>0</v>
      </c>
      <c r="M178" s="14" t="s">
        <v>0</v>
      </c>
      <c r="N178" s="14" t="s">
        <v>0</v>
      </c>
      <c r="O178" s="14" t="s">
        <v>0</v>
      </c>
      <c r="P178" s="14" t="s">
        <v>0</v>
      </c>
      <c r="Q178" s="14" t="s">
        <v>0</v>
      </c>
      <c r="R178" s="14" t="s">
        <v>0</v>
      </c>
      <c r="S178" s="14" t="s">
        <v>0</v>
      </c>
      <c r="T178" s="14" t="s">
        <v>0</v>
      </c>
      <c r="U178" s="14" t="s">
        <v>0</v>
      </c>
      <c r="V178" s="14" t="s">
        <v>0</v>
      </c>
      <c r="W178" s="14" t="s">
        <v>0</v>
      </c>
      <c r="X178" s="14" t="s">
        <v>0</v>
      </c>
      <c r="Y178" s="14" t="s">
        <v>0</v>
      </c>
      <c r="Z178" s="21" t="s">
        <v>0</v>
      </c>
      <c r="AA178" s="23"/>
      <c r="AB178" s="22"/>
      <c r="AC178" s="14"/>
      <c r="AD178" s="14"/>
      <c r="AE178" s="14" t="s">
        <v>0</v>
      </c>
      <c r="AF178" s="12">
        <f>Администрация!AF142+'Управление образования'!AF67+'Финансовое управление'!AF26+КСП!AF17+Совет!AF17+КУМИ!AF27</f>
        <v>1285700.7000000002</v>
      </c>
      <c r="AG178" s="12">
        <f>Администрация!AG142+'Управление образования'!AG67+'Финансовое управление'!AG26+КСП!AG17+Совет!AG17+КУМИ!AG27</f>
        <v>1159941.3000000003</v>
      </c>
      <c r="AH178" s="12">
        <f>Администрация!AH142+'Управление образования'!AH67+'Финансовое управление'!AH26+КСП!AH17+Совет!AH17+КУМИ!AH27</f>
        <v>128148.20000000001</v>
      </c>
      <c r="AI178" s="12">
        <f>Администрация!AI142+'Управление образования'!AI67+'Финансовое управление'!AI26+КСП!AI17+Совет!AI17+КУМИ!AI27</f>
        <v>126292.5</v>
      </c>
      <c r="AJ178" s="12">
        <f>Администрация!AJ142+'Управление образования'!AJ67+'Финансовое управление'!AJ26+КСП!AJ17+Совет!AJ17+КУМИ!AJ27</f>
        <v>665955.30000000005</v>
      </c>
      <c r="AK178" s="12">
        <f>Администрация!AK142+'Управление образования'!AK67+'Финансовое управление'!AK26+КСП!AK17+Совет!AK17+КУМИ!AK27</f>
        <v>560807.5</v>
      </c>
      <c r="AL178" s="12">
        <f>Администрация!AL142+'Управление образования'!AL67+'Финансовое управление'!AL26+КСП!AL17+Совет!AL17+КУМИ!AL27</f>
        <v>0</v>
      </c>
      <c r="AM178" s="12">
        <f>Администрация!AM142+'Управление образования'!AM67+'Финансовое управление'!AM26+КСП!AM17+Совет!AM17+КУМИ!AM27</f>
        <v>0</v>
      </c>
      <c r="AN178" s="12">
        <f>Администрация!AN142+'Управление образования'!AN67+'Финансовое управление'!AN26+КСП!AN17+Совет!AN17+КУМИ!AN27</f>
        <v>491597.20000000007</v>
      </c>
      <c r="AO178" s="12">
        <f>Администрация!AO142+'Управление образования'!AO67+'Финансовое управление'!AO26+КСП!AO17+Совет!AO17+КУМИ!AO27</f>
        <v>472841.3</v>
      </c>
      <c r="AP178" s="12">
        <f>Администрация!AP142+'Управление образования'!AP67+'Финансовое управление'!AP26+КСП!AP17+Совет!AP17+КУМИ!AP27</f>
        <v>1234665.6200000001</v>
      </c>
      <c r="AQ178" s="12">
        <f>Администрация!AQ142+'Управление образования'!AQ67+'Финансовое управление'!AQ26+КСП!AQ17+Совет!AQ17+КУМИ!AQ27</f>
        <v>116259.22</v>
      </c>
      <c r="AR178" s="12">
        <f>Администрация!AR142+'Управление образования'!AR67+'Финансовое управление'!AR26+КСП!AR17+Совет!AR17+КУМИ!AR27</f>
        <v>558284.5</v>
      </c>
      <c r="AS178" s="12">
        <f>Администрация!AS142+'Управление образования'!AS67+'Финансовое управление'!AS26+КСП!AS17+Совет!AS17+КУМИ!AS27</f>
        <v>0</v>
      </c>
      <c r="AT178" s="12">
        <f>Администрация!AT142+'Управление образования'!AT67+'Финансовое управление'!AT26+КСП!AT17+Совет!AT17+КУМИ!AT27</f>
        <v>560121.9</v>
      </c>
      <c r="AU178" s="12">
        <f>Администрация!AU142+'Управление образования'!AU67+'Финансовое управление'!AU26+КСП!AU17+Совет!AU17+КУМИ!AU27</f>
        <v>1045786.4000000001</v>
      </c>
      <c r="AV178" s="12">
        <f>Администрация!AV142+'Управление образования'!AV67+'Финансовое управление'!AV26+КСП!AV17+Совет!AV17+КУМИ!AV27</f>
        <v>71136.7</v>
      </c>
      <c r="AW178" s="12">
        <f>Администрация!AW142+'Управление образования'!AW67+'Финансовое управление'!AW26+КСП!AW17+Совет!AW17+КУМИ!AW27</f>
        <v>508662.1</v>
      </c>
      <c r="AX178" s="12">
        <f>Администрация!AX142+'Управление образования'!AX67+'Финансовое управление'!AX26+КСП!AX17+Совет!AX17+КУМИ!AX27</f>
        <v>0</v>
      </c>
      <c r="AY178" s="12">
        <f>Администрация!AY142+'Управление образования'!AY67+'Финансовое управление'!AY26+КСП!AY17+Совет!AY17+КУМИ!AY27</f>
        <v>465987.6</v>
      </c>
      <c r="AZ178" s="12">
        <f>Администрация!AZ142+'Управление образования'!AZ67+'Финансовое управление'!AZ26+КСП!AZ17+Совет!AZ17+КУМИ!AZ27</f>
        <v>1098378.6000000001</v>
      </c>
      <c r="BA178" s="12">
        <f>Администрация!BA142+'Управление образования'!BA67+'Финансовое управление'!BA26+КСП!BA17+Совет!BA17+КУМИ!BA27</f>
        <v>95396.400000000009</v>
      </c>
      <c r="BB178" s="12">
        <f>Администрация!BB142+'Управление образования'!BB67+'Финансовое управление'!BB26+КСП!BB17+Совет!BB17+КУМИ!BB27</f>
        <v>510245.4</v>
      </c>
      <c r="BC178" s="12">
        <f>Администрация!BC142+'Управление образования'!BC67+'Финансовое управление'!BC26+КСП!BC17+Совет!BC17+КУМИ!BC27</f>
        <v>0</v>
      </c>
      <c r="BD178" s="12">
        <f>Администрация!BD142+'Управление образования'!BD67+'Финансовое управление'!BD26+КСП!BD17+Совет!BD17+КУМИ!BD27</f>
        <v>492736.8</v>
      </c>
      <c r="BE178" s="12">
        <f>Администрация!BE142+'Управление образования'!BE67+'Финансовое управление'!BE26+КСП!BE17+Совет!BE17+КУМИ!BE27</f>
        <v>1090859.9000000001</v>
      </c>
      <c r="BF178" s="12">
        <f>Администрация!BF142+'Управление образования'!BF67+'Финансовое управление'!BF26+КСП!BF17+Совет!BF17+КУМИ!BF27</f>
        <v>89388.800000000003</v>
      </c>
      <c r="BG178" s="12">
        <f>Администрация!BG142+'Управление образования'!BG67+'Финансовое управление'!BG26+КСП!BG17+Совет!BG17+КУМИ!BG27</f>
        <v>508809.5</v>
      </c>
      <c r="BH178" s="12">
        <f>Администрация!BH142+'Управление образования'!BH67+'Финансовое управление'!BH26+КСП!BH17+Совет!BH17+КУМИ!BH27</f>
        <v>0</v>
      </c>
      <c r="BI178" s="12">
        <f>Администрация!BI142+'Управление образования'!BI67+'Финансовое управление'!BI26+КСП!BI17+Совет!BI17+КУМИ!BI27</f>
        <v>492661.6</v>
      </c>
      <c r="BJ178" s="12">
        <f>Администрация!BJ142+'Управление образования'!BJ67+'Финансовое управление'!BJ26+КСП!BJ17+Совет!BJ17+КУМИ!BJ27</f>
        <v>944564.9</v>
      </c>
      <c r="BK178" s="12">
        <f>Администрация!BK142+'Управление образования'!BK67+'Финансовое управление'!BK26+КСП!BK17+Совет!BK17+КУМИ!BK27</f>
        <v>892211.80000000016</v>
      </c>
      <c r="BL178" s="12">
        <f>Администрация!BL142+'Управление образования'!BL67+'Финансовое управление'!BL26+КСП!BL17+Совет!BL17+КУМИ!BL27</f>
        <v>60348.999999999993</v>
      </c>
      <c r="BM178" s="12">
        <f>Администрация!BM142+'Управление образования'!BM67+'Финансовое управление'!BM26+КСП!BM17+Совет!BM17+КУМИ!BM27</f>
        <v>60308.7</v>
      </c>
      <c r="BN178" s="12">
        <f>Администрация!BN142+'Управление образования'!BN67+'Финансовое управление'!BN26+КСП!BN17+Совет!BN17+КУМИ!BN27</f>
        <v>431084.5</v>
      </c>
      <c r="BO178" s="12">
        <f>Администрация!BO142+'Управление образования'!BO67+'Финансовое управление'!BO26+КСП!BO17+Совет!BO17+КУМИ!BO27</f>
        <v>392340.39999999997</v>
      </c>
      <c r="BP178" s="12">
        <f>Администрация!BP142+'Управление образования'!BP67+'Финансовое управление'!BP26+КСП!BP17+Совет!BP17+КУМИ!BP27</f>
        <v>0</v>
      </c>
      <c r="BQ178" s="12">
        <f>Администрация!BQ142+'Управление образования'!BQ67+'Финансовое управление'!BQ26+КСП!BQ17+Совет!BQ17+КУМИ!BQ27</f>
        <v>0</v>
      </c>
      <c r="BR178" s="12">
        <f>Администрация!BR142+'Управление образования'!BR67+'Финансовое управление'!BR26+КСП!BR17+Совет!BR17+КУМИ!BR27</f>
        <v>453131.4</v>
      </c>
      <c r="BS178" s="12">
        <f>Администрация!BS142+'Управление образования'!BS67+'Финансовое управление'!BS26+КСП!BS17+Совет!BS17+КУМИ!BS27</f>
        <v>439562.7</v>
      </c>
      <c r="BT178" s="12">
        <f>Администрация!BT142+'Управление образования'!BT67+'Финансовое управление'!BT26+КСП!BT17+Совет!BT17+КУМИ!BT27</f>
        <v>1054132.9999999998</v>
      </c>
      <c r="BU178" s="12">
        <f>Администрация!BU142+'Управление образования'!BU67+'Финансовое управление'!BU26+КСП!BU17+Совет!BU17+КУМИ!BU27</f>
        <v>60327.3</v>
      </c>
      <c r="BV178" s="12">
        <f>Администрация!BV142+'Управление образования'!BV67+'Финансовое управление'!BV26+КСП!BV17+Совет!BV17+КУМИ!BV27</f>
        <v>469797.89999999997</v>
      </c>
      <c r="BW178" s="12">
        <f>Администрация!BW142+'Управление образования'!BW67+'Финансовое управление'!BW26+КСП!BW17+Совет!BW17+КУМИ!BW27</f>
        <v>0</v>
      </c>
      <c r="BX178" s="12">
        <f>Администрация!BX142+'Управление образования'!BX67+'Финансовое управление'!BX26+КСП!BX17+Совет!BX17+КУМИ!BX27</f>
        <v>524007.8</v>
      </c>
      <c r="BY178" s="12">
        <f>Администрация!BY142+'Управление образования'!BY67+'Финансовое управление'!BY26+КСП!BY17+Совет!BY17+КУМИ!BY27</f>
        <v>965313.89999999991</v>
      </c>
      <c r="BZ178" s="12">
        <f>Администрация!BZ142+'Управление образования'!BZ67+'Финансовое управление'!BZ26+КСП!BZ17+Совет!BZ17+КУМИ!BZ27</f>
        <v>62382.600000000006</v>
      </c>
      <c r="CA178" s="12">
        <f>Администрация!CA142+'Управление образования'!CA67+'Финансовое управление'!CA26+КСП!CA17+Совет!CA17+КУМИ!CA27</f>
        <v>437283.39999999997</v>
      </c>
      <c r="CB178" s="12">
        <f>Администрация!CB142+'Управление образования'!CB67+'Финансовое управление'!CB26+КСП!CB17+Совет!CB17+КУМИ!CB27</f>
        <v>0</v>
      </c>
      <c r="CC178" s="12">
        <f>Администрация!CC142+'Управление образования'!CC67+'Финансовое управление'!CC26+КСП!CC17+Совет!CC17+КУМИ!CC27</f>
        <v>465647.89999999997</v>
      </c>
      <c r="CD178" s="12">
        <f>Администрация!CD142+'Управление образования'!CD67+'Финансовое управление'!CD26+КСП!CD17+Совет!CD17+КУМИ!CD27</f>
        <v>995068.9</v>
      </c>
      <c r="CE178" s="12">
        <f>Администрация!CE142+'Управление образования'!CE67+'Финансовое управление'!CE26+КСП!CE17+Совет!CE17+КУМИ!CE27</f>
        <v>65057.600000000006</v>
      </c>
      <c r="CF178" s="12">
        <f>Администрация!CF142+'Управление образования'!CF67+'Финансовое управление'!CF26+КСП!CF17+Совет!CF17+КУМИ!CF27</f>
        <v>437836.19999999995</v>
      </c>
      <c r="CG178" s="12">
        <f>Администрация!CG142+'Управление образования'!CG67+'Финансовое управление'!CG26+КСП!CG17+Совет!CG17+КУМИ!CG27</f>
        <v>0</v>
      </c>
      <c r="CH178" s="12">
        <f>Администрация!CH142+'Управление образования'!CH67+'Финансовое управление'!CH26+КСП!CH17+Совет!CH17+КУМИ!CH27</f>
        <v>492175.1</v>
      </c>
      <c r="CI178" s="12">
        <f>Администрация!CI142+'Управление образования'!CI67+'Финансовое управление'!CI26+КСП!CI17+Совет!CI17+КУМИ!CI27</f>
        <v>991050.2</v>
      </c>
      <c r="CJ178" s="12">
        <f>Администрация!CJ142+'Управление образования'!CJ67+'Финансовое управление'!CJ26+КСП!CJ17+Совет!CJ17+КУМИ!CJ27</f>
        <v>61357.600000000006</v>
      </c>
      <c r="CK178" s="12">
        <f>Администрация!CK142+'Управление образования'!CK67+'Финансовое управление'!CK26+КСП!CK17+Совет!CK17+КУМИ!CK27</f>
        <v>437557.69999999995</v>
      </c>
      <c r="CL178" s="12">
        <f>Администрация!CL142+'Управление образования'!CL67+'Финансовое управление'!CL26+КСП!CL17+Совет!CL17+КУМИ!CL27</f>
        <v>0</v>
      </c>
      <c r="CM178" s="12">
        <f>Администрация!CM142+'Управление образования'!CM67+'Финансовое управление'!CM26+КСП!CM17+Совет!CM17+КУМИ!CM27</f>
        <v>492134.89999999997</v>
      </c>
      <c r="CN178" s="12">
        <f>Администрация!CN142+'Управление образования'!CN67+'Финансовое управление'!CN26+КСП!CN17+Совет!CN17+КУМИ!CN27</f>
        <v>1159941.3000000003</v>
      </c>
      <c r="CO178" s="12">
        <f>Администрация!CO142+'Управление образования'!CO67+'Финансовое управление'!CO26+КСП!CO17+Совет!CO17+КУМИ!CO27</f>
        <v>60308.7</v>
      </c>
      <c r="CP178" s="12">
        <f>Администрация!CP142+'Управление образования'!CP67+'Финансовое управление'!CP26+КСП!CP17+Совет!CP17+КУМИ!CP27</f>
        <v>560807.5</v>
      </c>
      <c r="CQ178" s="12">
        <f>Администрация!CQ142+'Управление образования'!CQ67+'Финансовое управление'!CQ26+КСП!CQ17+Совет!CQ17+КУМИ!CQ27</f>
        <v>0</v>
      </c>
      <c r="CR178" s="12">
        <f>Администрация!CR142+'Управление образования'!CR67+'Финансовое управление'!CR26+КСП!CR17+Совет!CR17+КУМИ!CR27</f>
        <v>472841.3</v>
      </c>
      <c r="CS178" s="12">
        <f>Администрация!CS142+'Управление образования'!CS67+'Финансовое управление'!CS26+КСП!CS17+Совет!CS17+КУМИ!CS27</f>
        <v>1234665.6200000001</v>
      </c>
      <c r="CT178" s="12">
        <f>Администрация!CT142+'Управление образования'!CT67+'Финансовое управление'!CT26+КСП!CT17+Совет!CT17+КУМИ!CT27</f>
        <v>116259.22</v>
      </c>
      <c r="CU178" s="12">
        <f>Администрация!CU142+'Управление образования'!CU67+'Финансовое управление'!CU26+КСП!CU17+Совет!CU17+КУМИ!CU27</f>
        <v>558284.5</v>
      </c>
      <c r="CV178" s="12">
        <f>Администрация!CV142+'Управление образования'!CV67+'Финансовое управление'!CV26+КСП!CV17+Совет!CV17+КУМИ!CV27</f>
        <v>0</v>
      </c>
      <c r="CW178" s="12">
        <f>Администрация!CW142+'Управление образования'!CW67+'Финансовое управление'!CW26+КСП!CW17+Совет!CW17+КУМИ!CW27</f>
        <v>560121.9</v>
      </c>
      <c r="CX178" s="12">
        <f>Администрация!CX142+'Управление образования'!CX67+'Финансовое управление'!CX26+КСП!CX17+Совет!CX17+КУМИ!CX27</f>
        <v>1045786.4000000001</v>
      </c>
      <c r="CY178" s="12">
        <f>Администрация!CY142+'Управление образования'!CY67+'Финансовое управление'!CY26+КСП!CY17+Совет!CY17+КУМИ!CY27</f>
        <v>71136.7</v>
      </c>
      <c r="CZ178" s="12">
        <f>Администрация!CZ142+'Управление образования'!CZ67+'Финансовое управление'!CZ26+КСП!CZ17+Совет!CZ17+КУМИ!CZ27</f>
        <v>508662.1</v>
      </c>
      <c r="DA178" s="12">
        <f>Администрация!DA142+'Управление образования'!DA67+'Финансовое управление'!DA26+КСП!DA17+Совет!DA17+КУМИ!DA27</f>
        <v>0</v>
      </c>
      <c r="DB178" s="12">
        <f>Администрация!DB142+'Управление образования'!DB67+'Финансовое управление'!DB26+КСП!DB17+Совет!DB17+КУМИ!DB27</f>
        <v>465987.6</v>
      </c>
      <c r="DC178" s="12">
        <f>Администрация!DC142+'Управление образования'!DC67+'Финансовое управление'!DC26+КСП!DC17+Совет!DC17+КУМИ!DC27</f>
        <v>892211.80000000016</v>
      </c>
      <c r="DD178" s="12">
        <f>Администрация!DD142+'Управление образования'!DD67+'Финансовое управление'!DD26+КСП!DD17+Совет!DD17+КУМИ!DD27</f>
        <v>60308.7</v>
      </c>
      <c r="DE178" s="12">
        <f>Администрация!DE142+'Управление образования'!DE67+'Финансовое управление'!DE26+КСП!DE17+Совет!DE17+КУМИ!DE27</f>
        <v>392340.39999999997</v>
      </c>
      <c r="DF178" s="12">
        <f>Администрация!DF142+'Управление образования'!DF67+'Финансовое управление'!DF26+КСП!DF17+Совет!DF17+КУМИ!DF27</f>
        <v>0</v>
      </c>
      <c r="DG178" s="12">
        <f>Администрация!DG142+'Управление образования'!DG67+'Финансовое управление'!DG26+КСП!DG17+Совет!DG17+КУМИ!DG27</f>
        <v>439562.7</v>
      </c>
      <c r="DH178" s="12">
        <f>Администрация!DH142+'Управление образования'!DH67+'Финансовое управление'!DH26+КСП!DH17+Совет!DH17+КУМИ!DH27</f>
        <v>1054132.9999999998</v>
      </c>
      <c r="DI178" s="12">
        <f>Администрация!DI142+'Управление образования'!DI67+'Финансовое управление'!DI26+КСП!DI17+Совет!DI17+КУМИ!DI27</f>
        <v>60327.3</v>
      </c>
      <c r="DJ178" s="12">
        <f>Администрация!DJ142+'Управление образования'!DJ67+'Финансовое управление'!DJ26+КСП!DJ17+Совет!DJ17+КУМИ!DJ27</f>
        <v>469797.89999999997</v>
      </c>
      <c r="DK178" s="12">
        <f>Администрация!DK142+'Управление образования'!DK67+'Финансовое управление'!DK26+КСП!DK17+Совет!DK17+КУМИ!DK27</f>
        <v>0</v>
      </c>
      <c r="DL178" s="12">
        <f>Администрация!DL142+'Управление образования'!DL67+'Финансовое управление'!DL26+КСП!DL17+Совет!DL17+КУМИ!DL27</f>
        <v>524007.8</v>
      </c>
      <c r="DM178" s="12">
        <f>Администрация!DM142+'Управление образования'!DM67+'Финансовое управление'!DM26+КСП!DM17+Совет!DM17+КУМИ!DM27</f>
        <v>949850.1</v>
      </c>
      <c r="DN178" s="12" t="e">
        <f>Администрация!DN142+'Управление образования'!DN67+'Финансовое управление'!DN26+КСП!DN17+Совет!DN17+КУМИ!DN27</f>
        <v>#REF!</v>
      </c>
      <c r="DO178" s="12">
        <f>Администрация!DO142+'Управление образования'!DO67+'Финансовое управление'!DO26+КСП!DO17+Совет!DO17+КУМИ!DO27</f>
        <v>437283.39999999997</v>
      </c>
      <c r="DP178" s="12">
        <f>Администрация!DP142+'Управление образования'!DP67+'Финансовое управление'!DP26+КСП!DP17+Совет!DP17+КУМИ!DP27</f>
        <v>0</v>
      </c>
      <c r="DQ178" s="12">
        <f>Администрация!DQ142+'Управление образования'!DQ67+'Финансовое управление'!DQ26+КСП!DQ17+Совет!DQ17+КУМИ!DQ27</f>
        <v>465647.89999999997</v>
      </c>
      <c r="DR178" s="12" t="s">
        <v>0</v>
      </c>
    </row>
    <row r="179" spans="1:122" ht="23.1" customHeight="1" x14ac:dyDescent="0.2">
      <c r="A179" s="13" t="s">
        <v>0</v>
      </c>
      <c r="B179" s="13" t="s">
        <v>595</v>
      </c>
      <c r="C179" s="14" t="s">
        <v>596</v>
      </c>
      <c r="D179" s="14" t="s">
        <v>0</v>
      </c>
      <c r="E179" s="14" t="s">
        <v>0</v>
      </c>
      <c r="F179" s="14" t="s">
        <v>0</v>
      </c>
      <c r="G179" s="14" t="s">
        <v>0</v>
      </c>
      <c r="H179" s="14" t="s">
        <v>0</v>
      </c>
      <c r="I179" s="14" t="s">
        <v>0</v>
      </c>
      <c r="J179" s="14" t="s">
        <v>0</v>
      </c>
      <c r="K179" s="14" t="s">
        <v>0</v>
      </c>
      <c r="L179" s="14" t="s">
        <v>0</v>
      </c>
      <c r="M179" s="14" t="s">
        <v>0</v>
      </c>
      <c r="N179" s="14" t="s">
        <v>0</v>
      </c>
      <c r="O179" s="14" t="s">
        <v>0</v>
      </c>
      <c r="P179" s="14" t="s">
        <v>0</v>
      </c>
      <c r="Q179" s="14" t="s">
        <v>0</v>
      </c>
      <c r="R179" s="14" t="s">
        <v>0</v>
      </c>
      <c r="S179" s="14" t="s">
        <v>0</v>
      </c>
      <c r="T179" s="14" t="s">
        <v>0</v>
      </c>
      <c r="U179" s="14" t="s">
        <v>0</v>
      </c>
      <c r="V179" s="14" t="s">
        <v>0</v>
      </c>
      <c r="W179" s="14" t="s">
        <v>0</v>
      </c>
      <c r="X179" s="14" t="s">
        <v>0</v>
      </c>
      <c r="Y179" s="14" t="s">
        <v>0</v>
      </c>
      <c r="Z179" s="21" t="s">
        <v>0</v>
      </c>
      <c r="AA179" s="23"/>
      <c r="AB179" s="22"/>
      <c r="AC179" s="14"/>
      <c r="AD179" s="14"/>
      <c r="AE179" s="14" t="s">
        <v>0</v>
      </c>
      <c r="AF179" s="12">
        <f>Администрация!AF143+'Управление образования'!AF68+'Финансовое управление'!AF27+КСП!AF18+Совет!AF18+КУМИ!AF28</f>
        <v>1285700.7000000002</v>
      </c>
      <c r="AG179" s="12">
        <f>Администрация!AG143+'Управление образования'!AG68+'Финансовое управление'!AG27+КСП!AG18+Совет!AG18+КУМИ!AG28</f>
        <v>1159941.3000000003</v>
      </c>
      <c r="AH179" s="12">
        <f>Администрация!AH143+'Управление образования'!AH68+'Финансовое управление'!AH27+КСП!AH18+Совет!AH18+КУМИ!AH28</f>
        <v>128148.20000000001</v>
      </c>
      <c r="AI179" s="12">
        <f>Администрация!AI143+'Управление образования'!AI68+'Финансовое управление'!AI27+КСП!AI18+Совет!AI18+КУМИ!AI28</f>
        <v>126292.5</v>
      </c>
      <c r="AJ179" s="12">
        <f>Администрация!AJ143+'Управление образования'!AJ68+'Финансовое управление'!AJ27+КСП!AJ18+Совет!AJ18+КУМИ!AJ28</f>
        <v>665955.30000000005</v>
      </c>
      <c r="AK179" s="12">
        <f>Администрация!AK143+'Управление образования'!AK68+'Финансовое управление'!AK27+КСП!AK18+Совет!AK18+КУМИ!AK28</f>
        <v>560807.5</v>
      </c>
      <c r="AL179" s="12">
        <f>Администрация!AL143+'Управление образования'!AL68+'Финансовое управление'!AL27+КСП!AL18+Совет!AL18+КУМИ!AL28</f>
        <v>0</v>
      </c>
      <c r="AM179" s="12">
        <f>Администрация!AM143+'Управление образования'!AM68+'Финансовое управление'!AM27+КСП!AM18+Совет!AM18+КУМИ!AM28</f>
        <v>0</v>
      </c>
      <c r="AN179" s="12">
        <f>Администрация!AN143+'Управление образования'!AN68+'Финансовое управление'!AN27+КСП!AN18+Совет!AN18+КУМИ!AN28</f>
        <v>491597.20000000007</v>
      </c>
      <c r="AO179" s="12">
        <f>Администрация!AO143+'Управление образования'!AO68+'Финансовое управление'!AO27+КСП!AO18+Совет!AO18+КУМИ!AO28</f>
        <v>472841.3</v>
      </c>
      <c r="AP179" s="12">
        <f>Администрация!AP143+'Управление образования'!AP68+'Финансовое управление'!AP27+КСП!AP18+Совет!AP18+КУМИ!AP28</f>
        <v>1234665.6200000001</v>
      </c>
      <c r="AQ179" s="12">
        <f>Администрация!AQ143+'Управление образования'!AQ68+'Финансовое управление'!AQ27+КСП!AQ18+Совет!AQ18+КУМИ!AQ28</f>
        <v>116259.22</v>
      </c>
      <c r="AR179" s="12">
        <f>Администрация!AR143+'Управление образования'!AR68+'Финансовое управление'!AR27+КСП!AR18+Совет!AR18+КУМИ!AR28</f>
        <v>558284.5</v>
      </c>
      <c r="AS179" s="12">
        <f>Администрация!AS143+'Управление образования'!AS68+'Финансовое управление'!AS27+КСП!AS18+Совет!AS18+КУМИ!AS28</f>
        <v>0</v>
      </c>
      <c r="AT179" s="12">
        <f>Администрация!AT143+'Управление образования'!AT68+'Финансовое управление'!AT27+КСП!AT18+Совет!AT18+КУМИ!AT28</f>
        <v>560121.9</v>
      </c>
      <c r="AU179" s="12">
        <f>Администрация!AU143+'Управление образования'!AU68+'Финансовое управление'!AU27+КСП!AU18+Совет!AU18+КУМИ!AU28</f>
        <v>1045786.4000000001</v>
      </c>
      <c r="AV179" s="12">
        <f>Администрация!AV143+'Управление образования'!AV68+'Финансовое управление'!AV27+КСП!AV18+Совет!AV18+КУМИ!AV28</f>
        <v>71136.7</v>
      </c>
      <c r="AW179" s="12">
        <f>Администрация!AW143+'Управление образования'!AW68+'Финансовое управление'!AW27+КСП!AW18+Совет!AW18+КУМИ!AW28</f>
        <v>508662.1</v>
      </c>
      <c r="AX179" s="12">
        <f>Администрация!AX143+'Управление образования'!AX68+'Финансовое управление'!AX27+КСП!AX18+Совет!AX18+КУМИ!AX28</f>
        <v>0</v>
      </c>
      <c r="AY179" s="12">
        <f>Администрация!AY143+'Управление образования'!AY68+'Финансовое управление'!AY27+КСП!AY18+Совет!AY18+КУМИ!AY28</f>
        <v>465987.6</v>
      </c>
      <c r="AZ179" s="12">
        <f>Администрация!AZ143+'Управление образования'!AZ68+'Финансовое управление'!AZ27+КСП!AZ18+Совет!AZ18+КУМИ!AZ28</f>
        <v>1098378.6000000001</v>
      </c>
      <c r="BA179" s="12">
        <f>Администрация!BA143+'Управление образования'!BA68+'Финансовое управление'!BA27+КСП!BA18+Совет!BA18+КУМИ!BA28</f>
        <v>95396.400000000009</v>
      </c>
      <c r="BB179" s="12">
        <f>Администрация!BB143+'Управление образования'!BB68+'Финансовое управление'!BB27+КСП!BB18+Совет!BB18+КУМИ!BB28</f>
        <v>510245.4</v>
      </c>
      <c r="BC179" s="12">
        <f>Администрация!BC143+'Управление образования'!BC68+'Финансовое управление'!BC27+КСП!BC18+Совет!BC18+КУМИ!BC28</f>
        <v>0</v>
      </c>
      <c r="BD179" s="12">
        <f>Администрация!BD143+'Управление образования'!BD68+'Финансовое управление'!BD27+КСП!BD18+Совет!BD18+КУМИ!BD28</f>
        <v>492736.8</v>
      </c>
      <c r="BE179" s="12">
        <f>Администрация!BE143+'Управление образования'!BE68+'Финансовое управление'!BE27+КСП!BE18+Совет!BE18+КУМИ!BE28</f>
        <v>1090859.9000000001</v>
      </c>
      <c r="BF179" s="12">
        <f>Администрация!BF143+'Управление образования'!BF68+'Финансовое управление'!BF27+КСП!BF18+Совет!BF18+КУМИ!BF28</f>
        <v>89388.800000000003</v>
      </c>
      <c r="BG179" s="12">
        <f>Администрация!BG143+'Управление образования'!BG68+'Финансовое управление'!BG27+КСП!BG18+Совет!BG18+КУМИ!BG28</f>
        <v>508809.5</v>
      </c>
      <c r="BH179" s="12">
        <f>Администрация!BH143+'Управление образования'!BH68+'Финансовое управление'!BH27+КСП!BH18+Совет!BH18+КУМИ!BH28</f>
        <v>0</v>
      </c>
      <c r="BI179" s="12">
        <f>Администрация!BI143+'Управление образования'!BI68+'Финансовое управление'!BI27+КСП!BI18+Совет!BI18+КУМИ!BI28</f>
        <v>492661.6</v>
      </c>
      <c r="BJ179" s="12">
        <f>Администрация!BJ143+'Управление образования'!BJ68+'Финансовое управление'!BJ27+КСП!BJ18+Совет!BJ18+КУМИ!BJ28</f>
        <v>944564.9</v>
      </c>
      <c r="BK179" s="12">
        <f>Администрация!BK143+'Управление образования'!BK68+'Финансовое управление'!BK27+КСП!BK18+Совет!BK18+КУМИ!BK28</f>
        <v>892211.80000000016</v>
      </c>
      <c r="BL179" s="12">
        <f>Администрация!BL143+'Управление образования'!BL68+'Финансовое управление'!BL27+КСП!BL18+Совет!BL18+КУМИ!BL28</f>
        <v>60348.999999999993</v>
      </c>
      <c r="BM179" s="12">
        <f>Администрация!BM143+'Управление образования'!BM68+'Финансовое управление'!BM27+КСП!BM18+Совет!BM18+КУМИ!BM28</f>
        <v>60308.7</v>
      </c>
      <c r="BN179" s="12">
        <f>Администрация!BN143+'Управление образования'!BN68+'Финансовое управление'!BN27+КСП!BN18+Совет!BN18+КУМИ!BN28</f>
        <v>431084.5</v>
      </c>
      <c r="BO179" s="12">
        <f>Администрация!BO143+'Управление образования'!BO68+'Финансовое управление'!BO27+КСП!BO18+Совет!BO18+КУМИ!BO28</f>
        <v>392340.39999999997</v>
      </c>
      <c r="BP179" s="12">
        <f>Администрация!BP143+'Управление образования'!BP68+'Финансовое управление'!BP27+КСП!BP18+Совет!BP18+КУМИ!BP28</f>
        <v>0</v>
      </c>
      <c r="BQ179" s="12">
        <f>Администрация!BQ143+'Управление образования'!BQ68+'Финансовое управление'!BQ27+КСП!BQ18+Совет!BQ18+КУМИ!BQ28</f>
        <v>0</v>
      </c>
      <c r="BR179" s="12">
        <f>Администрация!BR143+'Управление образования'!BR68+'Финансовое управление'!BR27+КСП!BR18+Совет!BR18+КУМИ!BR28</f>
        <v>453131.4</v>
      </c>
      <c r="BS179" s="12">
        <f>Администрация!BS143+'Управление образования'!BS68+'Финансовое управление'!BS27+КСП!BS18+Совет!BS18+КУМИ!BS28</f>
        <v>439562.7</v>
      </c>
      <c r="BT179" s="12">
        <f>Администрация!BT143+'Управление образования'!BT68+'Финансовое управление'!BT27+КСП!BT18+Совет!BT18+КУМИ!BT28</f>
        <v>1054132.9999999998</v>
      </c>
      <c r="BU179" s="12">
        <f>Администрация!BU143+'Управление образования'!BU68+'Финансовое управление'!BU27+КСП!BU18+Совет!BU18+КУМИ!BU28</f>
        <v>60327.3</v>
      </c>
      <c r="BV179" s="12">
        <f>Администрация!BV143+'Управление образования'!BV68+'Финансовое управление'!BV27+КСП!BV18+Совет!BV18+КУМИ!BV28</f>
        <v>469797.89999999997</v>
      </c>
      <c r="BW179" s="12">
        <f>Администрация!BW143+'Управление образования'!BW68+'Финансовое управление'!BW27+КСП!BW18+Совет!BW18+КУМИ!BW28</f>
        <v>0</v>
      </c>
      <c r="BX179" s="12">
        <f>Администрация!BX143+'Управление образования'!BX68+'Финансовое управление'!BX27+КСП!BX18+Совет!BX18+КУМИ!BX28</f>
        <v>524007.8</v>
      </c>
      <c r="BY179" s="12">
        <f>Администрация!BY143+'Управление образования'!BY68+'Финансовое управление'!BY27+КСП!BY18+Совет!BY18+КУМИ!BY28</f>
        <v>965313.89999999991</v>
      </c>
      <c r="BZ179" s="12">
        <f>Администрация!BZ143+'Управление образования'!BZ68+'Финансовое управление'!BZ27+КСП!BZ18+Совет!BZ18+КУМИ!BZ28</f>
        <v>62382.600000000006</v>
      </c>
      <c r="CA179" s="12">
        <f>Администрация!CA143+'Управление образования'!CA68+'Финансовое управление'!CA27+КСП!CA18+Совет!CA18+КУМИ!CA28</f>
        <v>437283.39999999997</v>
      </c>
      <c r="CB179" s="12">
        <f>Администрация!CB143+'Управление образования'!CB68+'Финансовое управление'!CB27+КСП!CB18+Совет!CB18+КУМИ!CB28</f>
        <v>0</v>
      </c>
      <c r="CC179" s="12">
        <f>Администрация!CC143+'Управление образования'!CC68+'Финансовое управление'!CC27+КСП!CC18+Совет!CC18+КУМИ!CC28</f>
        <v>465647.89999999997</v>
      </c>
      <c r="CD179" s="12">
        <f>Администрация!CD143+'Управление образования'!CD68+'Финансовое управление'!CD27+КСП!CD18+Совет!CD18+КУМИ!CD28</f>
        <v>995068.9</v>
      </c>
      <c r="CE179" s="12">
        <f>Администрация!CE143+'Управление образования'!CE68+'Финансовое управление'!CE27+КСП!CE18+Совет!CE18+КУМИ!CE28</f>
        <v>65057.600000000006</v>
      </c>
      <c r="CF179" s="12">
        <f>Администрация!CF143+'Управление образования'!CF68+'Финансовое управление'!CF27+КСП!CF18+Совет!CF18+КУМИ!CF28</f>
        <v>437836.19999999995</v>
      </c>
      <c r="CG179" s="12">
        <f>Администрация!CG143+'Управление образования'!CG68+'Финансовое управление'!CG27+КСП!CG18+Совет!CG18+КУМИ!CG28</f>
        <v>0</v>
      </c>
      <c r="CH179" s="12">
        <f>Администрация!CH143+'Управление образования'!CH68+'Финансовое управление'!CH27+КСП!CH18+Совет!CH18+КУМИ!CH28</f>
        <v>492175.1</v>
      </c>
      <c r="CI179" s="12">
        <f>Администрация!CI143+'Управление образования'!CI68+'Финансовое управление'!CI27+КСП!CI18+Совет!CI18+КУМИ!CI28</f>
        <v>991050.2</v>
      </c>
      <c r="CJ179" s="12">
        <f>Администрация!CJ143+'Управление образования'!CJ68+'Финансовое управление'!CJ27+КСП!CJ18+Совет!CJ18+КУМИ!CJ28</f>
        <v>61357.600000000006</v>
      </c>
      <c r="CK179" s="12">
        <f>Администрация!CK143+'Управление образования'!CK68+'Финансовое управление'!CK27+КСП!CK18+Совет!CK18+КУМИ!CK28</f>
        <v>437557.69999999995</v>
      </c>
      <c r="CL179" s="12">
        <f>Администрация!CL143+'Управление образования'!CL68+'Финансовое управление'!CL27+КСП!CL18+Совет!CL18+КУМИ!CL28</f>
        <v>0</v>
      </c>
      <c r="CM179" s="12">
        <f>Администрация!CM143+'Управление образования'!CM68+'Финансовое управление'!CM27+КСП!CM18+Совет!CM18+КУМИ!CM28</f>
        <v>492134.89999999997</v>
      </c>
      <c r="CN179" s="12">
        <f>Администрация!CN143+'Управление образования'!CN68+'Финансовое управление'!CN27+КСП!CN18+Совет!CN18+КУМИ!CN28</f>
        <v>1159941.3000000003</v>
      </c>
      <c r="CO179" s="12">
        <f>Администрация!CO143+'Управление образования'!CO68+'Финансовое управление'!CO27+КСП!CO18+Совет!CO18+КУМИ!CO28</f>
        <v>60308.7</v>
      </c>
      <c r="CP179" s="12">
        <f>Администрация!CP143+'Управление образования'!CP68+'Финансовое управление'!CP27+КСП!CP18+Совет!CP18+КУМИ!CP28</f>
        <v>560807.5</v>
      </c>
      <c r="CQ179" s="12">
        <f>Администрация!CQ143+'Управление образования'!CQ68+'Финансовое управление'!CQ27+КСП!CQ18+Совет!CQ18+КУМИ!CQ28</f>
        <v>0</v>
      </c>
      <c r="CR179" s="12">
        <f>Администрация!CR143+'Управление образования'!CR68+'Финансовое управление'!CR27+КСП!CR18+Совет!CR18+КУМИ!CR28</f>
        <v>472841.3</v>
      </c>
      <c r="CS179" s="12">
        <f>Администрация!CS143+'Управление образования'!CS68+'Финансовое управление'!CS27+КСП!CS18+Совет!CS18+КУМИ!CS28</f>
        <v>1234665.6200000001</v>
      </c>
      <c r="CT179" s="12">
        <f>Администрация!CT143+'Управление образования'!CT68+'Финансовое управление'!CT27+КСП!CT18+Совет!CT18+КУМИ!CT28</f>
        <v>116259.22</v>
      </c>
      <c r="CU179" s="12">
        <f>Администрация!CU143+'Управление образования'!CU68+'Финансовое управление'!CU27+КСП!CU18+Совет!CU18+КУМИ!CU28</f>
        <v>558284.5</v>
      </c>
      <c r="CV179" s="12">
        <f>Администрация!CV143+'Управление образования'!CV68+'Финансовое управление'!CV27+КСП!CV18+Совет!CV18+КУМИ!CV28</f>
        <v>0</v>
      </c>
      <c r="CW179" s="12">
        <f>Администрация!CW143+'Управление образования'!CW68+'Финансовое управление'!CW27+КСП!CW18+Совет!CW18+КУМИ!CW28</f>
        <v>560121.9</v>
      </c>
      <c r="CX179" s="12">
        <f>Администрация!CX143+'Управление образования'!CX68+'Финансовое управление'!CX27+КСП!CX18+Совет!CX18+КУМИ!CX28</f>
        <v>1045786.4000000001</v>
      </c>
      <c r="CY179" s="12">
        <f>Администрация!CY143+'Управление образования'!CY68+'Финансовое управление'!CY27+КСП!CY18+Совет!CY18+КУМИ!CY28</f>
        <v>71136.7</v>
      </c>
      <c r="CZ179" s="12">
        <f>Администрация!CZ143+'Управление образования'!CZ68+'Финансовое управление'!CZ27+КСП!CZ18+Совет!CZ18+КУМИ!CZ28</f>
        <v>508662.1</v>
      </c>
      <c r="DA179" s="12">
        <f>Администрация!DA143+'Управление образования'!DA68+'Финансовое управление'!DA27+КСП!DA18+Совет!DA18+КУМИ!DA28</f>
        <v>0</v>
      </c>
      <c r="DB179" s="12">
        <f>Администрация!DB143+'Управление образования'!DB68+'Финансовое управление'!DB27+КСП!DB18+Совет!DB18+КУМИ!DB28</f>
        <v>465987.6</v>
      </c>
      <c r="DC179" s="12">
        <f>Администрация!DC143+'Управление образования'!DC68+'Финансовое управление'!DC27+КСП!DC18+Совет!DC18+КУМИ!DC28</f>
        <v>892211.80000000016</v>
      </c>
      <c r="DD179" s="12">
        <f>Администрация!DD143+'Управление образования'!DD68+'Финансовое управление'!DD27+КСП!DD18+Совет!DD18+КУМИ!DD28</f>
        <v>60308.7</v>
      </c>
      <c r="DE179" s="12">
        <f>Администрация!DE143+'Управление образования'!DE68+'Финансовое управление'!DE27+КСП!DE18+Совет!DE18+КУМИ!DE28</f>
        <v>392340.39999999997</v>
      </c>
      <c r="DF179" s="12">
        <f>Администрация!DF143+'Управление образования'!DF68+'Финансовое управление'!DF27+КСП!DF18+Совет!DF18+КУМИ!DF28</f>
        <v>0</v>
      </c>
      <c r="DG179" s="12">
        <f>Администрация!DG143+'Управление образования'!DG68+'Финансовое управление'!DG27+КСП!DG18+Совет!DG18+КУМИ!DG28</f>
        <v>439562.7</v>
      </c>
      <c r="DH179" s="12">
        <f>Администрация!DH143+'Управление образования'!DH68+'Финансовое управление'!DH27+КСП!DH18+Совет!DH18+КУМИ!DH28</f>
        <v>1054132.9999999998</v>
      </c>
      <c r="DI179" s="12">
        <f>Администрация!DI143+'Управление образования'!DI68+'Финансовое управление'!DI27+КСП!DI18+Совет!DI18+КУМИ!DI28</f>
        <v>60327.3</v>
      </c>
      <c r="DJ179" s="12">
        <f>Администрация!DJ143+'Управление образования'!DJ68+'Финансовое управление'!DJ27+КСП!DJ18+Совет!DJ18+КУМИ!DJ28</f>
        <v>469797.89999999997</v>
      </c>
      <c r="DK179" s="12">
        <f>Администрация!DK143+'Управление образования'!DK68+'Финансовое управление'!DK27+КСП!DK18+Совет!DK18+КУМИ!DK28</f>
        <v>0</v>
      </c>
      <c r="DL179" s="12">
        <f>Администрация!DL143+'Управление образования'!DL68+'Финансовое управление'!DL27+КСП!DL18+Совет!DL18+КУМИ!DL28</f>
        <v>524007.8</v>
      </c>
      <c r="DM179" s="12">
        <f>Администрация!DM143+'Управление образования'!DM68+'Финансовое управление'!DM27+КСП!DM18+Совет!DM18+КУМИ!DM28</f>
        <v>949850.1</v>
      </c>
      <c r="DN179" s="12" t="e">
        <f>Администрация!DN143+'Управление образования'!DN68+'Финансовое управление'!DN27+КСП!DN18+Совет!DN18+КУМИ!DN28</f>
        <v>#REF!</v>
      </c>
      <c r="DO179" s="12">
        <f>Администрация!DO143+'Управление образования'!DO68+'Финансовое управление'!DO27+КСП!DO18+Совет!DO18+КУМИ!DO28</f>
        <v>437283.39999999997</v>
      </c>
      <c r="DP179" s="12">
        <f>Администрация!DP143+'Управление образования'!DP68+'Финансовое управление'!DP27+КСП!DP18+Совет!DP18+КУМИ!DP28</f>
        <v>0</v>
      </c>
      <c r="DQ179" s="12">
        <f>Администрация!DQ143+'Управление образования'!DQ68+'Финансовое управление'!DQ27+КСП!DQ18+Совет!DQ18+КУМИ!DQ28</f>
        <v>465647.89999999997</v>
      </c>
      <c r="DR179" s="12" t="s">
        <v>0</v>
      </c>
    </row>
    <row r="180" spans="1:122" hidden="1" x14ac:dyDescent="0.2">
      <c r="AF180" s="33">
        <f>AF9-AF178</f>
        <v>0</v>
      </c>
      <c r="AG180" s="33">
        <f t="shared" ref="AG180:CR180" si="121">AG9-AG178</f>
        <v>0</v>
      </c>
      <c r="AH180" s="33">
        <f t="shared" si="121"/>
        <v>0</v>
      </c>
      <c r="AI180" s="33">
        <f t="shared" si="121"/>
        <v>0</v>
      </c>
      <c r="AJ180" s="33">
        <f t="shared" si="121"/>
        <v>0</v>
      </c>
      <c r="AK180" s="33">
        <f t="shared" si="121"/>
        <v>0</v>
      </c>
      <c r="AL180" s="33">
        <f t="shared" si="121"/>
        <v>0</v>
      </c>
      <c r="AM180" s="33">
        <f t="shared" si="121"/>
        <v>0</v>
      </c>
      <c r="AN180" s="33">
        <f t="shared" si="121"/>
        <v>0</v>
      </c>
      <c r="AO180" s="33">
        <f t="shared" si="121"/>
        <v>0</v>
      </c>
      <c r="AP180" s="33">
        <f t="shared" si="121"/>
        <v>0</v>
      </c>
      <c r="AQ180" s="33">
        <f t="shared" si="121"/>
        <v>0</v>
      </c>
      <c r="AR180" s="33">
        <f t="shared" si="121"/>
        <v>0</v>
      </c>
      <c r="AS180" s="33">
        <f t="shared" si="121"/>
        <v>0</v>
      </c>
      <c r="AT180" s="33">
        <f t="shared" si="121"/>
        <v>0</v>
      </c>
      <c r="AU180" s="33">
        <f t="shared" si="121"/>
        <v>0</v>
      </c>
      <c r="AV180" s="33">
        <f t="shared" si="121"/>
        <v>0</v>
      </c>
      <c r="AW180" s="33">
        <f t="shared" si="121"/>
        <v>0</v>
      </c>
      <c r="AX180" s="33">
        <f t="shared" si="121"/>
        <v>0</v>
      </c>
      <c r="AY180" s="33">
        <f t="shared" si="121"/>
        <v>0</v>
      </c>
      <c r="AZ180" s="33">
        <f t="shared" si="121"/>
        <v>0</v>
      </c>
      <c r="BA180" s="33">
        <f t="shared" si="121"/>
        <v>0</v>
      </c>
      <c r="BB180" s="33">
        <f t="shared" si="121"/>
        <v>0</v>
      </c>
      <c r="BC180" s="33">
        <f t="shared" si="121"/>
        <v>0</v>
      </c>
      <c r="BD180" s="33">
        <f t="shared" si="121"/>
        <v>0</v>
      </c>
      <c r="BE180" s="33">
        <f t="shared" si="121"/>
        <v>0</v>
      </c>
      <c r="BF180" s="33">
        <f t="shared" si="121"/>
        <v>0</v>
      </c>
      <c r="BG180" s="33">
        <f t="shared" si="121"/>
        <v>0</v>
      </c>
      <c r="BH180" s="33">
        <f t="shared" si="121"/>
        <v>0</v>
      </c>
      <c r="BI180" s="33">
        <f t="shared" si="121"/>
        <v>0</v>
      </c>
      <c r="BJ180" s="33">
        <f t="shared" si="121"/>
        <v>0</v>
      </c>
      <c r="BK180" s="33">
        <f t="shared" si="121"/>
        <v>0</v>
      </c>
      <c r="BL180" s="33">
        <f t="shared" si="121"/>
        <v>0</v>
      </c>
      <c r="BM180" s="33">
        <f t="shared" si="121"/>
        <v>0</v>
      </c>
      <c r="BN180" s="33">
        <f t="shared" si="121"/>
        <v>0</v>
      </c>
      <c r="BO180" s="33">
        <f t="shared" si="121"/>
        <v>0</v>
      </c>
      <c r="BP180" s="33">
        <f t="shared" si="121"/>
        <v>0</v>
      </c>
      <c r="BQ180" s="33">
        <f t="shared" si="121"/>
        <v>0</v>
      </c>
      <c r="BR180" s="33">
        <f t="shared" si="121"/>
        <v>0</v>
      </c>
      <c r="BS180" s="33">
        <f t="shared" si="121"/>
        <v>0</v>
      </c>
      <c r="BT180" s="33">
        <f t="shared" si="121"/>
        <v>0</v>
      </c>
      <c r="BU180" s="33">
        <f t="shared" si="121"/>
        <v>0</v>
      </c>
      <c r="BV180" s="33">
        <f t="shared" si="121"/>
        <v>0</v>
      </c>
      <c r="BW180" s="33">
        <f t="shared" si="121"/>
        <v>0</v>
      </c>
      <c r="BX180" s="33">
        <f t="shared" si="121"/>
        <v>0</v>
      </c>
      <c r="BY180" s="33">
        <f t="shared" si="121"/>
        <v>0</v>
      </c>
      <c r="BZ180" s="33">
        <f t="shared" si="121"/>
        <v>0</v>
      </c>
      <c r="CA180" s="33">
        <f t="shared" si="121"/>
        <v>0</v>
      </c>
      <c r="CB180" s="33">
        <f t="shared" si="121"/>
        <v>0</v>
      </c>
      <c r="CC180" s="33">
        <f t="shared" si="121"/>
        <v>0</v>
      </c>
      <c r="CD180" s="33">
        <f t="shared" si="121"/>
        <v>0</v>
      </c>
      <c r="CE180" s="33">
        <f t="shared" si="121"/>
        <v>0</v>
      </c>
      <c r="CF180" s="33">
        <f t="shared" si="121"/>
        <v>0</v>
      </c>
      <c r="CG180" s="33">
        <f t="shared" si="121"/>
        <v>0</v>
      </c>
      <c r="CH180" s="33">
        <f t="shared" si="121"/>
        <v>0</v>
      </c>
      <c r="CI180" s="33">
        <f t="shared" si="121"/>
        <v>0</v>
      </c>
      <c r="CJ180" s="33">
        <f t="shared" si="121"/>
        <v>0</v>
      </c>
      <c r="CK180" s="33">
        <f t="shared" si="121"/>
        <v>0</v>
      </c>
      <c r="CL180" s="33">
        <f t="shared" si="121"/>
        <v>0</v>
      </c>
      <c r="CM180" s="33">
        <f t="shared" si="121"/>
        <v>0</v>
      </c>
      <c r="CN180" s="33">
        <f t="shared" si="121"/>
        <v>0</v>
      </c>
      <c r="CO180" s="33">
        <f t="shared" si="121"/>
        <v>0</v>
      </c>
      <c r="CP180" s="33">
        <f t="shared" si="121"/>
        <v>0</v>
      </c>
      <c r="CQ180" s="33">
        <f t="shared" si="121"/>
        <v>0</v>
      </c>
      <c r="CR180" s="33">
        <f t="shared" si="121"/>
        <v>0</v>
      </c>
      <c r="CS180" s="33">
        <f t="shared" ref="CS180:DQ180" si="122">CS9-CS178</f>
        <v>0</v>
      </c>
      <c r="CT180" s="33">
        <f t="shared" si="122"/>
        <v>0</v>
      </c>
      <c r="CU180" s="33">
        <f t="shared" si="122"/>
        <v>0</v>
      </c>
      <c r="CV180" s="33">
        <f t="shared" si="122"/>
        <v>0</v>
      </c>
      <c r="CW180" s="33">
        <f t="shared" si="122"/>
        <v>0</v>
      </c>
      <c r="CX180" s="33">
        <f t="shared" si="122"/>
        <v>0</v>
      </c>
      <c r="CY180" s="33">
        <f t="shared" si="122"/>
        <v>0</v>
      </c>
      <c r="CZ180" s="33">
        <f t="shared" si="122"/>
        <v>0</v>
      </c>
      <c r="DA180" s="33">
        <f t="shared" si="122"/>
        <v>0</v>
      </c>
      <c r="DB180" s="33">
        <f t="shared" si="122"/>
        <v>0</v>
      </c>
      <c r="DC180" s="33">
        <f t="shared" si="122"/>
        <v>0</v>
      </c>
      <c r="DD180" s="33">
        <f t="shared" si="122"/>
        <v>0</v>
      </c>
      <c r="DE180" s="33">
        <f t="shared" si="122"/>
        <v>0</v>
      </c>
      <c r="DF180" s="33">
        <f t="shared" si="122"/>
        <v>0</v>
      </c>
      <c r="DG180" s="33">
        <f t="shared" si="122"/>
        <v>0</v>
      </c>
      <c r="DH180" s="33">
        <f t="shared" si="122"/>
        <v>0</v>
      </c>
      <c r="DI180" s="33">
        <f t="shared" si="122"/>
        <v>0</v>
      </c>
      <c r="DJ180" s="33">
        <f t="shared" si="122"/>
        <v>0</v>
      </c>
      <c r="DK180" s="33">
        <f t="shared" si="122"/>
        <v>0</v>
      </c>
      <c r="DL180" s="33">
        <f t="shared" si="122"/>
        <v>0</v>
      </c>
      <c r="DM180" s="33">
        <f t="shared" si="122"/>
        <v>0</v>
      </c>
      <c r="DN180" s="33" t="e">
        <f t="shared" si="122"/>
        <v>#REF!</v>
      </c>
      <c r="DO180" s="33">
        <f t="shared" si="122"/>
        <v>0</v>
      </c>
      <c r="DP180" s="33">
        <f t="shared" si="122"/>
        <v>0</v>
      </c>
      <c r="DQ180" s="33">
        <f t="shared" si="122"/>
        <v>0</v>
      </c>
    </row>
    <row r="181" spans="1:122" hidden="1" x14ac:dyDescent="0.2">
      <c r="AF181" s="33">
        <f>AF9-AF179</f>
        <v>0</v>
      </c>
      <c r="AG181" s="33">
        <f t="shared" ref="AG181:CR181" si="123">AG9-AG179</f>
        <v>0</v>
      </c>
      <c r="AH181" s="33">
        <f t="shared" si="123"/>
        <v>0</v>
      </c>
      <c r="AI181" s="33">
        <f t="shared" si="123"/>
        <v>0</v>
      </c>
      <c r="AJ181" s="33">
        <f t="shared" si="123"/>
        <v>0</v>
      </c>
      <c r="AK181" s="33">
        <f t="shared" si="123"/>
        <v>0</v>
      </c>
      <c r="AL181" s="33">
        <f t="shared" si="123"/>
        <v>0</v>
      </c>
      <c r="AM181" s="33">
        <f t="shared" si="123"/>
        <v>0</v>
      </c>
      <c r="AN181" s="33">
        <f t="shared" si="123"/>
        <v>0</v>
      </c>
      <c r="AO181" s="33">
        <f t="shared" si="123"/>
        <v>0</v>
      </c>
      <c r="AP181" s="33">
        <f t="shared" si="123"/>
        <v>0</v>
      </c>
      <c r="AQ181" s="33">
        <f t="shared" si="123"/>
        <v>0</v>
      </c>
      <c r="AR181" s="33">
        <f t="shared" si="123"/>
        <v>0</v>
      </c>
      <c r="AS181" s="33">
        <f t="shared" si="123"/>
        <v>0</v>
      </c>
      <c r="AT181" s="33">
        <f t="shared" si="123"/>
        <v>0</v>
      </c>
      <c r="AU181" s="33">
        <f t="shared" si="123"/>
        <v>0</v>
      </c>
      <c r="AV181" s="33">
        <f t="shared" si="123"/>
        <v>0</v>
      </c>
      <c r="AW181" s="33">
        <f t="shared" si="123"/>
        <v>0</v>
      </c>
      <c r="AX181" s="33">
        <f t="shared" si="123"/>
        <v>0</v>
      </c>
      <c r="AY181" s="33">
        <f t="shared" si="123"/>
        <v>0</v>
      </c>
      <c r="AZ181" s="33">
        <f t="shared" si="123"/>
        <v>0</v>
      </c>
      <c r="BA181" s="33">
        <f t="shared" si="123"/>
        <v>0</v>
      </c>
      <c r="BB181" s="33">
        <f t="shared" si="123"/>
        <v>0</v>
      </c>
      <c r="BC181" s="33">
        <f t="shared" si="123"/>
        <v>0</v>
      </c>
      <c r="BD181" s="33">
        <f t="shared" si="123"/>
        <v>0</v>
      </c>
      <c r="BE181" s="33">
        <f t="shared" si="123"/>
        <v>0</v>
      </c>
      <c r="BF181" s="33">
        <f t="shared" si="123"/>
        <v>0</v>
      </c>
      <c r="BG181" s="33">
        <f t="shared" si="123"/>
        <v>0</v>
      </c>
      <c r="BH181" s="33">
        <f t="shared" si="123"/>
        <v>0</v>
      </c>
      <c r="BI181" s="33">
        <f t="shared" si="123"/>
        <v>0</v>
      </c>
      <c r="BJ181" s="33">
        <f t="shared" si="123"/>
        <v>0</v>
      </c>
      <c r="BK181" s="33">
        <f t="shared" si="123"/>
        <v>0</v>
      </c>
      <c r="BL181" s="33">
        <f t="shared" si="123"/>
        <v>0</v>
      </c>
      <c r="BM181" s="33">
        <f t="shared" si="123"/>
        <v>0</v>
      </c>
      <c r="BN181" s="33">
        <f t="shared" si="123"/>
        <v>0</v>
      </c>
      <c r="BO181" s="33">
        <f t="shared" si="123"/>
        <v>0</v>
      </c>
      <c r="BP181" s="33">
        <f t="shared" si="123"/>
        <v>0</v>
      </c>
      <c r="BQ181" s="33">
        <f t="shared" si="123"/>
        <v>0</v>
      </c>
      <c r="BR181" s="33">
        <f t="shared" si="123"/>
        <v>0</v>
      </c>
      <c r="BS181" s="33">
        <f t="shared" si="123"/>
        <v>0</v>
      </c>
      <c r="BT181" s="33">
        <f t="shared" si="123"/>
        <v>0</v>
      </c>
      <c r="BU181" s="33">
        <f t="shared" si="123"/>
        <v>0</v>
      </c>
      <c r="BV181" s="33">
        <f t="shared" si="123"/>
        <v>0</v>
      </c>
      <c r="BW181" s="33">
        <f t="shared" si="123"/>
        <v>0</v>
      </c>
      <c r="BX181" s="33">
        <f t="shared" si="123"/>
        <v>0</v>
      </c>
      <c r="BY181" s="33">
        <f t="shared" si="123"/>
        <v>0</v>
      </c>
      <c r="BZ181" s="33">
        <f t="shared" si="123"/>
        <v>0</v>
      </c>
      <c r="CA181" s="33">
        <f t="shared" si="123"/>
        <v>0</v>
      </c>
      <c r="CB181" s="33">
        <f t="shared" si="123"/>
        <v>0</v>
      </c>
      <c r="CC181" s="33">
        <f t="shared" si="123"/>
        <v>0</v>
      </c>
      <c r="CD181" s="33">
        <f t="shared" si="123"/>
        <v>0</v>
      </c>
      <c r="CE181" s="33">
        <f t="shared" si="123"/>
        <v>0</v>
      </c>
      <c r="CF181" s="33">
        <f t="shared" si="123"/>
        <v>0</v>
      </c>
      <c r="CG181" s="33">
        <f t="shared" si="123"/>
        <v>0</v>
      </c>
      <c r="CH181" s="33">
        <f t="shared" si="123"/>
        <v>0</v>
      </c>
      <c r="CI181" s="33">
        <f t="shared" si="123"/>
        <v>0</v>
      </c>
      <c r="CJ181" s="33">
        <f t="shared" si="123"/>
        <v>0</v>
      </c>
      <c r="CK181" s="33">
        <f t="shared" si="123"/>
        <v>0</v>
      </c>
      <c r="CL181" s="33">
        <f t="shared" si="123"/>
        <v>0</v>
      </c>
      <c r="CM181" s="33">
        <f t="shared" si="123"/>
        <v>0</v>
      </c>
      <c r="CN181" s="33">
        <f t="shared" si="123"/>
        <v>0</v>
      </c>
      <c r="CO181" s="33">
        <f t="shared" si="123"/>
        <v>0</v>
      </c>
      <c r="CP181" s="33">
        <f t="shared" si="123"/>
        <v>0</v>
      </c>
      <c r="CQ181" s="33">
        <f t="shared" si="123"/>
        <v>0</v>
      </c>
      <c r="CR181" s="33">
        <f t="shared" si="123"/>
        <v>0</v>
      </c>
      <c r="CS181" s="33">
        <f t="shared" ref="CS181:DQ181" si="124">CS9-CS179</f>
        <v>0</v>
      </c>
      <c r="CT181" s="33">
        <f t="shared" si="124"/>
        <v>0</v>
      </c>
      <c r="CU181" s="33">
        <f t="shared" si="124"/>
        <v>0</v>
      </c>
      <c r="CV181" s="33">
        <f t="shared" si="124"/>
        <v>0</v>
      </c>
      <c r="CW181" s="33">
        <f t="shared" si="124"/>
        <v>0</v>
      </c>
      <c r="CX181" s="33">
        <f t="shared" si="124"/>
        <v>0</v>
      </c>
      <c r="CY181" s="33">
        <f t="shared" si="124"/>
        <v>0</v>
      </c>
      <c r="CZ181" s="33">
        <f t="shared" si="124"/>
        <v>0</v>
      </c>
      <c r="DA181" s="33">
        <f t="shared" si="124"/>
        <v>0</v>
      </c>
      <c r="DB181" s="33">
        <f t="shared" si="124"/>
        <v>0</v>
      </c>
      <c r="DC181" s="33">
        <f t="shared" si="124"/>
        <v>0</v>
      </c>
      <c r="DD181" s="33">
        <f t="shared" si="124"/>
        <v>0</v>
      </c>
      <c r="DE181" s="33">
        <f t="shared" si="124"/>
        <v>0</v>
      </c>
      <c r="DF181" s="33">
        <f t="shared" si="124"/>
        <v>0</v>
      </c>
      <c r="DG181" s="33">
        <f t="shared" si="124"/>
        <v>0</v>
      </c>
      <c r="DH181" s="33">
        <f t="shared" si="124"/>
        <v>0</v>
      </c>
      <c r="DI181" s="33">
        <f t="shared" si="124"/>
        <v>0</v>
      </c>
      <c r="DJ181" s="33">
        <f t="shared" si="124"/>
        <v>0</v>
      </c>
      <c r="DK181" s="33">
        <f t="shared" si="124"/>
        <v>0</v>
      </c>
      <c r="DL181" s="33">
        <f t="shared" si="124"/>
        <v>0</v>
      </c>
      <c r="DM181" s="33">
        <f t="shared" si="124"/>
        <v>0</v>
      </c>
      <c r="DN181" s="33" t="e">
        <f t="shared" si="124"/>
        <v>#REF!</v>
      </c>
      <c r="DO181" s="33">
        <f t="shared" si="124"/>
        <v>0</v>
      </c>
      <c r="DP181" s="33">
        <f t="shared" si="124"/>
        <v>0</v>
      </c>
      <c r="DQ181" s="33">
        <f t="shared" si="124"/>
        <v>0</v>
      </c>
    </row>
  </sheetData>
  <autoFilter ref="A8:C179"/>
  <mergeCells count="164">
    <mergeCell ref="AA13:AA15"/>
    <mergeCell ref="B160:B163"/>
    <mergeCell ref="C160:C163"/>
    <mergeCell ref="B165:B168"/>
    <mergeCell ref="C165:C168"/>
    <mergeCell ref="B169:B172"/>
    <mergeCell ref="C169:C172"/>
    <mergeCell ref="B173:B176"/>
    <mergeCell ref="C173:C176"/>
    <mergeCell ref="B156:B159"/>
    <mergeCell ref="C156:C159"/>
    <mergeCell ref="C100:C101"/>
    <mergeCell ref="B102:B105"/>
    <mergeCell ref="C102:C105"/>
    <mergeCell ref="B106:B108"/>
    <mergeCell ref="C106:C108"/>
    <mergeCell ref="B77:B78"/>
    <mergeCell ref="C77:C78"/>
    <mergeCell ref="B79:B80"/>
    <mergeCell ref="C79:C80"/>
    <mergeCell ref="B82:B83"/>
    <mergeCell ref="C82:C83"/>
    <mergeCell ref="B84:B85"/>
    <mergeCell ref="C84:C85"/>
    <mergeCell ref="B1:F1"/>
    <mergeCell ref="B138:B142"/>
    <mergeCell ref="C138:C142"/>
    <mergeCell ref="B143:B145"/>
    <mergeCell ref="C143:C145"/>
    <mergeCell ref="B146:B150"/>
    <mergeCell ref="C146:C150"/>
    <mergeCell ref="B151:B155"/>
    <mergeCell ref="C151:C155"/>
    <mergeCell ref="B109:B111"/>
    <mergeCell ref="C109:C111"/>
    <mergeCell ref="B118:B119"/>
    <mergeCell ref="C118:C119"/>
    <mergeCell ref="B120:B122"/>
    <mergeCell ref="C120:C122"/>
    <mergeCell ref="B124:B130"/>
    <mergeCell ref="C124:C130"/>
    <mergeCell ref="B131:B137"/>
    <mergeCell ref="C131:C137"/>
    <mergeCell ref="B90:B94"/>
    <mergeCell ref="C90:C94"/>
    <mergeCell ref="B96:B99"/>
    <mergeCell ref="C96:C99"/>
    <mergeCell ref="B100:B101"/>
    <mergeCell ref="B86:B89"/>
    <mergeCell ref="C86:C89"/>
    <mergeCell ref="B56:B59"/>
    <mergeCell ref="C56:C59"/>
    <mergeCell ref="B60:B62"/>
    <mergeCell ref="C60:C62"/>
    <mergeCell ref="B63:B66"/>
    <mergeCell ref="C63:C66"/>
    <mergeCell ref="B67:B72"/>
    <mergeCell ref="C67:C72"/>
    <mergeCell ref="B73:B76"/>
    <mergeCell ref="C73:C76"/>
    <mergeCell ref="B40:B41"/>
    <mergeCell ref="C40:C41"/>
    <mergeCell ref="B42:B46"/>
    <mergeCell ref="C42:C46"/>
    <mergeCell ref="B47:B49"/>
    <mergeCell ref="C47:C49"/>
    <mergeCell ref="B50:B53"/>
    <mergeCell ref="C50:C53"/>
    <mergeCell ref="B54:B55"/>
    <mergeCell ref="C54:C55"/>
    <mergeCell ref="B22:B23"/>
    <mergeCell ref="C22:C23"/>
    <mergeCell ref="B24:B27"/>
    <mergeCell ref="C24:C27"/>
    <mergeCell ref="B28:B31"/>
    <mergeCell ref="C28:C31"/>
    <mergeCell ref="B32:B35"/>
    <mergeCell ref="C32:C35"/>
    <mergeCell ref="B36:B39"/>
    <mergeCell ref="C36:C39"/>
    <mergeCell ref="DH6:DL6"/>
    <mergeCell ref="DM6:DQ6"/>
    <mergeCell ref="B11:B12"/>
    <mergeCell ref="C11:C12"/>
    <mergeCell ref="B13:B15"/>
    <mergeCell ref="C13:C15"/>
    <mergeCell ref="B16:B18"/>
    <mergeCell ref="C16:C18"/>
    <mergeCell ref="B19:B21"/>
    <mergeCell ref="C19:C21"/>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AH6:AI6"/>
    <mergeCell ref="AJ6:AK6"/>
    <mergeCell ref="AL6:AM6"/>
    <mergeCell ref="AN6:AO6"/>
    <mergeCell ref="AP6:AP7"/>
    <mergeCell ref="AQ6:AQ7"/>
    <mergeCell ref="AR6:AR7"/>
    <mergeCell ref="AS6:AS7"/>
    <mergeCell ref="AT6:AT7"/>
    <mergeCell ref="D6:F6"/>
    <mergeCell ref="G6:J6"/>
    <mergeCell ref="K6:M6"/>
    <mergeCell ref="N6:Q6"/>
    <mergeCell ref="R6:T6"/>
    <mergeCell ref="U6:W6"/>
    <mergeCell ref="X6:Z6"/>
    <mergeCell ref="AA6:AC6"/>
    <mergeCell ref="AF6:AG6"/>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s>
  <pageMargins left="0.39370078740157483" right="0.39370078740157483" top="0.39370078740157483" bottom="0.59055118110236227" header="0.31496062992125984" footer="0.31496062992125984"/>
  <pageSetup paperSize="9" scale="40" orientation="landscape" r:id="rId1"/>
  <headerFooter differentFirst="1">
    <oddFooter>&amp;C&amp;P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147"/>
  <sheetViews>
    <sheetView topLeftCell="T29" workbookViewId="0">
      <selection activeCell="T29" sqref="A1:XFD1048576"/>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hidden="1" customWidth="1"/>
    <col min="22" max="23" width="12.1640625" hidden="1" customWidth="1"/>
    <col min="24" max="24" width="25" customWidth="1"/>
    <col min="25" max="26" width="12.1640625" customWidth="1"/>
    <col min="27" max="27" width="25" customWidth="1"/>
    <col min="28" max="29" width="12.1640625" customWidth="1"/>
    <col min="30" max="30" width="6.5" customWidth="1"/>
    <col min="31" max="31" width="12.83203125" customWidth="1"/>
    <col min="32" max="37" width="12.1640625" customWidth="1"/>
    <col min="38" max="39" width="12.1640625" hidden="1" customWidth="1"/>
    <col min="40" max="44" width="12.1640625" customWidth="1"/>
    <col min="45" max="45" width="12.1640625" hidden="1" customWidth="1"/>
    <col min="46" max="49" width="12.1640625" customWidth="1"/>
    <col min="50" max="50" width="12.1640625" hidden="1" customWidth="1"/>
    <col min="51" max="54" width="12.1640625" customWidth="1"/>
    <col min="55" max="55" width="12.1640625" hidden="1" customWidth="1"/>
    <col min="56" max="59" width="12.1640625" customWidth="1"/>
    <col min="60" max="60" width="12.1640625" hidden="1" customWidth="1"/>
    <col min="61" max="67" width="12.1640625" customWidth="1"/>
    <col min="68" max="69" width="12.1640625" hidden="1" customWidth="1"/>
    <col min="70" max="74" width="12.1640625" customWidth="1"/>
    <col min="75" max="75" width="12.1640625" hidden="1" customWidth="1"/>
    <col min="76" max="79" width="12.1640625" customWidth="1"/>
    <col min="80" max="80" width="12.1640625" hidden="1" customWidth="1"/>
    <col min="81" max="84" width="12.1640625" customWidth="1"/>
    <col min="85" max="85" width="12.1640625" hidden="1" customWidth="1"/>
    <col min="86" max="89" width="12.1640625" customWidth="1"/>
    <col min="90" max="90" width="12.1640625" hidden="1" customWidth="1"/>
    <col min="91" max="94" width="12.1640625" customWidth="1"/>
    <col min="95" max="95" width="12.1640625" hidden="1" customWidth="1"/>
    <col min="96" max="99" width="12.1640625" customWidth="1"/>
    <col min="100" max="100" width="12.1640625" hidden="1" customWidth="1"/>
    <col min="101" max="104" width="12.1640625" customWidth="1"/>
    <col min="105" max="105" width="12.1640625" hidden="1" customWidth="1"/>
    <col min="106" max="109" width="12.1640625" customWidth="1"/>
    <col min="110" max="110" width="12.1640625" hidden="1" customWidth="1"/>
    <col min="111" max="114" width="12.1640625" customWidth="1"/>
    <col min="115" max="115" width="12.1640625" hidden="1" customWidth="1"/>
    <col min="116" max="119" width="12.1640625" customWidth="1"/>
    <col min="120" max="120" width="12.1640625" hidden="1" customWidth="1"/>
    <col min="121" max="121" width="12.1640625" customWidth="1"/>
    <col min="122" max="122" width="23" hidden="1" customWidth="1"/>
  </cols>
  <sheetData>
    <row r="1" spans="1:122" ht="42.75" customHeight="1" x14ac:dyDescent="0.2">
      <c r="A1" s="36" t="s">
        <v>0</v>
      </c>
      <c r="C1" s="8"/>
      <c r="D1" s="52" t="s">
        <v>650</v>
      </c>
      <c r="E1" s="52"/>
      <c r="F1" s="52"/>
      <c r="G1" s="52"/>
      <c r="H1" s="52"/>
      <c r="I1" s="52"/>
      <c r="J1" s="52"/>
      <c r="K1" s="52"/>
      <c r="L1" s="52"/>
      <c r="M1" s="52"/>
      <c r="N1" s="52"/>
      <c r="O1" s="52"/>
      <c r="P1" s="52"/>
      <c r="Q1" s="52"/>
      <c r="R1" s="52"/>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5" customHeight="1" x14ac:dyDescent="0.2">
      <c r="A2" s="38" t="s">
        <v>0</v>
      </c>
      <c r="B2" s="47"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row>
    <row r="3" spans="1:122" ht="12.75" customHeight="1" x14ac:dyDescent="0.2">
      <c r="A3" s="39" t="s">
        <v>0</v>
      </c>
      <c r="B3" s="48" t="s">
        <v>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row>
    <row r="4" spans="1:122" ht="15.2" customHeight="1" x14ac:dyDescent="0.2">
      <c r="A4" s="49" t="s">
        <v>1</v>
      </c>
      <c r="B4" s="49" t="s">
        <v>2</v>
      </c>
      <c r="C4" s="49" t="s">
        <v>3</v>
      </c>
      <c r="D4" s="49" t="s">
        <v>4</v>
      </c>
      <c r="E4" s="49"/>
      <c r="F4" s="49"/>
      <c r="G4" s="49"/>
      <c r="H4" s="49"/>
      <c r="I4" s="49"/>
      <c r="J4" s="49"/>
      <c r="K4" s="49"/>
      <c r="L4" s="49"/>
      <c r="M4" s="49"/>
      <c r="N4" s="49"/>
      <c r="O4" s="49"/>
      <c r="P4" s="49"/>
      <c r="Q4" s="49"/>
      <c r="R4" s="49"/>
      <c r="S4" s="49"/>
      <c r="T4" s="49"/>
      <c r="U4" s="49"/>
      <c r="V4" s="49"/>
      <c r="W4" s="49"/>
      <c r="X4" s="49"/>
      <c r="Y4" s="49"/>
      <c r="Z4" s="49"/>
      <c r="AA4" s="49"/>
      <c r="AB4" s="49"/>
      <c r="AC4" s="49"/>
      <c r="AD4" s="49" t="s">
        <v>5</v>
      </c>
      <c r="AE4" s="49" t="s">
        <v>6</v>
      </c>
      <c r="AF4" s="49" t="s">
        <v>7</v>
      </c>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t="s">
        <v>8</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t="s">
        <v>9</v>
      </c>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t="s">
        <v>10</v>
      </c>
    </row>
    <row r="5" spans="1:122" ht="23.1" customHeight="1" x14ac:dyDescent="0.2">
      <c r="A5" s="49" t="s">
        <v>0</v>
      </c>
      <c r="B5" s="49" t="s">
        <v>0</v>
      </c>
      <c r="C5" s="49" t="s">
        <v>0</v>
      </c>
      <c r="D5" s="49" t="s">
        <v>11</v>
      </c>
      <c r="E5" s="49"/>
      <c r="F5" s="49"/>
      <c r="G5" s="49"/>
      <c r="H5" s="49"/>
      <c r="I5" s="49"/>
      <c r="J5" s="49"/>
      <c r="K5" s="49"/>
      <c r="L5" s="49"/>
      <c r="M5" s="49"/>
      <c r="N5" s="49"/>
      <c r="O5" s="49"/>
      <c r="P5" s="49"/>
      <c r="Q5" s="49"/>
      <c r="R5" s="49"/>
      <c r="S5" s="49"/>
      <c r="T5" s="49"/>
      <c r="U5" s="49"/>
      <c r="V5" s="49"/>
      <c r="W5" s="49"/>
      <c r="X5" s="49" t="s">
        <v>597</v>
      </c>
      <c r="Y5" s="49"/>
      <c r="Z5" s="49"/>
      <c r="AA5" s="49"/>
      <c r="AB5" s="49"/>
      <c r="AC5" s="49"/>
      <c r="AD5" s="49" t="s">
        <v>0</v>
      </c>
      <c r="AE5" s="49" t="s">
        <v>0</v>
      </c>
      <c r="AF5" s="49" t="s">
        <v>12</v>
      </c>
      <c r="AG5" s="49"/>
      <c r="AH5" s="49"/>
      <c r="AI5" s="49"/>
      <c r="AJ5" s="49"/>
      <c r="AK5" s="49"/>
      <c r="AL5" s="49"/>
      <c r="AM5" s="49"/>
      <c r="AN5" s="49"/>
      <c r="AO5" s="49"/>
      <c r="AP5" s="49" t="s">
        <v>13</v>
      </c>
      <c r="AQ5" s="49"/>
      <c r="AR5" s="49"/>
      <c r="AS5" s="49"/>
      <c r="AT5" s="49"/>
      <c r="AU5" s="49" t="s">
        <v>14</v>
      </c>
      <c r="AV5" s="49"/>
      <c r="AW5" s="49"/>
      <c r="AX5" s="49"/>
      <c r="AY5" s="49"/>
      <c r="AZ5" s="49" t="s">
        <v>15</v>
      </c>
      <c r="BA5" s="49"/>
      <c r="BB5" s="49"/>
      <c r="BC5" s="49"/>
      <c r="BD5" s="49"/>
      <c r="BE5" s="49"/>
      <c r="BF5" s="49"/>
      <c r="BG5" s="49"/>
      <c r="BH5" s="49"/>
      <c r="BI5" s="49"/>
      <c r="BJ5" s="49" t="s">
        <v>12</v>
      </c>
      <c r="BK5" s="49"/>
      <c r="BL5" s="49"/>
      <c r="BM5" s="49"/>
      <c r="BN5" s="49"/>
      <c r="BO5" s="49"/>
      <c r="BP5" s="49"/>
      <c r="BQ5" s="49"/>
      <c r="BR5" s="49"/>
      <c r="BS5" s="49"/>
      <c r="BT5" s="49" t="s">
        <v>16</v>
      </c>
      <c r="BU5" s="49"/>
      <c r="BV5" s="49"/>
      <c r="BW5" s="49"/>
      <c r="BX5" s="49"/>
      <c r="BY5" s="49" t="s">
        <v>14</v>
      </c>
      <c r="BZ5" s="49"/>
      <c r="CA5" s="49"/>
      <c r="CB5" s="49"/>
      <c r="CC5" s="49"/>
      <c r="CD5" s="49" t="s">
        <v>15</v>
      </c>
      <c r="CE5" s="49"/>
      <c r="CF5" s="49"/>
      <c r="CG5" s="49"/>
      <c r="CH5" s="49"/>
      <c r="CI5" s="49"/>
      <c r="CJ5" s="49"/>
      <c r="CK5" s="49"/>
      <c r="CL5" s="49"/>
      <c r="CM5" s="49"/>
      <c r="CN5" s="49" t="s">
        <v>9</v>
      </c>
      <c r="CO5" s="49"/>
      <c r="CP5" s="49"/>
      <c r="CQ5" s="49"/>
      <c r="CR5" s="49"/>
      <c r="CS5" s="49"/>
      <c r="CT5" s="49"/>
      <c r="CU5" s="49"/>
      <c r="CV5" s="49"/>
      <c r="CW5" s="49"/>
      <c r="CX5" s="49"/>
      <c r="CY5" s="49"/>
      <c r="CZ5" s="49"/>
      <c r="DA5" s="49"/>
      <c r="DB5" s="49"/>
      <c r="DC5" s="49" t="s">
        <v>18</v>
      </c>
      <c r="DD5" s="49"/>
      <c r="DE5" s="49"/>
      <c r="DF5" s="49"/>
      <c r="DG5" s="49"/>
      <c r="DH5" s="49"/>
      <c r="DI5" s="49"/>
      <c r="DJ5" s="49"/>
      <c r="DK5" s="49"/>
      <c r="DL5" s="49"/>
      <c r="DM5" s="49"/>
      <c r="DN5" s="49"/>
      <c r="DO5" s="49"/>
      <c r="DP5" s="49"/>
      <c r="DQ5" s="49"/>
      <c r="DR5" s="49" t="s">
        <v>0</v>
      </c>
    </row>
    <row r="6" spans="1:122" ht="48" customHeight="1" x14ac:dyDescent="0.2">
      <c r="A6" s="49" t="s">
        <v>0</v>
      </c>
      <c r="B6" s="49" t="s">
        <v>0</v>
      </c>
      <c r="C6" s="49" t="s">
        <v>0</v>
      </c>
      <c r="D6" s="49" t="s">
        <v>19</v>
      </c>
      <c r="E6" s="49"/>
      <c r="F6" s="49"/>
      <c r="G6" s="49" t="s">
        <v>20</v>
      </c>
      <c r="H6" s="49"/>
      <c r="I6" s="49"/>
      <c r="J6" s="49"/>
      <c r="K6" s="49" t="s">
        <v>21</v>
      </c>
      <c r="L6" s="49"/>
      <c r="M6" s="49"/>
      <c r="N6" s="49" t="s">
        <v>22</v>
      </c>
      <c r="O6" s="49"/>
      <c r="P6" s="49"/>
      <c r="Q6" s="49"/>
      <c r="R6" s="49" t="s">
        <v>23</v>
      </c>
      <c r="S6" s="49"/>
      <c r="T6" s="49"/>
      <c r="U6" s="49" t="s">
        <v>24</v>
      </c>
      <c r="V6" s="49"/>
      <c r="W6" s="49"/>
      <c r="X6" s="49" t="s">
        <v>25</v>
      </c>
      <c r="Y6" s="49"/>
      <c r="Z6" s="49"/>
      <c r="AA6" s="49" t="s">
        <v>598</v>
      </c>
      <c r="AB6" s="49"/>
      <c r="AC6" s="49"/>
      <c r="AD6" s="49" t="s">
        <v>0</v>
      </c>
      <c r="AE6" s="49" t="s">
        <v>0</v>
      </c>
      <c r="AF6" s="49" t="s">
        <v>26</v>
      </c>
      <c r="AG6" s="49"/>
      <c r="AH6" s="49" t="s">
        <v>27</v>
      </c>
      <c r="AI6" s="49"/>
      <c r="AJ6" s="49" t="s">
        <v>28</v>
      </c>
      <c r="AK6" s="49"/>
      <c r="AL6" s="49" t="s">
        <v>29</v>
      </c>
      <c r="AM6" s="49"/>
      <c r="AN6" s="49" t="s">
        <v>30</v>
      </c>
      <c r="AO6" s="49"/>
      <c r="AP6" s="49" t="s">
        <v>26</v>
      </c>
      <c r="AQ6" s="49" t="s">
        <v>27</v>
      </c>
      <c r="AR6" s="49" t="s">
        <v>28</v>
      </c>
      <c r="AS6" s="49" t="s">
        <v>29</v>
      </c>
      <c r="AT6" s="49" t="s">
        <v>30</v>
      </c>
      <c r="AU6" s="49" t="s">
        <v>26</v>
      </c>
      <c r="AV6" s="49" t="s">
        <v>27</v>
      </c>
      <c r="AW6" s="49" t="s">
        <v>28</v>
      </c>
      <c r="AX6" s="49" t="s">
        <v>29</v>
      </c>
      <c r="AY6" s="49" t="s">
        <v>30</v>
      </c>
      <c r="AZ6" s="49" t="s">
        <v>26</v>
      </c>
      <c r="BA6" s="49" t="s">
        <v>31</v>
      </c>
      <c r="BB6" s="49"/>
      <c r="BC6" s="49"/>
      <c r="BD6" s="49"/>
      <c r="BE6" s="49" t="s">
        <v>26</v>
      </c>
      <c r="BF6" s="49" t="s">
        <v>32</v>
      </c>
      <c r="BG6" s="49"/>
      <c r="BH6" s="49"/>
      <c r="BI6" s="49"/>
      <c r="BJ6" s="49" t="s">
        <v>26</v>
      </c>
      <c r="BK6" s="49"/>
      <c r="BL6" s="49" t="s">
        <v>27</v>
      </c>
      <c r="BM6" s="49"/>
      <c r="BN6" s="49" t="s">
        <v>28</v>
      </c>
      <c r="BO6" s="49"/>
      <c r="BP6" s="49" t="s">
        <v>29</v>
      </c>
      <c r="BQ6" s="49"/>
      <c r="BR6" s="49" t="s">
        <v>30</v>
      </c>
      <c r="BS6" s="49"/>
      <c r="BT6" s="49" t="s">
        <v>26</v>
      </c>
      <c r="BU6" s="49" t="s">
        <v>27</v>
      </c>
      <c r="BV6" s="49" t="s">
        <v>28</v>
      </c>
      <c r="BW6" s="49" t="s">
        <v>29</v>
      </c>
      <c r="BX6" s="49" t="s">
        <v>30</v>
      </c>
      <c r="BY6" s="49" t="s">
        <v>26</v>
      </c>
      <c r="BZ6" s="49" t="s">
        <v>27</v>
      </c>
      <c r="CA6" s="49" t="s">
        <v>28</v>
      </c>
      <c r="CB6" s="49" t="s">
        <v>29</v>
      </c>
      <c r="CC6" s="49" t="s">
        <v>30</v>
      </c>
      <c r="CD6" s="49" t="s">
        <v>26</v>
      </c>
      <c r="CE6" s="49" t="s">
        <v>31</v>
      </c>
      <c r="CF6" s="49"/>
      <c r="CG6" s="49"/>
      <c r="CH6" s="49"/>
      <c r="CI6" s="49" t="s">
        <v>26</v>
      </c>
      <c r="CJ6" s="49" t="s">
        <v>32</v>
      </c>
      <c r="CK6" s="49"/>
      <c r="CL6" s="49"/>
      <c r="CM6" s="49"/>
      <c r="CN6" s="49" t="s">
        <v>33</v>
      </c>
      <c r="CO6" s="49"/>
      <c r="CP6" s="49"/>
      <c r="CQ6" s="49"/>
      <c r="CR6" s="49"/>
      <c r="CS6" s="49" t="s">
        <v>34</v>
      </c>
      <c r="CT6" s="49"/>
      <c r="CU6" s="49"/>
      <c r="CV6" s="49"/>
      <c r="CW6" s="49"/>
      <c r="CX6" s="49" t="s">
        <v>35</v>
      </c>
      <c r="CY6" s="49"/>
      <c r="CZ6" s="49"/>
      <c r="DA6" s="49"/>
      <c r="DB6" s="49"/>
      <c r="DC6" s="49" t="s">
        <v>33</v>
      </c>
      <c r="DD6" s="49"/>
      <c r="DE6" s="49"/>
      <c r="DF6" s="49"/>
      <c r="DG6" s="49"/>
      <c r="DH6" s="49" t="s">
        <v>34</v>
      </c>
      <c r="DI6" s="49"/>
      <c r="DJ6" s="49"/>
      <c r="DK6" s="49"/>
      <c r="DL6" s="49"/>
      <c r="DM6" s="49" t="s">
        <v>35</v>
      </c>
      <c r="DN6" s="49"/>
      <c r="DO6" s="49"/>
      <c r="DP6" s="49"/>
      <c r="DQ6" s="49"/>
      <c r="DR6" s="49" t="s">
        <v>0</v>
      </c>
    </row>
    <row r="7" spans="1:122" ht="84" customHeight="1" x14ac:dyDescent="0.2">
      <c r="A7" s="49" t="s">
        <v>0</v>
      </c>
      <c r="B7" s="49" t="s">
        <v>0</v>
      </c>
      <c r="C7" s="49" t="s">
        <v>0</v>
      </c>
      <c r="D7" s="37" t="s">
        <v>36</v>
      </c>
      <c r="E7" s="37" t="s">
        <v>37</v>
      </c>
      <c r="F7" s="37" t="s">
        <v>38</v>
      </c>
      <c r="G7" s="37" t="s">
        <v>36</v>
      </c>
      <c r="H7" s="37" t="s">
        <v>37</v>
      </c>
      <c r="I7" s="37" t="s">
        <v>38</v>
      </c>
      <c r="J7" s="37" t="s">
        <v>39</v>
      </c>
      <c r="K7" s="37" t="s">
        <v>36</v>
      </c>
      <c r="L7" s="37" t="s">
        <v>40</v>
      </c>
      <c r="M7" s="37" t="s">
        <v>38</v>
      </c>
      <c r="N7" s="37" t="s">
        <v>36</v>
      </c>
      <c r="O7" s="37" t="s">
        <v>40</v>
      </c>
      <c r="P7" s="37" t="s">
        <v>38</v>
      </c>
      <c r="Q7" s="37" t="s">
        <v>39</v>
      </c>
      <c r="R7" s="37" t="s">
        <v>36</v>
      </c>
      <c r="S7" s="37" t="s">
        <v>40</v>
      </c>
      <c r="T7" s="37" t="s">
        <v>38</v>
      </c>
      <c r="U7" s="37" t="s">
        <v>36</v>
      </c>
      <c r="V7" s="37" t="s">
        <v>40</v>
      </c>
      <c r="W7" s="37" t="s">
        <v>38</v>
      </c>
      <c r="X7" s="37" t="s">
        <v>36</v>
      </c>
      <c r="Y7" s="37" t="s">
        <v>37</v>
      </c>
      <c r="Z7" s="37" t="s">
        <v>38</v>
      </c>
      <c r="AA7" s="37" t="s">
        <v>36</v>
      </c>
      <c r="AB7" s="37" t="s">
        <v>40</v>
      </c>
      <c r="AC7" s="37" t="s">
        <v>38</v>
      </c>
      <c r="AD7" s="49" t="s">
        <v>0</v>
      </c>
      <c r="AE7" s="37" t="s">
        <v>41</v>
      </c>
      <c r="AF7" s="37" t="s">
        <v>42</v>
      </c>
      <c r="AG7" s="37" t="s">
        <v>43</v>
      </c>
      <c r="AH7" s="37" t="s">
        <v>42</v>
      </c>
      <c r="AI7" s="37" t="s">
        <v>43</v>
      </c>
      <c r="AJ7" s="37" t="s">
        <v>42</v>
      </c>
      <c r="AK7" s="37" t="s">
        <v>43</v>
      </c>
      <c r="AL7" s="37" t="s">
        <v>42</v>
      </c>
      <c r="AM7" s="37" t="s">
        <v>43</v>
      </c>
      <c r="AN7" s="37" t="s">
        <v>42</v>
      </c>
      <c r="AO7" s="37" t="s">
        <v>43</v>
      </c>
      <c r="AP7" s="49" t="s">
        <v>0</v>
      </c>
      <c r="AQ7" s="49" t="s">
        <v>0</v>
      </c>
      <c r="AR7" s="49" t="s">
        <v>0</v>
      </c>
      <c r="AS7" s="49" t="s">
        <v>0</v>
      </c>
      <c r="AT7" s="49" t="s">
        <v>0</v>
      </c>
      <c r="AU7" s="49" t="s">
        <v>0</v>
      </c>
      <c r="AV7" s="49" t="s">
        <v>0</v>
      </c>
      <c r="AW7" s="49" t="s">
        <v>0</v>
      </c>
      <c r="AX7" s="49" t="s">
        <v>0</v>
      </c>
      <c r="AY7" s="49" t="s">
        <v>0</v>
      </c>
      <c r="AZ7" s="49" t="s">
        <v>0</v>
      </c>
      <c r="BA7" s="37" t="s">
        <v>27</v>
      </c>
      <c r="BB7" s="37" t="s">
        <v>28</v>
      </c>
      <c r="BC7" s="37" t="s">
        <v>29</v>
      </c>
      <c r="BD7" s="37" t="s">
        <v>30</v>
      </c>
      <c r="BE7" s="49" t="s">
        <v>0</v>
      </c>
      <c r="BF7" s="37" t="s">
        <v>27</v>
      </c>
      <c r="BG7" s="37" t="s">
        <v>28</v>
      </c>
      <c r="BH7" s="37" t="s">
        <v>29</v>
      </c>
      <c r="BI7" s="37" t="s">
        <v>30</v>
      </c>
      <c r="BJ7" s="37" t="s">
        <v>42</v>
      </c>
      <c r="BK7" s="37" t="s">
        <v>43</v>
      </c>
      <c r="BL7" s="37" t="s">
        <v>42</v>
      </c>
      <c r="BM7" s="37" t="s">
        <v>43</v>
      </c>
      <c r="BN7" s="37" t="s">
        <v>42</v>
      </c>
      <c r="BO7" s="37" t="s">
        <v>43</v>
      </c>
      <c r="BP7" s="37" t="s">
        <v>42</v>
      </c>
      <c r="BQ7" s="37" t="s">
        <v>43</v>
      </c>
      <c r="BR7" s="37" t="s">
        <v>42</v>
      </c>
      <c r="BS7" s="37" t="s">
        <v>43</v>
      </c>
      <c r="BT7" s="49" t="s">
        <v>0</v>
      </c>
      <c r="BU7" s="49" t="s">
        <v>0</v>
      </c>
      <c r="BV7" s="49" t="s">
        <v>0</v>
      </c>
      <c r="BW7" s="49" t="s">
        <v>0</v>
      </c>
      <c r="BX7" s="49" t="s">
        <v>0</v>
      </c>
      <c r="BY7" s="49" t="s">
        <v>0</v>
      </c>
      <c r="BZ7" s="49" t="s">
        <v>0</v>
      </c>
      <c r="CA7" s="49" t="s">
        <v>0</v>
      </c>
      <c r="CB7" s="49" t="s">
        <v>0</v>
      </c>
      <c r="CC7" s="49" t="s">
        <v>0</v>
      </c>
      <c r="CD7" s="49" t="s">
        <v>0</v>
      </c>
      <c r="CE7" s="37" t="s">
        <v>27</v>
      </c>
      <c r="CF7" s="37" t="s">
        <v>28</v>
      </c>
      <c r="CG7" s="37" t="s">
        <v>29</v>
      </c>
      <c r="CH7" s="37" t="s">
        <v>30</v>
      </c>
      <c r="CI7" s="49" t="s">
        <v>0</v>
      </c>
      <c r="CJ7" s="37" t="s">
        <v>27</v>
      </c>
      <c r="CK7" s="37" t="s">
        <v>28</v>
      </c>
      <c r="CL7" s="37" t="s">
        <v>29</v>
      </c>
      <c r="CM7" s="37" t="s">
        <v>30</v>
      </c>
      <c r="CN7" s="37" t="s">
        <v>26</v>
      </c>
      <c r="CO7" s="37" t="s">
        <v>27</v>
      </c>
      <c r="CP7" s="37" t="s">
        <v>28</v>
      </c>
      <c r="CQ7" s="37" t="s">
        <v>29</v>
      </c>
      <c r="CR7" s="37" t="s">
        <v>30</v>
      </c>
      <c r="CS7" s="37" t="s">
        <v>26</v>
      </c>
      <c r="CT7" s="37" t="s">
        <v>27</v>
      </c>
      <c r="CU7" s="37" t="s">
        <v>28</v>
      </c>
      <c r="CV7" s="37" t="s">
        <v>29</v>
      </c>
      <c r="CW7" s="37" t="s">
        <v>30</v>
      </c>
      <c r="CX7" s="37" t="s">
        <v>26</v>
      </c>
      <c r="CY7" s="37" t="s">
        <v>27</v>
      </c>
      <c r="CZ7" s="37" t="s">
        <v>28</v>
      </c>
      <c r="DA7" s="37" t="s">
        <v>29</v>
      </c>
      <c r="DB7" s="37" t="s">
        <v>30</v>
      </c>
      <c r="DC7" s="37" t="s">
        <v>26</v>
      </c>
      <c r="DD7" s="37" t="s">
        <v>27</v>
      </c>
      <c r="DE7" s="37" t="s">
        <v>28</v>
      </c>
      <c r="DF7" s="37" t="s">
        <v>29</v>
      </c>
      <c r="DG7" s="37" t="s">
        <v>30</v>
      </c>
      <c r="DH7" s="37" t="s">
        <v>26</v>
      </c>
      <c r="DI7" s="37" t="s">
        <v>27</v>
      </c>
      <c r="DJ7" s="37" t="s">
        <v>28</v>
      </c>
      <c r="DK7" s="37" t="s">
        <v>29</v>
      </c>
      <c r="DL7" s="37" t="s">
        <v>30</v>
      </c>
      <c r="DM7" s="37" t="s">
        <v>26</v>
      </c>
      <c r="DN7" s="37" t="s">
        <v>27</v>
      </c>
      <c r="DO7" s="37" t="s">
        <v>28</v>
      </c>
      <c r="DP7" s="37" t="s">
        <v>29</v>
      </c>
      <c r="DQ7" s="37" t="s">
        <v>30</v>
      </c>
      <c r="DR7" s="49" t="s">
        <v>0</v>
      </c>
    </row>
    <row r="8" spans="1:122" ht="12.6" customHeight="1" x14ac:dyDescent="0.2">
      <c r="A8" s="35" t="s">
        <v>44</v>
      </c>
      <c r="B8" s="35" t="s">
        <v>45</v>
      </c>
      <c r="C8" s="35" t="s">
        <v>46</v>
      </c>
      <c r="D8" s="35" t="s">
        <v>47</v>
      </c>
      <c r="E8" s="35" t="s">
        <v>48</v>
      </c>
      <c r="F8" s="35" t="s">
        <v>49</v>
      </c>
      <c r="G8" s="35" t="s">
        <v>50</v>
      </c>
      <c r="H8" s="35" t="s">
        <v>51</v>
      </c>
      <c r="I8" s="35" t="s">
        <v>52</v>
      </c>
      <c r="J8" s="35" t="s">
        <v>53</v>
      </c>
      <c r="K8" s="35" t="s">
        <v>54</v>
      </c>
      <c r="L8" s="35" t="s">
        <v>55</v>
      </c>
      <c r="M8" s="35" t="s">
        <v>56</v>
      </c>
      <c r="N8" s="35" t="s">
        <v>57</v>
      </c>
      <c r="O8" s="35" t="s">
        <v>58</v>
      </c>
      <c r="P8" s="35" t="s">
        <v>59</v>
      </c>
      <c r="Q8" s="35" t="s">
        <v>60</v>
      </c>
      <c r="R8" s="35" t="s">
        <v>61</v>
      </c>
      <c r="S8" s="35" t="s">
        <v>62</v>
      </c>
      <c r="T8" s="35" t="s">
        <v>63</v>
      </c>
      <c r="U8" s="35" t="s">
        <v>64</v>
      </c>
      <c r="V8" s="35" t="s">
        <v>65</v>
      </c>
      <c r="W8" s="35" t="s">
        <v>66</v>
      </c>
      <c r="X8" s="35" t="s">
        <v>67</v>
      </c>
      <c r="Y8" s="35" t="s">
        <v>68</v>
      </c>
      <c r="Z8" s="35" t="s">
        <v>69</v>
      </c>
      <c r="AA8" s="35" t="s">
        <v>70</v>
      </c>
      <c r="AB8" s="35" t="s">
        <v>71</v>
      </c>
      <c r="AC8" s="35" t="s">
        <v>72</v>
      </c>
      <c r="AD8" s="35" t="s">
        <v>73</v>
      </c>
      <c r="AE8" s="35" t="s">
        <v>74</v>
      </c>
      <c r="AF8" s="35" t="s">
        <v>75</v>
      </c>
      <c r="AG8" s="35" t="s">
        <v>76</v>
      </c>
      <c r="AH8" s="35" t="s">
        <v>77</v>
      </c>
      <c r="AI8" s="35" t="s">
        <v>78</v>
      </c>
      <c r="AJ8" s="35" t="s">
        <v>79</v>
      </c>
      <c r="AK8" s="35" t="s">
        <v>80</v>
      </c>
      <c r="AL8" s="35" t="s">
        <v>81</v>
      </c>
      <c r="AM8" s="35" t="s">
        <v>82</v>
      </c>
      <c r="AN8" s="35" t="s">
        <v>83</v>
      </c>
      <c r="AO8" s="35" t="s">
        <v>84</v>
      </c>
      <c r="AP8" s="35" t="s">
        <v>85</v>
      </c>
      <c r="AQ8" s="35" t="s">
        <v>86</v>
      </c>
      <c r="AR8" s="35" t="s">
        <v>87</v>
      </c>
      <c r="AS8" s="35" t="s">
        <v>88</v>
      </c>
      <c r="AT8" s="35" t="s">
        <v>89</v>
      </c>
      <c r="AU8" s="35" t="s">
        <v>90</v>
      </c>
      <c r="AV8" s="35" t="s">
        <v>91</v>
      </c>
      <c r="AW8" s="35" t="s">
        <v>92</v>
      </c>
      <c r="AX8" s="35" t="s">
        <v>93</v>
      </c>
      <c r="AY8" s="35" t="s">
        <v>94</v>
      </c>
      <c r="AZ8" s="35" t="s">
        <v>95</v>
      </c>
      <c r="BA8" s="35" t="s">
        <v>96</v>
      </c>
      <c r="BB8" s="35" t="s">
        <v>97</v>
      </c>
      <c r="BC8" s="35" t="s">
        <v>98</v>
      </c>
      <c r="BD8" s="35" t="s">
        <v>99</v>
      </c>
      <c r="BE8" s="35" t="s">
        <v>100</v>
      </c>
      <c r="BF8" s="35" t="s">
        <v>101</v>
      </c>
      <c r="BG8" s="35" t="s">
        <v>102</v>
      </c>
      <c r="BH8" s="35" t="s">
        <v>103</v>
      </c>
      <c r="BI8" s="35" t="s">
        <v>104</v>
      </c>
      <c r="BJ8" s="35" t="s">
        <v>105</v>
      </c>
      <c r="BK8" s="35" t="s">
        <v>106</v>
      </c>
      <c r="BL8" s="35" t="s">
        <v>107</v>
      </c>
      <c r="BM8" s="35" t="s">
        <v>108</v>
      </c>
      <c r="BN8" s="35" t="s">
        <v>109</v>
      </c>
      <c r="BO8" s="35" t="s">
        <v>110</v>
      </c>
      <c r="BP8" s="35" t="s">
        <v>111</v>
      </c>
      <c r="BQ8" s="35" t="s">
        <v>112</v>
      </c>
      <c r="BR8" s="35" t="s">
        <v>113</v>
      </c>
      <c r="BS8" s="35" t="s">
        <v>114</v>
      </c>
      <c r="BT8" s="35" t="s">
        <v>115</v>
      </c>
      <c r="BU8" s="35" t="s">
        <v>116</v>
      </c>
      <c r="BV8" s="35" t="s">
        <v>117</v>
      </c>
      <c r="BW8" s="35" t="s">
        <v>118</v>
      </c>
      <c r="BX8" s="35" t="s">
        <v>119</v>
      </c>
      <c r="BY8" s="35" t="s">
        <v>120</v>
      </c>
      <c r="BZ8" s="35" t="s">
        <v>121</v>
      </c>
      <c r="CA8" s="35" t="s">
        <v>122</v>
      </c>
      <c r="CB8" s="35" t="s">
        <v>123</v>
      </c>
      <c r="CC8" s="35" t="s">
        <v>124</v>
      </c>
      <c r="CD8" s="35" t="s">
        <v>125</v>
      </c>
      <c r="CE8" s="35" t="s">
        <v>126</v>
      </c>
      <c r="CF8" s="35" t="s">
        <v>127</v>
      </c>
      <c r="CG8" s="35" t="s">
        <v>128</v>
      </c>
      <c r="CH8" s="35" t="s">
        <v>129</v>
      </c>
      <c r="CI8" s="35" t="s">
        <v>130</v>
      </c>
      <c r="CJ8" s="35" t="s">
        <v>131</v>
      </c>
      <c r="CK8" s="35" t="s">
        <v>132</v>
      </c>
      <c r="CL8" s="35" t="s">
        <v>133</v>
      </c>
      <c r="CM8" s="35" t="s">
        <v>134</v>
      </c>
      <c r="CN8" s="35" t="s">
        <v>135</v>
      </c>
      <c r="CO8" s="35" t="s">
        <v>136</v>
      </c>
      <c r="CP8" s="35" t="s">
        <v>137</v>
      </c>
      <c r="CQ8" s="35" t="s">
        <v>138</v>
      </c>
      <c r="CR8" s="35" t="s">
        <v>139</v>
      </c>
      <c r="CS8" s="35" t="s">
        <v>140</v>
      </c>
      <c r="CT8" s="35" t="s">
        <v>141</v>
      </c>
      <c r="CU8" s="35" t="s">
        <v>142</v>
      </c>
      <c r="CV8" s="35" t="s">
        <v>143</v>
      </c>
      <c r="CW8" s="35" t="s">
        <v>144</v>
      </c>
      <c r="CX8" s="35" t="s">
        <v>145</v>
      </c>
      <c r="CY8" s="35" t="s">
        <v>146</v>
      </c>
      <c r="CZ8" s="35" t="s">
        <v>147</v>
      </c>
      <c r="DA8" s="35" t="s">
        <v>148</v>
      </c>
      <c r="DB8" s="35" t="s">
        <v>149</v>
      </c>
      <c r="DC8" s="35" t="s">
        <v>150</v>
      </c>
      <c r="DD8" s="35" t="s">
        <v>151</v>
      </c>
      <c r="DE8" s="35" t="s">
        <v>152</v>
      </c>
      <c r="DF8" s="35" t="s">
        <v>153</v>
      </c>
      <c r="DG8" s="35" t="s">
        <v>154</v>
      </c>
      <c r="DH8" s="35" t="s">
        <v>155</v>
      </c>
      <c r="DI8" s="35" t="s">
        <v>156</v>
      </c>
      <c r="DJ8" s="35" t="s">
        <v>157</v>
      </c>
      <c r="DK8" s="35" t="s">
        <v>158</v>
      </c>
      <c r="DL8" s="35" t="s">
        <v>159</v>
      </c>
      <c r="DM8" s="35" t="s">
        <v>160</v>
      </c>
      <c r="DN8" s="35" t="s">
        <v>161</v>
      </c>
      <c r="DO8" s="35" t="s">
        <v>162</v>
      </c>
      <c r="DP8" s="35" t="s">
        <v>163</v>
      </c>
      <c r="DQ8" s="35" t="s">
        <v>164</v>
      </c>
      <c r="DR8" s="35" t="s">
        <v>165</v>
      </c>
    </row>
    <row r="9" spans="1:122" ht="47.65" customHeight="1" x14ac:dyDescent="0.2">
      <c r="A9" s="13" t="s">
        <v>166</v>
      </c>
      <c r="B9" s="13" t="s">
        <v>167</v>
      </c>
      <c r="C9" s="14" t="s">
        <v>168</v>
      </c>
      <c r="D9" s="14" t="s">
        <v>0</v>
      </c>
      <c r="E9" s="14" t="s">
        <v>0</v>
      </c>
      <c r="F9" s="14" t="s">
        <v>0</v>
      </c>
      <c r="G9" s="14" t="s">
        <v>0</v>
      </c>
      <c r="H9" s="14" t="s">
        <v>0</v>
      </c>
      <c r="I9" s="14" t="s">
        <v>0</v>
      </c>
      <c r="J9" s="14" t="s">
        <v>0</v>
      </c>
      <c r="K9" s="14" t="s">
        <v>0</v>
      </c>
      <c r="L9" s="14" t="s">
        <v>0</v>
      </c>
      <c r="M9" s="14" t="s">
        <v>0</v>
      </c>
      <c r="N9" s="14" t="s">
        <v>0</v>
      </c>
      <c r="O9" s="14" t="s">
        <v>0</v>
      </c>
      <c r="P9" s="14" t="s">
        <v>0</v>
      </c>
      <c r="Q9" s="14" t="s">
        <v>0</v>
      </c>
      <c r="R9" s="14" t="s">
        <v>0</v>
      </c>
      <c r="S9" s="14" t="s">
        <v>0</v>
      </c>
      <c r="T9" s="14" t="s">
        <v>0</v>
      </c>
      <c r="U9" s="14" t="s">
        <v>0</v>
      </c>
      <c r="V9" s="14" t="s">
        <v>0</v>
      </c>
      <c r="W9" s="14" t="s">
        <v>0</v>
      </c>
      <c r="X9" s="14" t="s">
        <v>0</v>
      </c>
      <c r="Y9" s="14" t="s">
        <v>0</v>
      </c>
      <c r="Z9" s="14" t="s">
        <v>0</v>
      </c>
      <c r="AA9" s="14" t="s">
        <v>0</v>
      </c>
      <c r="AB9" s="14" t="s">
        <v>0</v>
      </c>
      <c r="AC9" s="14" t="s">
        <v>0</v>
      </c>
      <c r="AD9" s="14" t="s">
        <v>169</v>
      </c>
      <c r="AE9" s="14" t="s">
        <v>0</v>
      </c>
      <c r="AF9" s="9">
        <f>AH9+AJ9+AL9+AN9</f>
        <v>587450.60000000009</v>
      </c>
      <c r="AG9" s="9">
        <f>AI9+AK9+AM9+AO9</f>
        <v>483908</v>
      </c>
      <c r="AH9" s="12">
        <f>AH10+AH79+AH94</f>
        <v>29982.1</v>
      </c>
      <c r="AI9" s="12">
        <f t="shared" ref="AI9:CM9" si="0">AI10+AI79+AI94</f>
        <v>29977.899999999998</v>
      </c>
      <c r="AJ9" s="12">
        <f t="shared" si="0"/>
        <v>211641.50000000003</v>
      </c>
      <c r="AK9" s="12">
        <f t="shared" si="0"/>
        <v>125240.8</v>
      </c>
      <c r="AL9" s="12">
        <f t="shared" si="0"/>
        <v>0</v>
      </c>
      <c r="AM9" s="12">
        <f t="shared" si="0"/>
        <v>0</v>
      </c>
      <c r="AN9" s="12">
        <f t="shared" si="0"/>
        <v>345827.00000000006</v>
      </c>
      <c r="AO9" s="12">
        <f t="shared" si="0"/>
        <v>328689.3</v>
      </c>
      <c r="AP9" s="12">
        <f t="shared" si="0"/>
        <v>557631.12</v>
      </c>
      <c r="AQ9" s="12">
        <f t="shared" si="0"/>
        <v>18394.32</v>
      </c>
      <c r="AR9" s="12">
        <f t="shared" si="0"/>
        <v>141791.20000000001</v>
      </c>
      <c r="AS9" s="12">
        <f t="shared" si="0"/>
        <v>0</v>
      </c>
      <c r="AT9" s="12">
        <f t="shared" si="0"/>
        <v>397445.6</v>
      </c>
      <c r="AU9" s="12">
        <f t="shared" si="0"/>
        <v>438413.00000000006</v>
      </c>
      <c r="AV9" s="12">
        <f t="shared" si="0"/>
        <v>22857.899999999998</v>
      </c>
      <c r="AW9" s="12">
        <f t="shared" si="0"/>
        <v>92421.299999999988</v>
      </c>
      <c r="AX9" s="12">
        <f t="shared" si="0"/>
        <v>0</v>
      </c>
      <c r="AY9" s="12">
        <f t="shared" si="0"/>
        <v>323133.8</v>
      </c>
      <c r="AZ9" s="12">
        <f t="shared" si="0"/>
        <v>468579.19999999995</v>
      </c>
      <c r="BA9" s="12">
        <f t="shared" si="0"/>
        <v>48822.200000000004</v>
      </c>
      <c r="BB9" s="12">
        <f t="shared" si="0"/>
        <v>93780.6</v>
      </c>
      <c r="BC9" s="12">
        <f t="shared" si="0"/>
        <v>0</v>
      </c>
      <c r="BD9" s="12">
        <f t="shared" si="0"/>
        <v>325976.40000000002</v>
      </c>
      <c r="BE9" s="12">
        <f t="shared" si="0"/>
        <v>461060.5</v>
      </c>
      <c r="BF9" s="12">
        <f t="shared" si="0"/>
        <v>42814.6</v>
      </c>
      <c r="BG9" s="12">
        <f t="shared" si="0"/>
        <v>92344.7</v>
      </c>
      <c r="BH9" s="12">
        <f t="shared" si="0"/>
        <v>0</v>
      </c>
      <c r="BI9" s="12">
        <f t="shared" si="0"/>
        <v>325901.2</v>
      </c>
      <c r="BJ9" s="12">
        <f t="shared" si="0"/>
        <v>398497.2</v>
      </c>
      <c r="BK9" s="12">
        <f t="shared" si="0"/>
        <v>348678.40000000002</v>
      </c>
      <c r="BL9" s="12">
        <f t="shared" si="0"/>
        <v>13935.4</v>
      </c>
      <c r="BM9" s="12">
        <f t="shared" si="0"/>
        <v>13931.2</v>
      </c>
      <c r="BN9" s="12">
        <f t="shared" si="0"/>
        <v>66492</v>
      </c>
      <c r="BO9" s="12">
        <f t="shared" si="0"/>
        <v>28801.5</v>
      </c>
      <c r="BP9" s="12">
        <f t="shared" si="0"/>
        <v>0</v>
      </c>
      <c r="BQ9" s="12">
        <f t="shared" si="0"/>
        <v>0</v>
      </c>
      <c r="BR9" s="12">
        <f t="shared" si="0"/>
        <v>318069.8</v>
      </c>
      <c r="BS9" s="12">
        <f t="shared" si="0"/>
        <v>305945.7</v>
      </c>
      <c r="BT9" s="12">
        <f t="shared" si="0"/>
        <v>430925.49999999994</v>
      </c>
      <c r="BU9" s="12">
        <f t="shared" si="0"/>
        <v>11582.5</v>
      </c>
      <c r="BV9" s="12">
        <f t="shared" si="0"/>
        <v>55480.9</v>
      </c>
      <c r="BW9" s="12">
        <f t="shared" si="0"/>
        <v>0</v>
      </c>
      <c r="BX9" s="12">
        <f t="shared" si="0"/>
        <v>363862.1</v>
      </c>
      <c r="BY9" s="12">
        <f t="shared" si="0"/>
        <v>359620.6</v>
      </c>
      <c r="BZ9" s="12">
        <f t="shared" si="0"/>
        <v>14103.8</v>
      </c>
      <c r="CA9" s="12">
        <f t="shared" si="0"/>
        <v>22722.7</v>
      </c>
      <c r="CB9" s="12">
        <f t="shared" si="0"/>
        <v>0</v>
      </c>
      <c r="CC9" s="12">
        <f t="shared" si="0"/>
        <v>322794.09999999998</v>
      </c>
      <c r="CD9" s="12">
        <f t="shared" si="0"/>
        <v>366949.6</v>
      </c>
      <c r="CE9" s="12">
        <f t="shared" si="0"/>
        <v>18483.400000000001</v>
      </c>
      <c r="CF9" s="12">
        <f t="shared" si="0"/>
        <v>23051.5</v>
      </c>
      <c r="CG9" s="12">
        <f t="shared" si="0"/>
        <v>0</v>
      </c>
      <c r="CH9" s="12">
        <f t="shared" si="0"/>
        <v>325414.7</v>
      </c>
      <c r="CI9" s="12">
        <f t="shared" si="0"/>
        <v>362930.89999999997</v>
      </c>
      <c r="CJ9" s="12">
        <f t="shared" si="0"/>
        <v>14783.4</v>
      </c>
      <c r="CK9" s="12">
        <f t="shared" si="0"/>
        <v>22773</v>
      </c>
      <c r="CL9" s="12">
        <f t="shared" si="0"/>
        <v>0</v>
      </c>
      <c r="CM9" s="12">
        <f t="shared" si="0"/>
        <v>325374.5</v>
      </c>
      <c r="CN9" s="12">
        <f>AG9</f>
        <v>483908</v>
      </c>
      <c r="CO9" s="12">
        <f>BM9</f>
        <v>13931.2</v>
      </c>
      <c r="CP9" s="12">
        <f>AK9</f>
        <v>125240.8</v>
      </c>
      <c r="CQ9" s="12">
        <f>AM9</f>
        <v>0</v>
      </c>
      <c r="CR9" s="12">
        <f>AO9</f>
        <v>328689.3</v>
      </c>
      <c r="CS9" s="12">
        <f>AP9</f>
        <v>557631.12</v>
      </c>
      <c r="CT9" s="12">
        <f t="shared" ref="CT9:CX9" si="1">AQ9</f>
        <v>18394.32</v>
      </c>
      <c r="CU9" s="12">
        <f t="shared" si="1"/>
        <v>141791.20000000001</v>
      </c>
      <c r="CV9" s="12">
        <f t="shared" si="1"/>
        <v>0</v>
      </c>
      <c r="CW9" s="12">
        <f t="shared" si="1"/>
        <v>397445.6</v>
      </c>
      <c r="CX9" s="12">
        <f t="shared" si="1"/>
        <v>438413.00000000006</v>
      </c>
      <c r="CY9" s="12">
        <f>AV9</f>
        <v>22857.899999999998</v>
      </c>
      <c r="CZ9" s="12">
        <f t="shared" ref="CZ9:DB9" si="2">AW9</f>
        <v>92421.299999999988</v>
      </c>
      <c r="DA9" s="12">
        <f t="shared" si="2"/>
        <v>0</v>
      </c>
      <c r="DB9" s="12">
        <f t="shared" si="2"/>
        <v>323133.8</v>
      </c>
      <c r="DC9" s="12">
        <f>BK9</f>
        <v>348678.40000000002</v>
      </c>
      <c r="DD9" s="12">
        <f>BM9</f>
        <v>13931.2</v>
      </c>
      <c r="DE9" s="12">
        <f>BO9</f>
        <v>28801.5</v>
      </c>
      <c r="DF9" s="12">
        <f>BQ9</f>
        <v>0</v>
      </c>
      <c r="DG9" s="12">
        <f>BS9</f>
        <v>305945.7</v>
      </c>
      <c r="DH9" s="12">
        <f>BT9</f>
        <v>430925.49999999994</v>
      </c>
      <c r="DI9" s="12">
        <f t="shared" ref="DI9:DL9" si="3">BU9</f>
        <v>11582.5</v>
      </c>
      <c r="DJ9" s="12">
        <f t="shared" si="3"/>
        <v>55480.9</v>
      </c>
      <c r="DK9" s="12">
        <f t="shared" si="3"/>
        <v>0</v>
      </c>
      <c r="DL9" s="12">
        <f t="shared" si="3"/>
        <v>363862.1</v>
      </c>
      <c r="DM9" s="12">
        <f>BY9</f>
        <v>359620.6</v>
      </c>
      <c r="DN9" s="12">
        <f t="shared" ref="DN9:DQ9" si="4">BZ9</f>
        <v>14103.8</v>
      </c>
      <c r="DO9" s="12">
        <f t="shared" si="4"/>
        <v>22722.7</v>
      </c>
      <c r="DP9" s="12">
        <f t="shared" si="4"/>
        <v>0</v>
      </c>
      <c r="DQ9" s="12">
        <f t="shared" si="4"/>
        <v>322794.09999999998</v>
      </c>
      <c r="DR9" s="12" t="s">
        <v>0</v>
      </c>
    </row>
    <row r="10" spans="1:122" ht="71.849999999999994" customHeight="1" x14ac:dyDescent="0.2">
      <c r="A10" s="10" t="s">
        <v>170</v>
      </c>
      <c r="B10" s="10" t="s">
        <v>171</v>
      </c>
      <c r="C10" s="11" t="s">
        <v>172</v>
      </c>
      <c r="D10" s="11" t="s">
        <v>0</v>
      </c>
      <c r="E10" s="11" t="s">
        <v>0</v>
      </c>
      <c r="F10" s="11" t="s">
        <v>0</v>
      </c>
      <c r="G10" s="11" t="s">
        <v>0</v>
      </c>
      <c r="H10" s="11" t="s">
        <v>0</v>
      </c>
      <c r="I10" s="11" t="s">
        <v>0</v>
      </c>
      <c r="J10" s="11" t="s">
        <v>0</v>
      </c>
      <c r="K10" s="11" t="s">
        <v>0</v>
      </c>
      <c r="L10" s="11" t="s">
        <v>0</v>
      </c>
      <c r="M10" s="11" t="s">
        <v>0</v>
      </c>
      <c r="N10" s="11" t="s">
        <v>0</v>
      </c>
      <c r="O10" s="11" t="s">
        <v>0</v>
      </c>
      <c r="P10" s="11" t="s">
        <v>0</v>
      </c>
      <c r="Q10" s="11" t="s">
        <v>0</v>
      </c>
      <c r="R10" s="11" t="s">
        <v>0</v>
      </c>
      <c r="S10" s="11" t="s">
        <v>0</v>
      </c>
      <c r="T10" s="11" t="s">
        <v>0</v>
      </c>
      <c r="U10" s="11" t="s">
        <v>0</v>
      </c>
      <c r="V10" s="11" t="s">
        <v>0</v>
      </c>
      <c r="W10" s="11" t="s">
        <v>0</v>
      </c>
      <c r="X10" s="11" t="s">
        <v>0</v>
      </c>
      <c r="Y10" s="11" t="s">
        <v>0</v>
      </c>
      <c r="Z10" s="11" t="s">
        <v>0</v>
      </c>
      <c r="AA10" s="11" t="s">
        <v>0</v>
      </c>
      <c r="AB10" s="11" t="s">
        <v>0</v>
      </c>
      <c r="AC10" s="11" t="s">
        <v>0</v>
      </c>
      <c r="AD10" s="11" t="s">
        <v>169</v>
      </c>
      <c r="AE10" s="11" t="s">
        <v>0</v>
      </c>
      <c r="AF10" s="9">
        <f t="shared" ref="AF10:AG73" si="5">AH10+AJ10+AL10+AN10</f>
        <v>380683.50000000006</v>
      </c>
      <c r="AG10" s="9">
        <f t="shared" si="5"/>
        <v>367314.4</v>
      </c>
      <c r="AH10" s="9">
        <f>AH11+AH13+AH16+AH19+AH22+AH24+AH28+AH33+AH36+AH40+AH42+AH46+AH49+AH53+AH59+AH63+AH65+AH67+AH68+AH70+AH74</f>
        <v>28234.6</v>
      </c>
      <c r="AI10" s="9">
        <f t="shared" ref="AI10:AK10" si="6">AI11+AI13+AI16+AI19+AI22+AI24+AI28+AI33+AI36+AI40+AI42+AI46+AI49+AI53+AI59+AI63+AI65+AI67+AI68+AI70+AI74</f>
        <v>28230.399999999998</v>
      </c>
      <c r="AJ10" s="9">
        <f t="shared" si="6"/>
        <v>104582.3</v>
      </c>
      <c r="AK10" s="9">
        <f t="shared" si="6"/>
        <v>104570</v>
      </c>
      <c r="AL10" s="9">
        <f>AL11+AL13+AL16+AL19+AL22+AL24+AL28+AL33+AL36+AL40+AL42+AL46+AL49+AL53+AL59+AL63+AL65+AL67+AL68+AL70+AL74</f>
        <v>0</v>
      </c>
      <c r="AM10" s="9">
        <f t="shared" ref="AM10:CX10" si="7">AM11+AM13+AM16+AM19+AM22+AM24+AM28+AM33+AM36+AM40+AM42+AM46+AM49+AM53+AM59+AM63+AM65+AM67+AM68+AM70+AM74</f>
        <v>0</v>
      </c>
      <c r="AN10" s="9">
        <f t="shared" si="7"/>
        <v>247866.60000000006</v>
      </c>
      <c r="AO10" s="9">
        <f t="shared" si="7"/>
        <v>234514</v>
      </c>
      <c r="AP10" s="9">
        <f t="shared" si="7"/>
        <v>351116.5</v>
      </c>
      <c r="AQ10" s="9">
        <f t="shared" si="7"/>
        <v>15322.9</v>
      </c>
      <c r="AR10" s="9">
        <f t="shared" si="7"/>
        <v>49469.600000000006</v>
      </c>
      <c r="AS10" s="9">
        <f t="shared" si="7"/>
        <v>0</v>
      </c>
      <c r="AT10" s="9">
        <f t="shared" si="7"/>
        <v>286323.99999999994</v>
      </c>
      <c r="AU10" s="9">
        <f t="shared" si="7"/>
        <v>258795.60000000003</v>
      </c>
      <c r="AV10" s="9">
        <f t="shared" si="7"/>
        <v>21599.8</v>
      </c>
      <c r="AW10" s="9">
        <f t="shared" si="7"/>
        <v>25359.1</v>
      </c>
      <c r="AX10" s="9">
        <f t="shared" si="7"/>
        <v>0</v>
      </c>
      <c r="AY10" s="9">
        <f t="shared" si="7"/>
        <v>211836.69999999998</v>
      </c>
      <c r="AZ10" s="9">
        <f t="shared" si="7"/>
        <v>290217.59999999998</v>
      </c>
      <c r="BA10" s="9">
        <f t="shared" si="7"/>
        <v>47223.3</v>
      </c>
      <c r="BB10" s="9">
        <f t="shared" si="7"/>
        <v>28497.600000000002</v>
      </c>
      <c r="BC10" s="9">
        <f t="shared" si="7"/>
        <v>0</v>
      </c>
      <c r="BD10" s="9">
        <f t="shared" si="7"/>
        <v>214496.7</v>
      </c>
      <c r="BE10" s="9">
        <f t="shared" si="7"/>
        <v>282698.89999999997</v>
      </c>
      <c r="BF10" s="9">
        <f t="shared" si="7"/>
        <v>41215.699999999997</v>
      </c>
      <c r="BG10" s="9">
        <f t="shared" si="7"/>
        <v>27061.7</v>
      </c>
      <c r="BH10" s="9">
        <f t="shared" si="7"/>
        <v>0</v>
      </c>
      <c r="BI10" s="9">
        <f t="shared" si="7"/>
        <v>214421.5</v>
      </c>
      <c r="BJ10" s="9">
        <f t="shared" si="7"/>
        <v>250979.60000000003</v>
      </c>
      <c r="BK10" s="9">
        <f t="shared" si="7"/>
        <v>242624.10000000003</v>
      </c>
      <c r="BL10" s="9">
        <f t="shared" si="7"/>
        <v>12258.5</v>
      </c>
      <c r="BM10" s="9">
        <f t="shared" si="7"/>
        <v>12254.300000000001</v>
      </c>
      <c r="BN10" s="9">
        <f t="shared" si="7"/>
        <v>16870</v>
      </c>
      <c r="BO10" s="9">
        <f t="shared" si="7"/>
        <v>16857.7</v>
      </c>
      <c r="BP10" s="9">
        <f t="shared" si="7"/>
        <v>0</v>
      </c>
      <c r="BQ10" s="9">
        <f t="shared" si="7"/>
        <v>0</v>
      </c>
      <c r="BR10" s="9">
        <f t="shared" si="7"/>
        <v>221851.1</v>
      </c>
      <c r="BS10" s="9">
        <f t="shared" si="7"/>
        <v>213512.1</v>
      </c>
      <c r="BT10" s="9">
        <f t="shared" si="7"/>
        <v>266661.19999999995</v>
      </c>
      <c r="BU10" s="9">
        <f t="shared" si="7"/>
        <v>10366.9</v>
      </c>
      <c r="BV10" s="9">
        <f t="shared" si="7"/>
        <v>3512</v>
      </c>
      <c r="BW10" s="9">
        <f t="shared" si="7"/>
        <v>0</v>
      </c>
      <c r="BX10" s="9">
        <f t="shared" si="7"/>
        <v>252782.29999999996</v>
      </c>
      <c r="BY10" s="9">
        <f t="shared" si="7"/>
        <v>227314.49999999997</v>
      </c>
      <c r="BZ10" s="9">
        <f t="shared" si="7"/>
        <v>12845.699999999999</v>
      </c>
      <c r="CA10" s="9">
        <f t="shared" si="7"/>
        <v>2971.8</v>
      </c>
      <c r="CB10" s="9">
        <f t="shared" si="7"/>
        <v>0</v>
      </c>
      <c r="CC10" s="9">
        <f t="shared" si="7"/>
        <v>211496.99999999997</v>
      </c>
      <c r="CD10" s="9">
        <f t="shared" si="7"/>
        <v>234043.3</v>
      </c>
      <c r="CE10" s="9">
        <f t="shared" si="7"/>
        <v>16884.5</v>
      </c>
      <c r="CF10" s="9">
        <f t="shared" si="7"/>
        <v>3223.7999999999997</v>
      </c>
      <c r="CG10" s="9">
        <f t="shared" si="7"/>
        <v>0</v>
      </c>
      <c r="CH10" s="9">
        <f t="shared" si="7"/>
        <v>213935</v>
      </c>
      <c r="CI10" s="9">
        <f t="shared" si="7"/>
        <v>230024.59999999998</v>
      </c>
      <c r="CJ10" s="9">
        <f t="shared" si="7"/>
        <v>13184.5</v>
      </c>
      <c r="CK10" s="9">
        <f t="shared" si="7"/>
        <v>2945.2999999999997</v>
      </c>
      <c r="CL10" s="9">
        <f t="shared" si="7"/>
        <v>0</v>
      </c>
      <c r="CM10" s="9">
        <f t="shared" si="7"/>
        <v>213894.8</v>
      </c>
      <c r="CN10" s="9">
        <f t="shared" si="7"/>
        <v>367314.39999999997</v>
      </c>
      <c r="CO10" s="9">
        <f t="shared" si="7"/>
        <v>28230.399999999998</v>
      </c>
      <c r="CP10" s="9">
        <f t="shared" si="7"/>
        <v>104570</v>
      </c>
      <c r="CQ10" s="9">
        <f t="shared" si="7"/>
        <v>0</v>
      </c>
      <c r="CR10" s="9">
        <f t="shared" si="7"/>
        <v>234514</v>
      </c>
      <c r="CS10" s="9">
        <f t="shared" si="7"/>
        <v>292890</v>
      </c>
      <c r="CT10" s="9">
        <f t="shared" si="7"/>
        <v>14852</v>
      </c>
      <c r="CU10" s="9">
        <f t="shared" si="7"/>
        <v>49182.600000000006</v>
      </c>
      <c r="CV10" s="9">
        <f t="shared" si="7"/>
        <v>0</v>
      </c>
      <c r="CW10" s="9">
        <f t="shared" si="7"/>
        <v>228855.39999999997</v>
      </c>
      <c r="CX10" s="9">
        <f t="shared" si="7"/>
        <v>258795.60000000003</v>
      </c>
      <c r="CY10" s="9">
        <f t="shared" ref="CY10:EC10" si="8">CY11+CY13+CY16+CY19+CY22+CY24+CY28+CY33+CY36+CY40+CY42+CY46+CY49+CY53+CY59+CY63+CY65+CY67+CY68+CY70+CY74</f>
        <v>21599.8</v>
      </c>
      <c r="CZ10" s="9">
        <f t="shared" si="8"/>
        <v>25359.1</v>
      </c>
      <c r="DA10" s="9">
        <f t="shared" si="8"/>
        <v>0</v>
      </c>
      <c r="DB10" s="9">
        <f t="shared" si="8"/>
        <v>211836.69999999998</v>
      </c>
      <c r="DC10" s="9">
        <f t="shared" si="8"/>
        <v>242624.10000000003</v>
      </c>
      <c r="DD10" s="9">
        <f t="shared" si="8"/>
        <v>12254.300000000001</v>
      </c>
      <c r="DE10" s="9">
        <f t="shared" si="8"/>
        <v>16857.7</v>
      </c>
      <c r="DF10" s="9">
        <f t="shared" si="8"/>
        <v>0</v>
      </c>
      <c r="DG10" s="9">
        <f t="shared" si="8"/>
        <v>213512.1</v>
      </c>
      <c r="DH10" s="9">
        <f t="shared" si="8"/>
        <v>246234.8</v>
      </c>
      <c r="DI10" s="9">
        <f t="shared" si="8"/>
        <v>14706.5</v>
      </c>
      <c r="DJ10" s="9">
        <f t="shared" si="8"/>
        <v>3566.3</v>
      </c>
      <c r="DK10" s="9">
        <f t="shared" si="8"/>
        <v>0</v>
      </c>
      <c r="DL10" s="9">
        <f t="shared" si="8"/>
        <v>227961.99999999997</v>
      </c>
      <c r="DM10" s="9">
        <f t="shared" si="8"/>
        <v>227339.69999999998</v>
      </c>
      <c r="DN10" s="9">
        <f t="shared" si="8"/>
        <v>12845.699999999999</v>
      </c>
      <c r="DO10" s="9">
        <f t="shared" si="8"/>
        <v>2971.8</v>
      </c>
      <c r="DP10" s="9">
        <f t="shared" si="8"/>
        <v>0</v>
      </c>
      <c r="DQ10" s="9">
        <f t="shared" si="8"/>
        <v>211522.19999999995</v>
      </c>
      <c r="DR10" s="9" t="s">
        <v>0</v>
      </c>
    </row>
    <row r="11" spans="1:122" ht="277.89999999999998" customHeight="1" x14ac:dyDescent="0.2">
      <c r="A11" s="34" t="s">
        <v>173</v>
      </c>
      <c r="B11" s="50" t="s">
        <v>174</v>
      </c>
      <c r="C11" s="51" t="s">
        <v>175</v>
      </c>
      <c r="D11" s="35" t="s">
        <v>176</v>
      </c>
      <c r="E11" s="35" t="s">
        <v>177</v>
      </c>
      <c r="F11" s="35" t="s">
        <v>178</v>
      </c>
      <c r="G11" s="35" t="s">
        <v>0</v>
      </c>
      <c r="H11" s="35" t="s">
        <v>0</v>
      </c>
      <c r="I11" s="35" t="s">
        <v>0</v>
      </c>
      <c r="J11" s="35" t="s">
        <v>0</v>
      </c>
      <c r="K11" s="35" t="s">
        <v>0</v>
      </c>
      <c r="L11" s="35" t="s">
        <v>0</v>
      </c>
      <c r="M11" s="35" t="s">
        <v>0</v>
      </c>
      <c r="N11" s="35" t="s">
        <v>0</v>
      </c>
      <c r="O11" s="35" t="s">
        <v>0</v>
      </c>
      <c r="P11" s="35" t="s">
        <v>0</v>
      </c>
      <c r="Q11" s="35" t="s">
        <v>0</v>
      </c>
      <c r="R11" s="35" t="s">
        <v>0</v>
      </c>
      <c r="S11" s="35" t="s">
        <v>0</v>
      </c>
      <c r="T11" s="35" t="s">
        <v>0</v>
      </c>
      <c r="U11" s="35" t="s">
        <v>0</v>
      </c>
      <c r="V11" s="35" t="s">
        <v>0</v>
      </c>
      <c r="W11" s="35" t="s">
        <v>0</v>
      </c>
      <c r="X11" s="35" t="s">
        <v>179</v>
      </c>
      <c r="Y11" s="35" t="s">
        <v>180</v>
      </c>
      <c r="Z11" s="35" t="s">
        <v>181</v>
      </c>
      <c r="AA11" s="18" t="s">
        <v>599</v>
      </c>
      <c r="AB11" s="17" t="s">
        <v>180</v>
      </c>
      <c r="AC11" s="15">
        <v>44197</v>
      </c>
      <c r="AD11" s="35" t="s">
        <v>47</v>
      </c>
      <c r="AE11" s="35" t="s">
        <v>182</v>
      </c>
      <c r="AF11" s="9">
        <f t="shared" si="5"/>
        <v>12732.3</v>
      </c>
      <c r="AG11" s="9">
        <f t="shared" si="5"/>
        <v>11628.6</v>
      </c>
      <c r="AH11" s="7">
        <v>0</v>
      </c>
      <c r="AI11" s="7">
        <v>0</v>
      </c>
      <c r="AJ11" s="7">
        <v>0</v>
      </c>
      <c r="AK11" s="7">
        <v>0</v>
      </c>
      <c r="AL11" s="7">
        <v>0</v>
      </c>
      <c r="AM11" s="7">
        <v>0</v>
      </c>
      <c r="AN11" s="7">
        <v>12732.3</v>
      </c>
      <c r="AO11" s="7">
        <v>11628.6</v>
      </c>
      <c r="AP11" s="9">
        <f t="shared" ref="AP11:AP74" si="9">AQ11+AR11+AS11+AT11</f>
        <v>16287.8</v>
      </c>
      <c r="AQ11" s="7">
        <v>0</v>
      </c>
      <c r="AR11" s="7">
        <v>0</v>
      </c>
      <c r="AS11" s="7">
        <v>0</v>
      </c>
      <c r="AT11" s="7">
        <v>16287.8</v>
      </c>
      <c r="AU11" s="9">
        <f t="shared" ref="AU11:AU74" si="10">AV11++AW11+AX11+AY11</f>
        <v>16287.8</v>
      </c>
      <c r="AV11" s="7">
        <v>0</v>
      </c>
      <c r="AW11" s="7">
        <v>0</v>
      </c>
      <c r="AX11" s="7">
        <v>0</v>
      </c>
      <c r="AY11" s="7">
        <v>16287.8</v>
      </c>
      <c r="AZ11" s="9">
        <f t="shared" ref="AZ11:AZ74" si="11">BA11+BB11+BC11+BD11</f>
        <v>16287.8</v>
      </c>
      <c r="BA11" s="7">
        <v>0</v>
      </c>
      <c r="BB11" s="7">
        <v>0</v>
      </c>
      <c r="BC11" s="7">
        <v>0</v>
      </c>
      <c r="BD11" s="7">
        <v>16287.8</v>
      </c>
      <c r="BE11" s="9">
        <f t="shared" ref="BE11:BE74" si="12">BF11+BG11+BH11+BI11</f>
        <v>16287.8</v>
      </c>
      <c r="BF11" s="7">
        <v>0</v>
      </c>
      <c r="BG11" s="7">
        <v>0</v>
      </c>
      <c r="BH11" s="7">
        <v>0</v>
      </c>
      <c r="BI11" s="7">
        <v>16287.8</v>
      </c>
      <c r="BJ11" s="9">
        <f t="shared" ref="BJ11:BK73" si="13">BL11+BN11+BP11+BR11</f>
        <v>12425.2</v>
      </c>
      <c r="BK11" s="9">
        <f t="shared" si="13"/>
        <v>11321.5</v>
      </c>
      <c r="BL11" s="7">
        <v>0</v>
      </c>
      <c r="BM11" s="7">
        <v>0</v>
      </c>
      <c r="BN11" s="7">
        <v>0</v>
      </c>
      <c r="BO11" s="7">
        <v>0</v>
      </c>
      <c r="BP11" s="7">
        <v>0</v>
      </c>
      <c r="BQ11" s="7">
        <v>0</v>
      </c>
      <c r="BR11" s="7">
        <v>12425.2</v>
      </c>
      <c r="BS11" s="7">
        <v>11321.5</v>
      </c>
      <c r="BT11" s="9">
        <f t="shared" ref="BT11:BT74" si="14">BU11+BV11+BW11+BX11</f>
        <v>16287.8</v>
      </c>
      <c r="BU11" s="7">
        <v>0</v>
      </c>
      <c r="BV11" s="7">
        <v>0</v>
      </c>
      <c r="BW11" s="7">
        <v>0</v>
      </c>
      <c r="BX11" s="7">
        <v>16287.8</v>
      </c>
      <c r="BY11" s="9">
        <f t="shared" ref="BY11:BY74" si="15">BZ11+CA11+CB11+CC11</f>
        <v>16287.8</v>
      </c>
      <c r="BZ11" s="7">
        <v>0</v>
      </c>
      <c r="CA11" s="7">
        <v>0</v>
      </c>
      <c r="CB11" s="7">
        <v>0</v>
      </c>
      <c r="CC11" s="7">
        <v>16287.8</v>
      </c>
      <c r="CD11" s="9">
        <f t="shared" ref="CD11:CD74" si="16">CE11+CF11+CG11+CH11</f>
        <v>16287.8</v>
      </c>
      <c r="CE11" s="7">
        <v>0</v>
      </c>
      <c r="CF11" s="7">
        <v>0</v>
      </c>
      <c r="CG11" s="7">
        <v>0</v>
      </c>
      <c r="CH11" s="7">
        <v>16287.8</v>
      </c>
      <c r="CI11" s="9">
        <f t="shared" ref="CI11:CI74" si="17">CJ11+CK11+CL11+CM11</f>
        <v>16287.8</v>
      </c>
      <c r="CJ11" s="7">
        <v>0</v>
      </c>
      <c r="CK11" s="7">
        <v>0</v>
      </c>
      <c r="CL11" s="7">
        <v>0</v>
      </c>
      <c r="CM11" s="7">
        <v>16287.8</v>
      </c>
      <c r="CN11" s="9">
        <f t="shared" ref="CN11:CN74" si="18">CO11+CP11+CQ11+CR11</f>
        <v>11628.6</v>
      </c>
      <c r="CO11" s="7">
        <v>0</v>
      </c>
      <c r="CP11" s="7">
        <v>0</v>
      </c>
      <c r="CQ11" s="7">
        <v>0</v>
      </c>
      <c r="CR11" s="7">
        <v>11628.6</v>
      </c>
      <c r="CS11" s="9">
        <f t="shared" ref="CS11:CS74" si="19">CT11+CU11+CV11+CW11</f>
        <v>16287.8</v>
      </c>
      <c r="CT11" s="7">
        <v>0</v>
      </c>
      <c r="CU11" s="7">
        <v>0</v>
      </c>
      <c r="CV11" s="7">
        <v>0</v>
      </c>
      <c r="CW11" s="7">
        <v>16287.8</v>
      </c>
      <c r="CX11" s="9">
        <f t="shared" ref="CX11:CX74" si="20">CY11+CZ11+DA11+DB11</f>
        <v>16287.8</v>
      </c>
      <c r="CY11" s="7">
        <v>0</v>
      </c>
      <c r="CZ11" s="7">
        <v>0</v>
      </c>
      <c r="DA11" s="7">
        <v>0</v>
      </c>
      <c r="DB11" s="7">
        <v>16287.8</v>
      </c>
      <c r="DC11" s="9">
        <f t="shared" ref="DC11:DC74" si="21">DD11+DE11+DF11+DG11</f>
        <v>11321.5</v>
      </c>
      <c r="DD11" s="7">
        <v>0</v>
      </c>
      <c r="DE11" s="7">
        <v>0</v>
      </c>
      <c r="DF11" s="7">
        <v>0</v>
      </c>
      <c r="DG11" s="7">
        <v>11321.5</v>
      </c>
      <c r="DH11" s="9">
        <f t="shared" ref="DH11:DH74" si="22">DI11+DJ11+DK11+DL11</f>
        <v>16287.8</v>
      </c>
      <c r="DI11" s="7">
        <v>0</v>
      </c>
      <c r="DJ11" s="7">
        <v>0</v>
      </c>
      <c r="DK11" s="7">
        <v>0</v>
      </c>
      <c r="DL11" s="7">
        <v>16287.8</v>
      </c>
      <c r="DM11" s="9">
        <f t="shared" ref="DM11:DM74" si="23">DN11+DO11+DP11+DQ11</f>
        <v>16287.8</v>
      </c>
      <c r="DN11" s="7">
        <v>0</v>
      </c>
      <c r="DO11" s="7">
        <v>0</v>
      </c>
      <c r="DP11" s="7">
        <v>0</v>
      </c>
      <c r="DQ11" s="7">
        <v>16287.8</v>
      </c>
      <c r="DR11" s="7" t="s">
        <v>183</v>
      </c>
    </row>
    <row r="12" spans="1:122" ht="265.89999999999998" customHeight="1" x14ac:dyDescent="0.2">
      <c r="A12" s="34" t="s">
        <v>173</v>
      </c>
      <c r="B12" s="50" t="s">
        <v>0</v>
      </c>
      <c r="C12" s="51" t="s">
        <v>0</v>
      </c>
      <c r="D12" s="35" t="s">
        <v>184</v>
      </c>
      <c r="E12" s="35" t="s">
        <v>185</v>
      </c>
      <c r="F12" s="35" t="s">
        <v>186</v>
      </c>
      <c r="G12" s="35" t="s">
        <v>0</v>
      </c>
      <c r="H12" s="35" t="s">
        <v>0</v>
      </c>
      <c r="I12" s="35" t="s">
        <v>0</v>
      </c>
      <c r="J12" s="35" t="s">
        <v>0</v>
      </c>
      <c r="K12" s="35" t="s">
        <v>0</v>
      </c>
      <c r="L12" s="35" t="s">
        <v>0</v>
      </c>
      <c r="M12" s="35" t="s">
        <v>0</v>
      </c>
      <c r="N12" s="35" t="s">
        <v>0</v>
      </c>
      <c r="O12" s="35" t="s">
        <v>0</v>
      </c>
      <c r="P12" s="35" t="s">
        <v>0</v>
      </c>
      <c r="Q12" s="35" t="s">
        <v>0</v>
      </c>
      <c r="R12" s="35" t="s">
        <v>0</v>
      </c>
      <c r="S12" s="35" t="s">
        <v>0</v>
      </c>
      <c r="T12" s="35" t="s">
        <v>0</v>
      </c>
      <c r="U12" s="35" t="s">
        <v>0</v>
      </c>
      <c r="V12" s="35" t="s">
        <v>0</v>
      </c>
      <c r="W12" s="35" t="s">
        <v>0</v>
      </c>
      <c r="X12" s="35" t="s">
        <v>0</v>
      </c>
      <c r="Y12" s="35" t="s">
        <v>0</v>
      </c>
      <c r="Z12" s="35" t="s">
        <v>0</v>
      </c>
      <c r="AA12" s="35" t="s">
        <v>0</v>
      </c>
      <c r="AB12" s="35" t="s">
        <v>0</v>
      </c>
      <c r="AC12" s="35" t="s">
        <v>0</v>
      </c>
      <c r="AD12" s="35" t="s">
        <v>47</v>
      </c>
      <c r="AE12" s="35" t="s">
        <v>0</v>
      </c>
      <c r="AF12" s="9">
        <f t="shared" si="5"/>
        <v>0</v>
      </c>
      <c r="AG12" s="9">
        <f t="shared" si="5"/>
        <v>0</v>
      </c>
      <c r="AH12" s="7">
        <v>0</v>
      </c>
      <c r="AI12" s="7">
        <v>0</v>
      </c>
      <c r="AJ12" s="7">
        <v>0</v>
      </c>
      <c r="AK12" s="7">
        <v>0</v>
      </c>
      <c r="AL12" s="7">
        <v>0</v>
      </c>
      <c r="AM12" s="7">
        <v>0</v>
      </c>
      <c r="AN12" s="7">
        <v>0</v>
      </c>
      <c r="AO12" s="7">
        <v>0</v>
      </c>
      <c r="AP12" s="9">
        <f t="shared" si="9"/>
        <v>0</v>
      </c>
      <c r="AQ12" s="7">
        <v>0</v>
      </c>
      <c r="AR12" s="7">
        <v>0</v>
      </c>
      <c r="AS12" s="7">
        <v>0</v>
      </c>
      <c r="AT12" s="7">
        <v>0</v>
      </c>
      <c r="AU12" s="9">
        <f t="shared" si="10"/>
        <v>0</v>
      </c>
      <c r="AV12" s="7">
        <v>0</v>
      </c>
      <c r="AW12" s="7">
        <v>0</v>
      </c>
      <c r="AX12" s="7">
        <v>0</v>
      </c>
      <c r="AY12" s="7">
        <v>0</v>
      </c>
      <c r="AZ12" s="9">
        <f t="shared" si="11"/>
        <v>0</v>
      </c>
      <c r="BA12" s="7">
        <v>0</v>
      </c>
      <c r="BB12" s="7">
        <v>0</v>
      </c>
      <c r="BC12" s="7">
        <v>0</v>
      </c>
      <c r="BD12" s="7">
        <v>0</v>
      </c>
      <c r="BE12" s="9">
        <f t="shared" si="12"/>
        <v>0</v>
      </c>
      <c r="BF12" s="7">
        <v>0</v>
      </c>
      <c r="BG12" s="7">
        <v>0</v>
      </c>
      <c r="BH12" s="7">
        <v>0</v>
      </c>
      <c r="BI12" s="7">
        <v>0</v>
      </c>
      <c r="BJ12" s="9">
        <f t="shared" si="13"/>
        <v>0</v>
      </c>
      <c r="BK12" s="9">
        <f t="shared" si="13"/>
        <v>0</v>
      </c>
      <c r="BL12" s="7">
        <v>0</v>
      </c>
      <c r="BM12" s="7">
        <v>0</v>
      </c>
      <c r="BN12" s="7">
        <v>0</v>
      </c>
      <c r="BO12" s="7">
        <v>0</v>
      </c>
      <c r="BP12" s="7">
        <v>0</v>
      </c>
      <c r="BQ12" s="7">
        <v>0</v>
      </c>
      <c r="BR12" s="7">
        <v>0</v>
      </c>
      <c r="BS12" s="7">
        <v>0</v>
      </c>
      <c r="BT12" s="9">
        <f t="shared" si="14"/>
        <v>0</v>
      </c>
      <c r="BU12" s="7">
        <v>0</v>
      </c>
      <c r="BV12" s="7">
        <v>0</v>
      </c>
      <c r="BW12" s="7">
        <v>0</v>
      </c>
      <c r="BX12" s="7">
        <v>0</v>
      </c>
      <c r="BY12" s="9">
        <f t="shared" si="15"/>
        <v>0</v>
      </c>
      <c r="BZ12" s="7">
        <v>0</v>
      </c>
      <c r="CA12" s="7">
        <v>0</v>
      </c>
      <c r="CB12" s="7">
        <v>0</v>
      </c>
      <c r="CC12" s="7">
        <v>0</v>
      </c>
      <c r="CD12" s="9">
        <f t="shared" si="16"/>
        <v>0</v>
      </c>
      <c r="CE12" s="7">
        <v>0</v>
      </c>
      <c r="CF12" s="7">
        <v>0</v>
      </c>
      <c r="CG12" s="7">
        <v>0</v>
      </c>
      <c r="CH12" s="7">
        <v>0</v>
      </c>
      <c r="CI12" s="9">
        <f t="shared" si="17"/>
        <v>0</v>
      </c>
      <c r="CJ12" s="7">
        <v>0</v>
      </c>
      <c r="CK12" s="7">
        <v>0</v>
      </c>
      <c r="CL12" s="7">
        <v>0</v>
      </c>
      <c r="CM12" s="7">
        <v>0</v>
      </c>
      <c r="CN12" s="9">
        <f t="shared" si="18"/>
        <v>0</v>
      </c>
      <c r="CO12" s="7">
        <v>0</v>
      </c>
      <c r="CP12" s="7">
        <v>0</v>
      </c>
      <c r="CQ12" s="7">
        <v>0</v>
      </c>
      <c r="CR12" s="7">
        <v>0</v>
      </c>
      <c r="CS12" s="9">
        <f t="shared" si="19"/>
        <v>0</v>
      </c>
      <c r="CT12" s="7">
        <v>0</v>
      </c>
      <c r="CU12" s="7">
        <v>0</v>
      </c>
      <c r="CV12" s="7">
        <v>0</v>
      </c>
      <c r="CW12" s="7">
        <v>0</v>
      </c>
      <c r="CX12" s="9">
        <f t="shared" si="20"/>
        <v>0</v>
      </c>
      <c r="CY12" s="7">
        <v>0</v>
      </c>
      <c r="CZ12" s="7">
        <v>0</v>
      </c>
      <c r="DA12" s="7">
        <v>0</v>
      </c>
      <c r="DB12" s="7">
        <v>0</v>
      </c>
      <c r="DC12" s="9">
        <f t="shared" si="21"/>
        <v>0</v>
      </c>
      <c r="DD12" s="7">
        <v>0</v>
      </c>
      <c r="DE12" s="7">
        <v>0</v>
      </c>
      <c r="DF12" s="7">
        <v>0</v>
      </c>
      <c r="DG12" s="7">
        <v>0</v>
      </c>
      <c r="DH12" s="9">
        <f t="shared" si="22"/>
        <v>0</v>
      </c>
      <c r="DI12" s="7">
        <v>0</v>
      </c>
      <c r="DJ12" s="7">
        <v>0</v>
      </c>
      <c r="DK12" s="7">
        <v>0</v>
      </c>
      <c r="DL12" s="7">
        <v>0</v>
      </c>
      <c r="DM12" s="9">
        <f t="shared" si="23"/>
        <v>0</v>
      </c>
      <c r="DN12" s="7">
        <v>0</v>
      </c>
      <c r="DO12" s="7">
        <v>0</v>
      </c>
      <c r="DP12" s="7">
        <v>0</v>
      </c>
      <c r="DQ12" s="7">
        <v>0</v>
      </c>
      <c r="DR12" s="7" t="s">
        <v>0</v>
      </c>
    </row>
    <row r="13" spans="1:122" ht="192" x14ac:dyDescent="0.2">
      <c r="A13" s="34" t="s">
        <v>187</v>
      </c>
      <c r="B13" s="50" t="s">
        <v>188</v>
      </c>
      <c r="C13" s="51" t="s">
        <v>189</v>
      </c>
      <c r="D13" s="35" t="s">
        <v>190</v>
      </c>
      <c r="E13" s="35" t="s">
        <v>180</v>
      </c>
      <c r="F13" s="35" t="s">
        <v>191</v>
      </c>
      <c r="G13" s="35" t="s">
        <v>0</v>
      </c>
      <c r="H13" s="35" t="s">
        <v>0</v>
      </c>
      <c r="I13" s="35" t="s">
        <v>0</v>
      </c>
      <c r="J13" s="35" t="s">
        <v>0</v>
      </c>
      <c r="K13" s="35" t="s">
        <v>0</v>
      </c>
      <c r="L13" s="35" t="s">
        <v>0</v>
      </c>
      <c r="M13" s="35" t="s">
        <v>0</v>
      </c>
      <c r="N13" s="35" t="s">
        <v>0</v>
      </c>
      <c r="O13" s="35" t="s">
        <v>0</v>
      </c>
      <c r="P13" s="35" t="s">
        <v>0</v>
      </c>
      <c r="Q13" s="35" t="s">
        <v>0</v>
      </c>
      <c r="R13" s="35" t="s">
        <v>0</v>
      </c>
      <c r="S13" s="35" t="s">
        <v>0</v>
      </c>
      <c r="T13" s="35" t="s">
        <v>0</v>
      </c>
      <c r="U13" s="35" t="s">
        <v>0</v>
      </c>
      <c r="V13" s="35" t="s">
        <v>0</v>
      </c>
      <c r="W13" s="35" t="s">
        <v>0</v>
      </c>
      <c r="X13" s="35" t="s">
        <v>0</v>
      </c>
      <c r="Y13" s="35" t="s">
        <v>0</v>
      </c>
      <c r="Z13" s="35" t="s">
        <v>0</v>
      </c>
      <c r="AA13" s="35" t="s">
        <v>600</v>
      </c>
      <c r="AB13" s="17" t="s">
        <v>180</v>
      </c>
      <c r="AC13" s="15">
        <v>45519</v>
      </c>
      <c r="AD13" s="35" t="s">
        <v>55</v>
      </c>
      <c r="AE13" s="35" t="s">
        <v>192</v>
      </c>
      <c r="AF13" s="9">
        <f t="shared" si="5"/>
        <v>10</v>
      </c>
      <c r="AG13" s="9">
        <f t="shared" si="5"/>
        <v>3</v>
      </c>
      <c r="AH13" s="7">
        <v>0</v>
      </c>
      <c r="AI13" s="7">
        <v>0</v>
      </c>
      <c r="AJ13" s="7">
        <v>0</v>
      </c>
      <c r="AK13" s="7">
        <v>0</v>
      </c>
      <c r="AL13" s="7">
        <v>0</v>
      </c>
      <c r="AM13" s="7">
        <v>0</v>
      </c>
      <c r="AN13" s="7">
        <v>10</v>
      </c>
      <c r="AO13" s="7">
        <v>3</v>
      </c>
      <c r="AP13" s="9">
        <f t="shared" si="9"/>
        <v>10</v>
      </c>
      <c r="AQ13" s="7">
        <v>0</v>
      </c>
      <c r="AR13" s="7">
        <v>0</v>
      </c>
      <c r="AS13" s="7">
        <v>0</v>
      </c>
      <c r="AT13" s="7">
        <v>10</v>
      </c>
      <c r="AU13" s="9">
        <f t="shared" si="10"/>
        <v>10</v>
      </c>
      <c r="AV13" s="7">
        <v>0</v>
      </c>
      <c r="AW13" s="7">
        <v>0</v>
      </c>
      <c r="AX13" s="7">
        <v>0</v>
      </c>
      <c r="AY13" s="7">
        <v>10</v>
      </c>
      <c r="AZ13" s="9">
        <f t="shared" si="11"/>
        <v>10</v>
      </c>
      <c r="BA13" s="7">
        <v>0</v>
      </c>
      <c r="BB13" s="7">
        <v>0</v>
      </c>
      <c r="BC13" s="7">
        <v>0</v>
      </c>
      <c r="BD13" s="7">
        <v>10</v>
      </c>
      <c r="BE13" s="9">
        <f t="shared" si="12"/>
        <v>10</v>
      </c>
      <c r="BF13" s="7">
        <v>0</v>
      </c>
      <c r="BG13" s="7">
        <v>0</v>
      </c>
      <c r="BH13" s="7">
        <v>0</v>
      </c>
      <c r="BI13" s="7">
        <v>10</v>
      </c>
      <c r="BJ13" s="9">
        <f t="shared" si="13"/>
        <v>10</v>
      </c>
      <c r="BK13" s="9">
        <f t="shared" si="13"/>
        <v>3</v>
      </c>
      <c r="BL13" s="7">
        <v>0</v>
      </c>
      <c r="BM13" s="7">
        <v>0</v>
      </c>
      <c r="BN13" s="7">
        <v>0</v>
      </c>
      <c r="BO13" s="7">
        <v>0</v>
      </c>
      <c r="BP13" s="7">
        <v>0</v>
      </c>
      <c r="BQ13" s="7">
        <v>0</v>
      </c>
      <c r="BR13" s="7">
        <v>10</v>
      </c>
      <c r="BS13" s="7">
        <v>3</v>
      </c>
      <c r="BT13" s="9">
        <f t="shared" si="14"/>
        <v>10</v>
      </c>
      <c r="BU13" s="7">
        <v>0</v>
      </c>
      <c r="BV13" s="7">
        <v>0</v>
      </c>
      <c r="BW13" s="7">
        <v>0</v>
      </c>
      <c r="BX13" s="7">
        <v>10</v>
      </c>
      <c r="BY13" s="9">
        <f t="shared" si="15"/>
        <v>10</v>
      </c>
      <c r="BZ13" s="7">
        <v>0</v>
      </c>
      <c r="CA13" s="7">
        <v>0</v>
      </c>
      <c r="CB13" s="7">
        <v>0</v>
      </c>
      <c r="CC13" s="7">
        <v>10</v>
      </c>
      <c r="CD13" s="9">
        <f t="shared" si="16"/>
        <v>10</v>
      </c>
      <c r="CE13" s="7">
        <v>0</v>
      </c>
      <c r="CF13" s="7">
        <v>0</v>
      </c>
      <c r="CG13" s="7">
        <v>0</v>
      </c>
      <c r="CH13" s="7">
        <v>10</v>
      </c>
      <c r="CI13" s="9">
        <f t="shared" si="17"/>
        <v>10</v>
      </c>
      <c r="CJ13" s="7">
        <v>0</v>
      </c>
      <c r="CK13" s="7">
        <v>0</v>
      </c>
      <c r="CL13" s="7">
        <v>0</v>
      </c>
      <c r="CM13" s="7">
        <v>10</v>
      </c>
      <c r="CN13" s="9">
        <f t="shared" si="18"/>
        <v>3</v>
      </c>
      <c r="CO13" s="7">
        <v>0</v>
      </c>
      <c r="CP13" s="7">
        <v>0</v>
      </c>
      <c r="CQ13" s="7">
        <v>0</v>
      </c>
      <c r="CR13" s="7">
        <v>3</v>
      </c>
      <c r="CS13" s="9">
        <f t="shared" si="19"/>
        <v>10</v>
      </c>
      <c r="CT13" s="7">
        <v>0</v>
      </c>
      <c r="CU13" s="7">
        <v>0</v>
      </c>
      <c r="CV13" s="7">
        <v>0</v>
      </c>
      <c r="CW13" s="7">
        <v>10</v>
      </c>
      <c r="CX13" s="9">
        <f t="shared" si="20"/>
        <v>10</v>
      </c>
      <c r="CY13" s="7">
        <v>0</v>
      </c>
      <c r="CZ13" s="7">
        <v>0</v>
      </c>
      <c r="DA13" s="7">
        <v>0</v>
      </c>
      <c r="DB13" s="7">
        <v>10</v>
      </c>
      <c r="DC13" s="9">
        <f t="shared" si="21"/>
        <v>3</v>
      </c>
      <c r="DD13" s="7">
        <v>0</v>
      </c>
      <c r="DE13" s="7">
        <v>0</v>
      </c>
      <c r="DF13" s="7">
        <v>0</v>
      </c>
      <c r="DG13" s="7">
        <v>3</v>
      </c>
      <c r="DH13" s="9">
        <f t="shared" si="22"/>
        <v>10</v>
      </c>
      <c r="DI13" s="7">
        <v>0</v>
      </c>
      <c r="DJ13" s="7">
        <v>0</v>
      </c>
      <c r="DK13" s="7">
        <v>0</v>
      </c>
      <c r="DL13" s="7">
        <v>10</v>
      </c>
      <c r="DM13" s="9">
        <f t="shared" si="23"/>
        <v>10</v>
      </c>
      <c r="DN13" s="7">
        <v>0</v>
      </c>
      <c r="DO13" s="7">
        <v>0</v>
      </c>
      <c r="DP13" s="7">
        <v>0</v>
      </c>
      <c r="DQ13" s="7">
        <v>10</v>
      </c>
      <c r="DR13" s="7" t="s">
        <v>183</v>
      </c>
    </row>
    <row r="14" spans="1:122" ht="191.25" x14ac:dyDescent="0.2">
      <c r="A14" s="34" t="s">
        <v>187</v>
      </c>
      <c r="B14" s="50" t="s">
        <v>0</v>
      </c>
      <c r="C14" s="51" t="s">
        <v>0</v>
      </c>
      <c r="D14" s="35" t="s">
        <v>176</v>
      </c>
      <c r="E14" s="35" t="s">
        <v>193</v>
      </c>
      <c r="F14" s="35" t="s">
        <v>178</v>
      </c>
      <c r="G14" s="35" t="s">
        <v>0</v>
      </c>
      <c r="H14" s="35" t="s">
        <v>0</v>
      </c>
      <c r="I14" s="35" t="s">
        <v>0</v>
      </c>
      <c r="J14" s="35" t="s">
        <v>0</v>
      </c>
      <c r="K14" s="35" t="s">
        <v>0</v>
      </c>
      <c r="L14" s="35" t="s">
        <v>0</v>
      </c>
      <c r="M14" s="35" t="s">
        <v>0</v>
      </c>
      <c r="N14" s="35" t="s">
        <v>0</v>
      </c>
      <c r="O14" s="35" t="s">
        <v>0</v>
      </c>
      <c r="P14" s="35" t="s">
        <v>0</v>
      </c>
      <c r="Q14" s="35" t="s">
        <v>0</v>
      </c>
      <c r="R14" s="35" t="s">
        <v>0</v>
      </c>
      <c r="S14" s="35" t="s">
        <v>0</v>
      </c>
      <c r="T14" s="35" t="s">
        <v>0</v>
      </c>
      <c r="U14" s="35" t="s">
        <v>0</v>
      </c>
      <c r="V14" s="35" t="s">
        <v>0</v>
      </c>
      <c r="W14" s="35" t="s">
        <v>0</v>
      </c>
      <c r="X14" s="35" t="s">
        <v>0</v>
      </c>
      <c r="Y14" s="35" t="s">
        <v>0</v>
      </c>
      <c r="Z14" s="35" t="s">
        <v>0</v>
      </c>
      <c r="AA14" s="18" t="s">
        <v>601</v>
      </c>
      <c r="AB14" s="17" t="s">
        <v>180</v>
      </c>
      <c r="AC14" s="15">
        <v>45708</v>
      </c>
      <c r="AD14" s="35" t="s">
        <v>55</v>
      </c>
      <c r="AE14" s="35" t="s">
        <v>0</v>
      </c>
      <c r="AF14" s="9">
        <f t="shared" si="5"/>
        <v>0</v>
      </c>
      <c r="AG14" s="9">
        <f t="shared" si="5"/>
        <v>0</v>
      </c>
      <c r="AH14" s="7">
        <v>0</v>
      </c>
      <c r="AI14" s="7">
        <v>0</v>
      </c>
      <c r="AJ14" s="7">
        <v>0</v>
      </c>
      <c r="AK14" s="7">
        <v>0</v>
      </c>
      <c r="AL14" s="7">
        <v>0</v>
      </c>
      <c r="AM14" s="7">
        <v>0</v>
      </c>
      <c r="AN14" s="7">
        <v>0</v>
      </c>
      <c r="AO14" s="7">
        <v>0</v>
      </c>
      <c r="AP14" s="9">
        <f t="shared" si="9"/>
        <v>0</v>
      </c>
      <c r="AQ14" s="7">
        <v>0</v>
      </c>
      <c r="AR14" s="7">
        <v>0</v>
      </c>
      <c r="AS14" s="7">
        <v>0</v>
      </c>
      <c r="AT14" s="7">
        <v>0</v>
      </c>
      <c r="AU14" s="9">
        <f t="shared" si="10"/>
        <v>0</v>
      </c>
      <c r="AV14" s="7">
        <v>0</v>
      </c>
      <c r="AW14" s="7">
        <v>0</v>
      </c>
      <c r="AX14" s="7">
        <v>0</v>
      </c>
      <c r="AY14" s="7">
        <v>0</v>
      </c>
      <c r="AZ14" s="9">
        <f t="shared" si="11"/>
        <v>0</v>
      </c>
      <c r="BA14" s="7">
        <v>0</v>
      </c>
      <c r="BB14" s="7">
        <v>0</v>
      </c>
      <c r="BC14" s="7">
        <v>0</v>
      </c>
      <c r="BD14" s="7">
        <v>0</v>
      </c>
      <c r="BE14" s="9">
        <f t="shared" si="12"/>
        <v>0</v>
      </c>
      <c r="BF14" s="7">
        <v>0</v>
      </c>
      <c r="BG14" s="7">
        <v>0</v>
      </c>
      <c r="BH14" s="7">
        <v>0</v>
      </c>
      <c r="BI14" s="7">
        <v>0</v>
      </c>
      <c r="BJ14" s="9">
        <f t="shared" si="13"/>
        <v>0</v>
      </c>
      <c r="BK14" s="9">
        <f t="shared" si="13"/>
        <v>0</v>
      </c>
      <c r="BL14" s="7">
        <v>0</v>
      </c>
      <c r="BM14" s="7">
        <v>0</v>
      </c>
      <c r="BN14" s="7">
        <v>0</v>
      </c>
      <c r="BO14" s="7">
        <v>0</v>
      </c>
      <c r="BP14" s="7">
        <v>0</v>
      </c>
      <c r="BQ14" s="7">
        <v>0</v>
      </c>
      <c r="BR14" s="7">
        <v>0</v>
      </c>
      <c r="BS14" s="7">
        <v>0</v>
      </c>
      <c r="BT14" s="9">
        <f t="shared" si="14"/>
        <v>0</v>
      </c>
      <c r="BU14" s="7">
        <v>0</v>
      </c>
      <c r="BV14" s="7">
        <v>0</v>
      </c>
      <c r="BW14" s="7">
        <v>0</v>
      </c>
      <c r="BX14" s="7">
        <v>0</v>
      </c>
      <c r="BY14" s="9">
        <f t="shared" si="15"/>
        <v>0</v>
      </c>
      <c r="BZ14" s="7">
        <v>0</v>
      </c>
      <c r="CA14" s="7">
        <v>0</v>
      </c>
      <c r="CB14" s="7">
        <v>0</v>
      </c>
      <c r="CC14" s="7">
        <v>0</v>
      </c>
      <c r="CD14" s="9">
        <f t="shared" si="16"/>
        <v>0</v>
      </c>
      <c r="CE14" s="7">
        <v>0</v>
      </c>
      <c r="CF14" s="7">
        <v>0</v>
      </c>
      <c r="CG14" s="7">
        <v>0</v>
      </c>
      <c r="CH14" s="7">
        <v>0</v>
      </c>
      <c r="CI14" s="9">
        <f t="shared" si="17"/>
        <v>0</v>
      </c>
      <c r="CJ14" s="7">
        <v>0</v>
      </c>
      <c r="CK14" s="7">
        <v>0</v>
      </c>
      <c r="CL14" s="7">
        <v>0</v>
      </c>
      <c r="CM14" s="7">
        <v>0</v>
      </c>
      <c r="CN14" s="9">
        <f t="shared" si="18"/>
        <v>0</v>
      </c>
      <c r="CO14" s="7">
        <v>0</v>
      </c>
      <c r="CP14" s="7">
        <v>0</v>
      </c>
      <c r="CQ14" s="7">
        <v>0</v>
      </c>
      <c r="CR14" s="7">
        <v>0</v>
      </c>
      <c r="CS14" s="9">
        <f t="shared" si="19"/>
        <v>0</v>
      </c>
      <c r="CT14" s="7">
        <v>0</v>
      </c>
      <c r="CU14" s="7">
        <v>0</v>
      </c>
      <c r="CV14" s="7">
        <v>0</v>
      </c>
      <c r="CW14" s="7">
        <v>0</v>
      </c>
      <c r="CX14" s="9">
        <f t="shared" si="20"/>
        <v>0</v>
      </c>
      <c r="CY14" s="7">
        <v>0</v>
      </c>
      <c r="CZ14" s="7">
        <v>0</v>
      </c>
      <c r="DA14" s="7">
        <v>0</v>
      </c>
      <c r="DB14" s="7">
        <v>0</v>
      </c>
      <c r="DC14" s="9">
        <f t="shared" si="21"/>
        <v>0</v>
      </c>
      <c r="DD14" s="7">
        <v>0</v>
      </c>
      <c r="DE14" s="7">
        <v>0</v>
      </c>
      <c r="DF14" s="7">
        <v>0</v>
      </c>
      <c r="DG14" s="7">
        <v>0</v>
      </c>
      <c r="DH14" s="9">
        <f t="shared" si="22"/>
        <v>0</v>
      </c>
      <c r="DI14" s="7">
        <v>0</v>
      </c>
      <c r="DJ14" s="7">
        <v>0</v>
      </c>
      <c r="DK14" s="7">
        <v>0</v>
      </c>
      <c r="DL14" s="7">
        <v>0</v>
      </c>
      <c r="DM14" s="9">
        <f t="shared" si="23"/>
        <v>0</v>
      </c>
      <c r="DN14" s="7">
        <v>0</v>
      </c>
      <c r="DO14" s="7">
        <v>0</v>
      </c>
      <c r="DP14" s="7">
        <v>0</v>
      </c>
      <c r="DQ14" s="7">
        <v>0</v>
      </c>
      <c r="DR14" s="7" t="s">
        <v>0</v>
      </c>
    </row>
    <row r="15" spans="1:122" ht="59.65" customHeight="1" x14ac:dyDescent="0.2">
      <c r="A15" s="34" t="s">
        <v>187</v>
      </c>
      <c r="B15" s="50" t="s">
        <v>0</v>
      </c>
      <c r="C15" s="51" t="s">
        <v>0</v>
      </c>
      <c r="D15" s="35" t="s">
        <v>194</v>
      </c>
      <c r="E15" s="35" t="s">
        <v>195</v>
      </c>
      <c r="F15" s="35" t="s">
        <v>196</v>
      </c>
      <c r="G15" s="35" t="s">
        <v>0</v>
      </c>
      <c r="H15" s="35" t="s">
        <v>0</v>
      </c>
      <c r="I15" s="35" t="s">
        <v>0</v>
      </c>
      <c r="J15" s="35" t="s">
        <v>0</v>
      </c>
      <c r="K15" s="35" t="s">
        <v>0</v>
      </c>
      <c r="L15" s="35" t="s">
        <v>0</v>
      </c>
      <c r="M15" s="35" t="s">
        <v>0</v>
      </c>
      <c r="N15" s="35" t="s">
        <v>0</v>
      </c>
      <c r="O15" s="35" t="s">
        <v>0</v>
      </c>
      <c r="P15" s="35" t="s">
        <v>0</v>
      </c>
      <c r="Q15" s="35" t="s">
        <v>0</v>
      </c>
      <c r="R15" s="35" t="s">
        <v>0</v>
      </c>
      <c r="S15" s="35" t="s">
        <v>0</v>
      </c>
      <c r="T15" s="35" t="s">
        <v>0</v>
      </c>
      <c r="U15" s="35" t="s">
        <v>0</v>
      </c>
      <c r="V15" s="35" t="s">
        <v>0</v>
      </c>
      <c r="W15" s="35" t="s">
        <v>0</v>
      </c>
      <c r="X15" s="35" t="s">
        <v>0</v>
      </c>
      <c r="Y15" s="35" t="s">
        <v>0</v>
      </c>
      <c r="Z15" s="35" t="s">
        <v>0</v>
      </c>
      <c r="AA15" s="35" t="s">
        <v>0</v>
      </c>
      <c r="AB15" s="35" t="s">
        <v>0</v>
      </c>
      <c r="AC15" s="35" t="s">
        <v>0</v>
      </c>
      <c r="AD15" s="35" t="s">
        <v>55</v>
      </c>
      <c r="AE15" s="35" t="s">
        <v>0</v>
      </c>
      <c r="AF15" s="9">
        <f t="shared" si="5"/>
        <v>0</v>
      </c>
      <c r="AG15" s="9">
        <f t="shared" si="5"/>
        <v>0</v>
      </c>
      <c r="AH15" s="7">
        <v>0</v>
      </c>
      <c r="AI15" s="7">
        <v>0</v>
      </c>
      <c r="AJ15" s="7">
        <v>0</v>
      </c>
      <c r="AK15" s="7">
        <v>0</v>
      </c>
      <c r="AL15" s="7">
        <v>0</v>
      </c>
      <c r="AM15" s="7">
        <v>0</v>
      </c>
      <c r="AN15" s="7">
        <v>0</v>
      </c>
      <c r="AO15" s="7">
        <v>0</v>
      </c>
      <c r="AP15" s="9">
        <f t="shared" si="9"/>
        <v>0</v>
      </c>
      <c r="AQ15" s="7">
        <v>0</v>
      </c>
      <c r="AR15" s="7">
        <v>0</v>
      </c>
      <c r="AS15" s="7">
        <v>0</v>
      </c>
      <c r="AT15" s="7">
        <v>0</v>
      </c>
      <c r="AU15" s="9">
        <f t="shared" si="10"/>
        <v>0</v>
      </c>
      <c r="AV15" s="7">
        <v>0</v>
      </c>
      <c r="AW15" s="7">
        <v>0</v>
      </c>
      <c r="AX15" s="7">
        <v>0</v>
      </c>
      <c r="AY15" s="7">
        <v>0</v>
      </c>
      <c r="AZ15" s="9">
        <f t="shared" si="11"/>
        <v>0</v>
      </c>
      <c r="BA15" s="7">
        <v>0</v>
      </c>
      <c r="BB15" s="7">
        <v>0</v>
      </c>
      <c r="BC15" s="7">
        <v>0</v>
      </c>
      <c r="BD15" s="7">
        <v>0</v>
      </c>
      <c r="BE15" s="9">
        <f t="shared" si="12"/>
        <v>0</v>
      </c>
      <c r="BF15" s="7">
        <v>0</v>
      </c>
      <c r="BG15" s="7">
        <v>0</v>
      </c>
      <c r="BH15" s="7">
        <v>0</v>
      </c>
      <c r="BI15" s="7">
        <v>0</v>
      </c>
      <c r="BJ15" s="9">
        <f t="shared" si="13"/>
        <v>0</v>
      </c>
      <c r="BK15" s="9">
        <f t="shared" si="13"/>
        <v>0</v>
      </c>
      <c r="BL15" s="7">
        <v>0</v>
      </c>
      <c r="BM15" s="7">
        <v>0</v>
      </c>
      <c r="BN15" s="7">
        <v>0</v>
      </c>
      <c r="BO15" s="7">
        <v>0</v>
      </c>
      <c r="BP15" s="7">
        <v>0</v>
      </c>
      <c r="BQ15" s="7">
        <v>0</v>
      </c>
      <c r="BR15" s="7">
        <v>0</v>
      </c>
      <c r="BS15" s="7">
        <v>0</v>
      </c>
      <c r="BT15" s="9">
        <f t="shared" si="14"/>
        <v>0</v>
      </c>
      <c r="BU15" s="7">
        <v>0</v>
      </c>
      <c r="BV15" s="7">
        <v>0</v>
      </c>
      <c r="BW15" s="7">
        <v>0</v>
      </c>
      <c r="BX15" s="7">
        <v>0</v>
      </c>
      <c r="BY15" s="9">
        <f t="shared" si="15"/>
        <v>0</v>
      </c>
      <c r="BZ15" s="7">
        <v>0</v>
      </c>
      <c r="CA15" s="7">
        <v>0</v>
      </c>
      <c r="CB15" s="7">
        <v>0</v>
      </c>
      <c r="CC15" s="7">
        <v>0</v>
      </c>
      <c r="CD15" s="9">
        <f t="shared" si="16"/>
        <v>0</v>
      </c>
      <c r="CE15" s="7">
        <v>0</v>
      </c>
      <c r="CF15" s="7">
        <v>0</v>
      </c>
      <c r="CG15" s="7">
        <v>0</v>
      </c>
      <c r="CH15" s="7">
        <v>0</v>
      </c>
      <c r="CI15" s="9">
        <f t="shared" si="17"/>
        <v>0</v>
      </c>
      <c r="CJ15" s="7">
        <v>0</v>
      </c>
      <c r="CK15" s="7">
        <v>0</v>
      </c>
      <c r="CL15" s="7">
        <v>0</v>
      </c>
      <c r="CM15" s="7">
        <v>0</v>
      </c>
      <c r="CN15" s="9">
        <f t="shared" si="18"/>
        <v>0</v>
      </c>
      <c r="CO15" s="7">
        <v>0</v>
      </c>
      <c r="CP15" s="7">
        <v>0</v>
      </c>
      <c r="CQ15" s="7">
        <v>0</v>
      </c>
      <c r="CR15" s="7">
        <v>0</v>
      </c>
      <c r="CS15" s="9">
        <f t="shared" si="19"/>
        <v>0</v>
      </c>
      <c r="CT15" s="7">
        <v>0</v>
      </c>
      <c r="CU15" s="7">
        <v>0</v>
      </c>
      <c r="CV15" s="7">
        <v>0</v>
      </c>
      <c r="CW15" s="7">
        <v>0</v>
      </c>
      <c r="CX15" s="9">
        <f t="shared" si="20"/>
        <v>0</v>
      </c>
      <c r="CY15" s="7">
        <v>0</v>
      </c>
      <c r="CZ15" s="7">
        <v>0</v>
      </c>
      <c r="DA15" s="7">
        <v>0</v>
      </c>
      <c r="DB15" s="7">
        <v>0</v>
      </c>
      <c r="DC15" s="9">
        <f t="shared" si="21"/>
        <v>0</v>
      </c>
      <c r="DD15" s="7">
        <v>0</v>
      </c>
      <c r="DE15" s="7">
        <v>0</v>
      </c>
      <c r="DF15" s="7">
        <v>0</v>
      </c>
      <c r="DG15" s="7">
        <v>0</v>
      </c>
      <c r="DH15" s="9">
        <f t="shared" si="22"/>
        <v>0</v>
      </c>
      <c r="DI15" s="7">
        <v>0</v>
      </c>
      <c r="DJ15" s="7">
        <v>0</v>
      </c>
      <c r="DK15" s="7">
        <v>0</v>
      </c>
      <c r="DL15" s="7">
        <v>0</v>
      </c>
      <c r="DM15" s="9">
        <f t="shared" si="23"/>
        <v>0</v>
      </c>
      <c r="DN15" s="7">
        <v>0</v>
      </c>
      <c r="DO15" s="7">
        <v>0</v>
      </c>
      <c r="DP15" s="7">
        <v>0</v>
      </c>
      <c r="DQ15" s="7">
        <v>0</v>
      </c>
      <c r="DR15" s="7" t="s">
        <v>0</v>
      </c>
    </row>
    <row r="16" spans="1:122" ht="191.25" x14ac:dyDescent="0.2">
      <c r="A16" s="34" t="s">
        <v>197</v>
      </c>
      <c r="B16" s="50" t="s">
        <v>198</v>
      </c>
      <c r="C16" s="51" t="s">
        <v>199</v>
      </c>
      <c r="D16" s="35" t="s">
        <v>176</v>
      </c>
      <c r="E16" s="35" t="s">
        <v>200</v>
      </c>
      <c r="F16" s="35" t="s">
        <v>178</v>
      </c>
      <c r="G16" s="35" t="s">
        <v>0</v>
      </c>
      <c r="H16" s="35" t="s">
        <v>0</v>
      </c>
      <c r="I16" s="35" t="s">
        <v>0</v>
      </c>
      <c r="J16" s="35" t="s">
        <v>0</v>
      </c>
      <c r="K16" s="35" t="s">
        <v>0</v>
      </c>
      <c r="L16" s="35" t="s">
        <v>0</v>
      </c>
      <c r="M16" s="35" t="s">
        <v>0</v>
      </c>
      <c r="N16" s="35" t="s">
        <v>0</v>
      </c>
      <c r="O16" s="35" t="s">
        <v>0</v>
      </c>
      <c r="P16" s="35" t="s">
        <v>0</v>
      </c>
      <c r="Q16" s="35" t="s">
        <v>0</v>
      </c>
      <c r="R16" s="35" t="s">
        <v>0</v>
      </c>
      <c r="S16" s="35" t="s">
        <v>0</v>
      </c>
      <c r="T16" s="35" t="s">
        <v>0</v>
      </c>
      <c r="U16" s="35" t="s">
        <v>0</v>
      </c>
      <c r="V16" s="35" t="s">
        <v>0</v>
      </c>
      <c r="W16" s="35" t="s">
        <v>0</v>
      </c>
      <c r="X16" s="35" t="s">
        <v>201</v>
      </c>
      <c r="Y16" s="35" t="s">
        <v>180</v>
      </c>
      <c r="Z16" s="35" t="s">
        <v>202</v>
      </c>
      <c r="AA16" s="18" t="s">
        <v>601</v>
      </c>
      <c r="AB16" s="17" t="s">
        <v>180</v>
      </c>
      <c r="AC16" s="15">
        <v>45708</v>
      </c>
      <c r="AD16" s="35" t="s">
        <v>55</v>
      </c>
      <c r="AE16" s="35" t="s">
        <v>220</v>
      </c>
      <c r="AF16" s="9">
        <f t="shared" si="5"/>
        <v>191.1</v>
      </c>
      <c r="AG16" s="9">
        <f t="shared" si="5"/>
        <v>145.19999999999999</v>
      </c>
      <c r="AH16" s="7">
        <v>0</v>
      </c>
      <c r="AI16" s="7">
        <v>0</v>
      </c>
      <c r="AJ16" s="7">
        <v>0</v>
      </c>
      <c r="AK16" s="7">
        <v>0</v>
      </c>
      <c r="AL16" s="7">
        <v>0</v>
      </c>
      <c r="AM16" s="7">
        <v>0</v>
      </c>
      <c r="AN16" s="7">
        <v>191.1</v>
      </c>
      <c r="AO16" s="7">
        <v>145.19999999999999</v>
      </c>
      <c r="AP16" s="9">
        <f t="shared" si="9"/>
        <v>1047.5999999999999</v>
      </c>
      <c r="AQ16" s="7">
        <v>0</v>
      </c>
      <c r="AR16" s="7">
        <v>0</v>
      </c>
      <c r="AS16" s="7">
        <v>0</v>
      </c>
      <c r="AT16" s="7">
        <v>1047.5999999999999</v>
      </c>
      <c r="AU16" s="9">
        <f t="shared" si="10"/>
        <v>1047.5999999999999</v>
      </c>
      <c r="AV16" s="7">
        <v>0</v>
      </c>
      <c r="AW16" s="7">
        <v>0</v>
      </c>
      <c r="AX16" s="7">
        <v>0</v>
      </c>
      <c r="AY16" s="7">
        <v>1047.5999999999999</v>
      </c>
      <c r="AZ16" s="9">
        <f t="shared" si="11"/>
        <v>1047.5999999999999</v>
      </c>
      <c r="BA16" s="7">
        <v>0</v>
      </c>
      <c r="BB16" s="7">
        <v>0</v>
      </c>
      <c r="BC16" s="7">
        <v>0</v>
      </c>
      <c r="BD16" s="7">
        <v>1047.5999999999999</v>
      </c>
      <c r="BE16" s="9">
        <f t="shared" si="12"/>
        <v>1047.5999999999999</v>
      </c>
      <c r="BF16" s="7">
        <v>0</v>
      </c>
      <c r="BG16" s="7">
        <v>0</v>
      </c>
      <c r="BH16" s="7">
        <v>0</v>
      </c>
      <c r="BI16" s="7">
        <v>1047.5999999999999</v>
      </c>
      <c r="BJ16" s="9">
        <f t="shared" si="13"/>
        <v>191.1</v>
      </c>
      <c r="BK16" s="9">
        <f t="shared" si="13"/>
        <v>145.19999999999999</v>
      </c>
      <c r="BL16" s="7">
        <v>0</v>
      </c>
      <c r="BM16" s="7">
        <v>0</v>
      </c>
      <c r="BN16" s="7">
        <v>0</v>
      </c>
      <c r="BO16" s="7">
        <v>0</v>
      </c>
      <c r="BP16" s="7">
        <v>0</v>
      </c>
      <c r="BQ16" s="7">
        <v>0</v>
      </c>
      <c r="BR16" s="7">
        <v>191.1</v>
      </c>
      <c r="BS16" s="7">
        <v>145.19999999999999</v>
      </c>
      <c r="BT16" s="9">
        <f t="shared" si="14"/>
        <v>1047.5999999999999</v>
      </c>
      <c r="BU16" s="7">
        <v>0</v>
      </c>
      <c r="BV16" s="7">
        <v>0</v>
      </c>
      <c r="BW16" s="7">
        <v>0</v>
      </c>
      <c r="BX16" s="7">
        <v>1047.5999999999999</v>
      </c>
      <c r="BY16" s="9">
        <f t="shared" si="15"/>
        <v>1047.5999999999999</v>
      </c>
      <c r="BZ16" s="7">
        <v>0</v>
      </c>
      <c r="CA16" s="7">
        <v>0</v>
      </c>
      <c r="CB16" s="7">
        <v>0</v>
      </c>
      <c r="CC16" s="7">
        <v>1047.5999999999999</v>
      </c>
      <c r="CD16" s="9">
        <f t="shared" si="16"/>
        <v>1047.5999999999999</v>
      </c>
      <c r="CE16" s="7">
        <v>0</v>
      </c>
      <c r="CF16" s="7">
        <v>0</v>
      </c>
      <c r="CG16" s="7">
        <v>0</v>
      </c>
      <c r="CH16" s="7">
        <v>1047.5999999999999</v>
      </c>
      <c r="CI16" s="9">
        <f t="shared" si="17"/>
        <v>1047.5999999999999</v>
      </c>
      <c r="CJ16" s="7">
        <v>0</v>
      </c>
      <c r="CK16" s="7">
        <v>0</v>
      </c>
      <c r="CL16" s="7">
        <v>0</v>
      </c>
      <c r="CM16" s="7">
        <v>1047.5999999999999</v>
      </c>
      <c r="CN16" s="9">
        <f t="shared" si="18"/>
        <v>145.19999999999999</v>
      </c>
      <c r="CO16" s="7">
        <v>0</v>
      </c>
      <c r="CP16" s="7">
        <v>0</v>
      </c>
      <c r="CQ16" s="7">
        <v>0</v>
      </c>
      <c r="CR16" s="7">
        <v>145.19999999999999</v>
      </c>
      <c r="CS16" s="9">
        <f t="shared" si="19"/>
        <v>1047.5999999999999</v>
      </c>
      <c r="CT16" s="7">
        <v>0</v>
      </c>
      <c r="CU16" s="7">
        <v>0</v>
      </c>
      <c r="CV16" s="7">
        <v>0</v>
      </c>
      <c r="CW16" s="7">
        <v>1047.5999999999999</v>
      </c>
      <c r="CX16" s="9">
        <f t="shared" si="20"/>
        <v>1047.5999999999999</v>
      </c>
      <c r="CY16" s="7">
        <v>0</v>
      </c>
      <c r="CZ16" s="7">
        <v>0</v>
      </c>
      <c r="DA16" s="7">
        <v>0</v>
      </c>
      <c r="DB16" s="7">
        <v>1047.5999999999999</v>
      </c>
      <c r="DC16" s="9">
        <f t="shared" si="21"/>
        <v>145.19999999999999</v>
      </c>
      <c r="DD16" s="7">
        <v>0</v>
      </c>
      <c r="DE16" s="7">
        <v>0</v>
      </c>
      <c r="DF16" s="7">
        <v>0</v>
      </c>
      <c r="DG16" s="7">
        <v>145.19999999999999</v>
      </c>
      <c r="DH16" s="9">
        <f t="shared" si="22"/>
        <v>1047.5999999999999</v>
      </c>
      <c r="DI16" s="7">
        <v>0</v>
      </c>
      <c r="DJ16" s="7">
        <v>0</v>
      </c>
      <c r="DK16" s="7">
        <v>0</v>
      </c>
      <c r="DL16" s="7">
        <v>1047.5999999999999</v>
      </c>
      <c r="DM16" s="9">
        <f t="shared" si="23"/>
        <v>1047.5999999999999</v>
      </c>
      <c r="DN16" s="7">
        <v>0</v>
      </c>
      <c r="DO16" s="7">
        <v>0</v>
      </c>
      <c r="DP16" s="7">
        <v>0</v>
      </c>
      <c r="DQ16" s="7">
        <v>1047.5999999999999</v>
      </c>
      <c r="DR16" s="7" t="s">
        <v>183</v>
      </c>
    </row>
    <row r="17" spans="1:122" ht="120.4" customHeight="1" x14ac:dyDescent="0.2">
      <c r="A17" s="34" t="s">
        <v>197</v>
      </c>
      <c r="B17" s="50" t="s">
        <v>0</v>
      </c>
      <c r="C17" s="51" t="s">
        <v>0</v>
      </c>
      <c r="D17" s="35" t="s">
        <v>204</v>
      </c>
      <c r="E17" s="35" t="s">
        <v>205</v>
      </c>
      <c r="F17" s="35" t="s">
        <v>206</v>
      </c>
      <c r="G17" s="35" t="s">
        <v>0</v>
      </c>
      <c r="H17" s="35" t="s">
        <v>0</v>
      </c>
      <c r="I17" s="35" t="s">
        <v>0</v>
      </c>
      <c r="J17" s="35" t="s">
        <v>0</v>
      </c>
      <c r="K17" s="35" t="s">
        <v>0</v>
      </c>
      <c r="L17" s="35" t="s">
        <v>0</v>
      </c>
      <c r="M17" s="35" t="s">
        <v>0</v>
      </c>
      <c r="N17" s="35" t="s">
        <v>0</v>
      </c>
      <c r="O17" s="35" t="s">
        <v>0</v>
      </c>
      <c r="P17" s="35" t="s">
        <v>0</v>
      </c>
      <c r="Q17" s="35" t="s">
        <v>0</v>
      </c>
      <c r="R17" s="35" t="s">
        <v>0</v>
      </c>
      <c r="S17" s="35" t="s">
        <v>0</v>
      </c>
      <c r="T17" s="35" t="s">
        <v>0</v>
      </c>
      <c r="U17" s="35" t="s">
        <v>0</v>
      </c>
      <c r="V17" s="35" t="s">
        <v>0</v>
      </c>
      <c r="W17" s="35" t="s">
        <v>0</v>
      </c>
      <c r="X17" s="35" t="s">
        <v>207</v>
      </c>
      <c r="Y17" s="35" t="s">
        <v>180</v>
      </c>
      <c r="Z17" s="35" t="s">
        <v>208</v>
      </c>
      <c r="AA17" s="35" t="s">
        <v>0</v>
      </c>
      <c r="AB17" s="35" t="s">
        <v>0</v>
      </c>
      <c r="AC17" s="35"/>
      <c r="AD17" s="35" t="s">
        <v>55</v>
      </c>
      <c r="AE17" s="35" t="s">
        <v>0</v>
      </c>
      <c r="AF17" s="9">
        <f t="shared" si="5"/>
        <v>0</v>
      </c>
      <c r="AG17" s="9">
        <f t="shared" si="5"/>
        <v>0</v>
      </c>
      <c r="AH17" s="7">
        <v>0</v>
      </c>
      <c r="AI17" s="7">
        <v>0</v>
      </c>
      <c r="AJ17" s="7">
        <v>0</v>
      </c>
      <c r="AK17" s="7">
        <v>0</v>
      </c>
      <c r="AL17" s="7">
        <v>0</v>
      </c>
      <c r="AM17" s="7">
        <v>0</v>
      </c>
      <c r="AN17" s="7">
        <v>0</v>
      </c>
      <c r="AO17" s="7">
        <v>0</v>
      </c>
      <c r="AP17" s="9">
        <f t="shared" si="9"/>
        <v>0</v>
      </c>
      <c r="AQ17" s="7">
        <v>0</v>
      </c>
      <c r="AR17" s="7">
        <v>0</v>
      </c>
      <c r="AS17" s="7">
        <v>0</v>
      </c>
      <c r="AT17" s="7">
        <v>0</v>
      </c>
      <c r="AU17" s="9">
        <f t="shared" si="10"/>
        <v>0</v>
      </c>
      <c r="AV17" s="7">
        <v>0</v>
      </c>
      <c r="AW17" s="7">
        <v>0</v>
      </c>
      <c r="AX17" s="7">
        <v>0</v>
      </c>
      <c r="AY17" s="7">
        <v>0</v>
      </c>
      <c r="AZ17" s="9">
        <f t="shared" si="11"/>
        <v>0</v>
      </c>
      <c r="BA17" s="7">
        <v>0</v>
      </c>
      <c r="BB17" s="7">
        <v>0</v>
      </c>
      <c r="BC17" s="7">
        <v>0</v>
      </c>
      <c r="BD17" s="7">
        <v>0</v>
      </c>
      <c r="BE17" s="9">
        <f t="shared" si="12"/>
        <v>0</v>
      </c>
      <c r="BF17" s="7">
        <v>0</v>
      </c>
      <c r="BG17" s="7">
        <v>0</v>
      </c>
      <c r="BH17" s="7">
        <v>0</v>
      </c>
      <c r="BI17" s="7">
        <v>0</v>
      </c>
      <c r="BJ17" s="9">
        <f t="shared" si="13"/>
        <v>0</v>
      </c>
      <c r="BK17" s="9">
        <f t="shared" si="13"/>
        <v>0</v>
      </c>
      <c r="BL17" s="7">
        <v>0</v>
      </c>
      <c r="BM17" s="7">
        <v>0</v>
      </c>
      <c r="BN17" s="7">
        <v>0</v>
      </c>
      <c r="BO17" s="7">
        <v>0</v>
      </c>
      <c r="BP17" s="7">
        <v>0</v>
      </c>
      <c r="BQ17" s="7">
        <v>0</v>
      </c>
      <c r="BR17" s="7">
        <v>0</v>
      </c>
      <c r="BS17" s="7">
        <v>0</v>
      </c>
      <c r="BT17" s="9">
        <f t="shared" si="14"/>
        <v>0</v>
      </c>
      <c r="BU17" s="7">
        <v>0</v>
      </c>
      <c r="BV17" s="7">
        <v>0</v>
      </c>
      <c r="BW17" s="7">
        <v>0</v>
      </c>
      <c r="BX17" s="7">
        <v>0</v>
      </c>
      <c r="BY17" s="9">
        <f t="shared" si="15"/>
        <v>0</v>
      </c>
      <c r="BZ17" s="7">
        <v>0</v>
      </c>
      <c r="CA17" s="7">
        <v>0</v>
      </c>
      <c r="CB17" s="7">
        <v>0</v>
      </c>
      <c r="CC17" s="7">
        <v>0</v>
      </c>
      <c r="CD17" s="9">
        <f t="shared" si="16"/>
        <v>0</v>
      </c>
      <c r="CE17" s="7">
        <v>0</v>
      </c>
      <c r="CF17" s="7">
        <v>0</v>
      </c>
      <c r="CG17" s="7">
        <v>0</v>
      </c>
      <c r="CH17" s="7">
        <v>0</v>
      </c>
      <c r="CI17" s="9">
        <f t="shared" si="17"/>
        <v>0</v>
      </c>
      <c r="CJ17" s="7">
        <v>0</v>
      </c>
      <c r="CK17" s="7">
        <v>0</v>
      </c>
      <c r="CL17" s="7">
        <v>0</v>
      </c>
      <c r="CM17" s="7">
        <v>0</v>
      </c>
      <c r="CN17" s="9">
        <f t="shared" si="18"/>
        <v>0</v>
      </c>
      <c r="CO17" s="7">
        <v>0</v>
      </c>
      <c r="CP17" s="7">
        <v>0</v>
      </c>
      <c r="CQ17" s="7">
        <v>0</v>
      </c>
      <c r="CR17" s="7">
        <v>0</v>
      </c>
      <c r="CS17" s="9">
        <f t="shared" si="19"/>
        <v>0</v>
      </c>
      <c r="CT17" s="7">
        <v>0</v>
      </c>
      <c r="CU17" s="7">
        <v>0</v>
      </c>
      <c r="CV17" s="7">
        <v>0</v>
      </c>
      <c r="CW17" s="7">
        <v>0</v>
      </c>
      <c r="CX17" s="9">
        <f t="shared" si="20"/>
        <v>0</v>
      </c>
      <c r="CY17" s="7">
        <v>0</v>
      </c>
      <c r="CZ17" s="7">
        <v>0</v>
      </c>
      <c r="DA17" s="7">
        <v>0</v>
      </c>
      <c r="DB17" s="7">
        <v>0</v>
      </c>
      <c r="DC17" s="9">
        <f t="shared" si="21"/>
        <v>0</v>
      </c>
      <c r="DD17" s="7">
        <v>0</v>
      </c>
      <c r="DE17" s="7">
        <v>0</v>
      </c>
      <c r="DF17" s="7">
        <v>0</v>
      </c>
      <c r="DG17" s="7">
        <v>0</v>
      </c>
      <c r="DH17" s="9">
        <f t="shared" si="22"/>
        <v>0</v>
      </c>
      <c r="DI17" s="7">
        <v>0</v>
      </c>
      <c r="DJ17" s="7">
        <v>0</v>
      </c>
      <c r="DK17" s="7">
        <v>0</v>
      </c>
      <c r="DL17" s="7">
        <v>0</v>
      </c>
      <c r="DM17" s="9">
        <f t="shared" si="23"/>
        <v>0</v>
      </c>
      <c r="DN17" s="7">
        <v>0</v>
      </c>
      <c r="DO17" s="7">
        <v>0</v>
      </c>
      <c r="DP17" s="7">
        <v>0</v>
      </c>
      <c r="DQ17" s="7">
        <v>0</v>
      </c>
      <c r="DR17" s="7" t="s">
        <v>0</v>
      </c>
    </row>
    <row r="18" spans="1:122" ht="205.15" customHeight="1" x14ac:dyDescent="0.2">
      <c r="A18" s="34" t="s">
        <v>197</v>
      </c>
      <c r="B18" s="50" t="s">
        <v>0</v>
      </c>
      <c r="C18" s="51" t="s">
        <v>0</v>
      </c>
      <c r="D18" s="35" t="s">
        <v>0</v>
      </c>
      <c r="E18" s="35" t="s">
        <v>0</v>
      </c>
      <c r="F18" s="35" t="s">
        <v>0</v>
      </c>
      <c r="G18" s="35" t="s">
        <v>0</v>
      </c>
      <c r="H18" s="35" t="s">
        <v>0</v>
      </c>
      <c r="I18" s="35" t="s">
        <v>0</v>
      </c>
      <c r="J18" s="35" t="s">
        <v>0</v>
      </c>
      <c r="K18" s="35" t="s">
        <v>0</v>
      </c>
      <c r="L18" s="35" t="s">
        <v>0</v>
      </c>
      <c r="M18" s="35" t="s">
        <v>0</v>
      </c>
      <c r="N18" s="35" t="s">
        <v>0</v>
      </c>
      <c r="O18" s="35" t="s">
        <v>0</v>
      </c>
      <c r="P18" s="35" t="s">
        <v>0</v>
      </c>
      <c r="Q18" s="35" t="s">
        <v>0</v>
      </c>
      <c r="R18" s="35" t="s">
        <v>0</v>
      </c>
      <c r="S18" s="35" t="s">
        <v>0</v>
      </c>
      <c r="T18" s="35" t="s">
        <v>0</v>
      </c>
      <c r="U18" s="35" t="s">
        <v>0</v>
      </c>
      <c r="V18" s="35" t="s">
        <v>0</v>
      </c>
      <c r="W18" s="35" t="s">
        <v>0</v>
      </c>
      <c r="X18" s="35" t="s">
        <v>209</v>
      </c>
      <c r="Y18" s="35" t="s">
        <v>180</v>
      </c>
      <c r="Z18" s="35" t="s">
        <v>210</v>
      </c>
      <c r="AA18" s="35" t="s">
        <v>0</v>
      </c>
      <c r="AB18" s="35" t="s">
        <v>0</v>
      </c>
      <c r="AC18" s="35"/>
      <c r="AD18" s="35" t="s">
        <v>55</v>
      </c>
      <c r="AE18" s="35" t="s">
        <v>0</v>
      </c>
      <c r="AF18" s="9">
        <f t="shared" si="5"/>
        <v>0</v>
      </c>
      <c r="AG18" s="9">
        <f t="shared" si="5"/>
        <v>0</v>
      </c>
      <c r="AH18" s="7">
        <v>0</v>
      </c>
      <c r="AI18" s="7">
        <v>0</v>
      </c>
      <c r="AJ18" s="7">
        <v>0</v>
      </c>
      <c r="AK18" s="7">
        <v>0</v>
      </c>
      <c r="AL18" s="7">
        <v>0</v>
      </c>
      <c r="AM18" s="7">
        <v>0</v>
      </c>
      <c r="AN18" s="7">
        <v>0</v>
      </c>
      <c r="AO18" s="7">
        <v>0</v>
      </c>
      <c r="AP18" s="9">
        <f t="shared" si="9"/>
        <v>0</v>
      </c>
      <c r="AQ18" s="7">
        <v>0</v>
      </c>
      <c r="AR18" s="7">
        <v>0</v>
      </c>
      <c r="AS18" s="7">
        <v>0</v>
      </c>
      <c r="AT18" s="7">
        <v>0</v>
      </c>
      <c r="AU18" s="9">
        <f t="shared" si="10"/>
        <v>0</v>
      </c>
      <c r="AV18" s="7">
        <v>0</v>
      </c>
      <c r="AW18" s="7">
        <v>0</v>
      </c>
      <c r="AX18" s="7">
        <v>0</v>
      </c>
      <c r="AY18" s="7">
        <v>0</v>
      </c>
      <c r="AZ18" s="9">
        <f t="shared" si="11"/>
        <v>0</v>
      </c>
      <c r="BA18" s="7">
        <v>0</v>
      </c>
      <c r="BB18" s="7">
        <v>0</v>
      </c>
      <c r="BC18" s="7">
        <v>0</v>
      </c>
      <c r="BD18" s="7">
        <v>0</v>
      </c>
      <c r="BE18" s="9">
        <f t="shared" si="12"/>
        <v>0</v>
      </c>
      <c r="BF18" s="7">
        <v>0</v>
      </c>
      <c r="BG18" s="7">
        <v>0</v>
      </c>
      <c r="BH18" s="7">
        <v>0</v>
      </c>
      <c r="BI18" s="7">
        <v>0</v>
      </c>
      <c r="BJ18" s="9">
        <f t="shared" si="13"/>
        <v>0</v>
      </c>
      <c r="BK18" s="9">
        <f t="shared" si="13"/>
        <v>0</v>
      </c>
      <c r="BL18" s="7">
        <v>0</v>
      </c>
      <c r="BM18" s="7">
        <v>0</v>
      </c>
      <c r="BN18" s="7">
        <v>0</v>
      </c>
      <c r="BO18" s="7">
        <v>0</v>
      </c>
      <c r="BP18" s="7">
        <v>0</v>
      </c>
      <c r="BQ18" s="7">
        <v>0</v>
      </c>
      <c r="BR18" s="7">
        <v>0</v>
      </c>
      <c r="BS18" s="7">
        <v>0</v>
      </c>
      <c r="BT18" s="9">
        <f t="shared" si="14"/>
        <v>0</v>
      </c>
      <c r="BU18" s="7">
        <v>0</v>
      </c>
      <c r="BV18" s="7">
        <v>0</v>
      </c>
      <c r="BW18" s="7">
        <v>0</v>
      </c>
      <c r="BX18" s="7">
        <v>0</v>
      </c>
      <c r="BY18" s="9">
        <f t="shared" si="15"/>
        <v>0</v>
      </c>
      <c r="BZ18" s="7">
        <v>0</v>
      </c>
      <c r="CA18" s="7">
        <v>0</v>
      </c>
      <c r="CB18" s="7">
        <v>0</v>
      </c>
      <c r="CC18" s="7">
        <v>0</v>
      </c>
      <c r="CD18" s="9">
        <f t="shared" si="16"/>
        <v>0</v>
      </c>
      <c r="CE18" s="7">
        <v>0</v>
      </c>
      <c r="CF18" s="7">
        <v>0</v>
      </c>
      <c r="CG18" s="7">
        <v>0</v>
      </c>
      <c r="CH18" s="7">
        <v>0</v>
      </c>
      <c r="CI18" s="9">
        <f t="shared" si="17"/>
        <v>0</v>
      </c>
      <c r="CJ18" s="7">
        <v>0</v>
      </c>
      <c r="CK18" s="7">
        <v>0</v>
      </c>
      <c r="CL18" s="7">
        <v>0</v>
      </c>
      <c r="CM18" s="7">
        <v>0</v>
      </c>
      <c r="CN18" s="9">
        <f t="shared" si="18"/>
        <v>0</v>
      </c>
      <c r="CO18" s="7">
        <v>0</v>
      </c>
      <c r="CP18" s="7">
        <v>0</v>
      </c>
      <c r="CQ18" s="7">
        <v>0</v>
      </c>
      <c r="CR18" s="7">
        <v>0</v>
      </c>
      <c r="CS18" s="9">
        <f t="shared" si="19"/>
        <v>0</v>
      </c>
      <c r="CT18" s="7">
        <v>0</v>
      </c>
      <c r="CU18" s="7">
        <v>0</v>
      </c>
      <c r="CV18" s="7">
        <v>0</v>
      </c>
      <c r="CW18" s="7">
        <v>0</v>
      </c>
      <c r="CX18" s="9">
        <f t="shared" si="20"/>
        <v>0</v>
      </c>
      <c r="CY18" s="7">
        <v>0</v>
      </c>
      <c r="CZ18" s="7">
        <v>0</v>
      </c>
      <c r="DA18" s="7">
        <v>0</v>
      </c>
      <c r="DB18" s="7">
        <v>0</v>
      </c>
      <c r="DC18" s="9">
        <f t="shared" si="21"/>
        <v>0</v>
      </c>
      <c r="DD18" s="7">
        <v>0</v>
      </c>
      <c r="DE18" s="7">
        <v>0</v>
      </c>
      <c r="DF18" s="7">
        <v>0</v>
      </c>
      <c r="DG18" s="7">
        <v>0</v>
      </c>
      <c r="DH18" s="9">
        <f t="shared" si="22"/>
        <v>0</v>
      </c>
      <c r="DI18" s="7">
        <v>0</v>
      </c>
      <c r="DJ18" s="7">
        <v>0</v>
      </c>
      <c r="DK18" s="7">
        <v>0</v>
      </c>
      <c r="DL18" s="7">
        <v>0</v>
      </c>
      <c r="DM18" s="9">
        <f t="shared" si="23"/>
        <v>0</v>
      </c>
      <c r="DN18" s="7">
        <v>0</v>
      </c>
      <c r="DO18" s="7">
        <v>0</v>
      </c>
      <c r="DP18" s="7">
        <v>0</v>
      </c>
      <c r="DQ18" s="7">
        <v>0</v>
      </c>
      <c r="DR18" s="7" t="s">
        <v>0</v>
      </c>
    </row>
    <row r="19" spans="1:122" ht="165.75" x14ac:dyDescent="0.2">
      <c r="A19" s="34" t="s">
        <v>211</v>
      </c>
      <c r="B19" s="50" t="s">
        <v>212</v>
      </c>
      <c r="C19" s="51" t="s">
        <v>213</v>
      </c>
      <c r="D19" s="35" t="s">
        <v>214</v>
      </c>
      <c r="E19" s="35" t="s">
        <v>215</v>
      </c>
      <c r="F19" s="35" t="s">
        <v>216</v>
      </c>
      <c r="G19" s="35" t="s">
        <v>0</v>
      </c>
      <c r="H19" s="35" t="s">
        <v>0</v>
      </c>
      <c r="I19" s="35" t="s">
        <v>0</v>
      </c>
      <c r="J19" s="35" t="s">
        <v>0</v>
      </c>
      <c r="K19" s="35" t="s">
        <v>0</v>
      </c>
      <c r="L19" s="35" t="s">
        <v>0</v>
      </c>
      <c r="M19" s="35" t="s">
        <v>0</v>
      </c>
      <c r="N19" s="35" t="s">
        <v>0</v>
      </c>
      <c r="O19" s="35" t="s">
        <v>0</v>
      </c>
      <c r="P19" s="35" t="s">
        <v>0</v>
      </c>
      <c r="Q19" s="35" t="s">
        <v>0</v>
      </c>
      <c r="R19" s="35" t="s">
        <v>0</v>
      </c>
      <c r="S19" s="35" t="s">
        <v>0</v>
      </c>
      <c r="T19" s="35" t="s">
        <v>0</v>
      </c>
      <c r="U19" s="35" t="s">
        <v>0</v>
      </c>
      <c r="V19" s="35" t="s">
        <v>0</v>
      </c>
      <c r="W19" s="35" t="s">
        <v>0</v>
      </c>
      <c r="X19" s="35" t="s">
        <v>217</v>
      </c>
      <c r="Y19" s="35" t="s">
        <v>218</v>
      </c>
      <c r="Z19" s="35" t="s">
        <v>219</v>
      </c>
      <c r="AA19" s="18" t="s">
        <v>602</v>
      </c>
      <c r="AB19" s="17" t="s">
        <v>180</v>
      </c>
      <c r="AC19" s="15">
        <v>44197</v>
      </c>
      <c r="AD19" s="35" t="s">
        <v>55</v>
      </c>
      <c r="AE19" s="35" t="s">
        <v>220</v>
      </c>
      <c r="AF19" s="9">
        <f t="shared" si="5"/>
        <v>395.2</v>
      </c>
      <c r="AG19" s="9">
        <f t="shared" si="5"/>
        <v>386.1</v>
      </c>
      <c r="AH19" s="7">
        <v>0</v>
      </c>
      <c r="AI19" s="7">
        <v>0</v>
      </c>
      <c r="AJ19" s="7">
        <v>0</v>
      </c>
      <c r="AK19" s="7">
        <v>0</v>
      </c>
      <c r="AL19" s="7">
        <v>0</v>
      </c>
      <c r="AM19" s="7">
        <v>0</v>
      </c>
      <c r="AN19" s="7">
        <v>395.2</v>
      </c>
      <c r="AO19" s="7">
        <v>386.1</v>
      </c>
      <c r="AP19" s="9">
        <f t="shared" si="9"/>
        <v>400</v>
      </c>
      <c r="AQ19" s="7">
        <v>0</v>
      </c>
      <c r="AR19" s="7">
        <v>0</v>
      </c>
      <c r="AS19" s="7">
        <v>0</v>
      </c>
      <c r="AT19" s="7">
        <v>400</v>
      </c>
      <c r="AU19" s="9">
        <f t="shared" si="10"/>
        <v>400</v>
      </c>
      <c r="AV19" s="7">
        <v>0</v>
      </c>
      <c r="AW19" s="7">
        <v>0</v>
      </c>
      <c r="AX19" s="7">
        <v>0</v>
      </c>
      <c r="AY19" s="7">
        <v>400</v>
      </c>
      <c r="AZ19" s="9">
        <f t="shared" si="11"/>
        <v>400</v>
      </c>
      <c r="BA19" s="7">
        <v>0</v>
      </c>
      <c r="BB19" s="7">
        <v>0</v>
      </c>
      <c r="BC19" s="7">
        <v>0</v>
      </c>
      <c r="BD19" s="7">
        <v>400</v>
      </c>
      <c r="BE19" s="9">
        <f t="shared" si="12"/>
        <v>400</v>
      </c>
      <c r="BF19" s="7">
        <v>0</v>
      </c>
      <c r="BG19" s="7">
        <v>0</v>
      </c>
      <c r="BH19" s="7">
        <v>0</v>
      </c>
      <c r="BI19" s="7">
        <v>400</v>
      </c>
      <c r="BJ19" s="9">
        <f t="shared" si="13"/>
        <v>395.2</v>
      </c>
      <c r="BK19" s="9">
        <f t="shared" si="13"/>
        <v>386.1</v>
      </c>
      <c r="BL19" s="7">
        <v>0</v>
      </c>
      <c r="BM19" s="7">
        <v>0</v>
      </c>
      <c r="BN19" s="7">
        <v>0</v>
      </c>
      <c r="BO19" s="7">
        <v>0</v>
      </c>
      <c r="BP19" s="7">
        <v>0</v>
      </c>
      <c r="BQ19" s="7">
        <v>0</v>
      </c>
      <c r="BR19" s="7">
        <v>395.2</v>
      </c>
      <c r="BS19" s="7">
        <v>386.1</v>
      </c>
      <c r="BT19" s="9">
        <f t="shared" si="14"/>
        <v>337.2</v>
      </c>
      <c r="BU19" s="7">
        <v>0</v>
      </c>
      <c r="BV19" s="7">
        <v>0</v>
      </c>
      <c r="BW19" s="7">
        <v>0</v>
      </c>
      <c r="BX19" s="7">
        <v>337.2</v>
      </c>
      <c r="BY19" s="9">
        <f t="shared" si="15"/>
        <v>400</v>
      </c>
      <c r="BZ19" s="7">
        <v>0</v>
      </c>
      <c r="CA19" s="7">
        <v>0</v>
      </c>
      <c r="CB19" s="7">
        <v>0</v>
      </c>
      <c r="CC19" s="7">
        <v>400</v>
      </c>
      <c r="CD19" s="9">
        <f t="shared" si="16"/>
        <v>400</v>
      </c>
      <c r="CE19" s="7">
        <v>0</v>
      </c>
      <c r="CF19" s="7">
        <v>0</v>
      </c>
      <c r="CG19" s="7">
        <v>0</v>
      </c>
      <c r="CH19" s="7">
        <v>400</v>
      </c>
      <c r="CI19" s="9">
        <f t="shared" si="17"/>
        <v>400</v>
      </c>
      <c r="CJ19" s="7">
        <v>0</v>
      </c>
      <c r="CK19" s="7">
        <v>0</v>
      </c>
      <c r="CL19" s="7">
        <v>0</v>
      </c>
      <c r="CM19" s="7">
        <v>400</v>
      </c>
      <c r="CN19" s="9">
        <f t="shared" si="18"/>
        <v>386.1</v>
      </c>
      <c r="CO19" s="7">
        <v>0</v>
      </c>
      <c r="CP19" s="7">
        <v>0</v>
      </c>
      <c r="CQ19" s="7">
        <v>0</v>
      </c>
      <c r="CR19" s="7">
        <v>386.1</v>
      </c>
      <c r="CS19" s="9">
        <f t="shared" si="19"/>
        <v>400</v>
      </c>
      <c r="CT19" s="7">
        <v>0</v>
      </c>
      <c r="CU19" s="7">
        <v>0</v>
      </c>
      <c r="CV19" s="7">
        <v>0</v>
      </c>
      <c r="CW19" s="7">
        <v>400</v>
      </c>
      <c r="CX19" s="9">
        <f t="shared" si="20"/>
        <v>400</v>
      </c>
      <c r="CY19" s="7">
        <v>0</v>
      </c>
      <c r="CZ19" s="7">
        <v>0</v>
      </c>
      <c r="DA19" s="7">
        <v>0</v>
      </c>
      <c r="DB19" s="7">
        <v>400</v>
      </c>
      <c r="DC19" s="9">
        <f t="shared" si="21"/>
        <v>386.1</v>
      </c>
      <c r="DD19" s="7">
        <v>0</v>
      </c>
      <c r="DE19" s="7">
        <v>0</v>
      </c>
      <c r="DF19" s="7">
        <v>0</v>
      </c>
      <c r="DG19" s="7">
        <v>386.1</v>
      </c>
      <c r="DH19" s="9">
        <f t="shared" si="22"/>
        <v>400</v>
      </c>
      <c r="DI19" s="7">
        <v>0</v>
      </c>
      <c r="DJ19" s="7">
        <v>0</v>
      </c>
      <c r="DK19" s="7">
        <v>0</v>
      </c>
      <c r="DL19" s="7">
        <v>400</v>
      </c>
      <c r="DM19" s="9">
        <f t="shared" si="23"/>
        <v>400</v>
      </c>
      <c r="DN19" s="7">
        <v>0</v>
      </c>
      <c r="DO19" s="7">
        <v>0</v>
      </c>
      <c r="DP19" s="7">
        <v>0</v>
      </c>
      <c r="DQ19" s="7">
        <v>400</v>
      </c>
      <c r="DR19" s="7" t="s">
        <v>183</v>
      </c>
    </row>
    <row r="20" spans="1:122" ht="120.4" customHeight="1" x14ac:dyDescent="0.2">
      <c r="A20" s="34" t="s">
        <v>211</v>
      </c>
      <c r="B20" s="50" t="s">
        <v>0</v>
      </c>
      <c r="C20" s="51" t="s">
        <v>0</v>
      </c>
      <c r="D20" s="35" t="s">
        <v>176</v>
      </c>
      <c r="E20" s="35" t="s">
        <v>221</v>
      </c>
      <c r="F20" s="35" t="s">
        <v>178</v>
      </c>
      <c r="G20" s="35" t="s">
        <v>0</v>
      </c>
      <c r="H20" s="35" t="s">
        <v>0</v>
      </c>
      <c r="I20" s="35" t="s">
        <v>0</v>
      </c>
      <c r="J20" s="35" t="s">
        <v>0</v>
      </c>
      <c r="K20" s="35" t="s">
        <v>0</v>
      </c>
      <c r="L20" s="35" t="s">
        <v>0</v>
      </c>
      <c r="M20" s="35" t="s">
        <v>0</v>
      </c>
      <c r="N20" s="35" t="s">
        <v>0</v>
      </c>
      <c r="O20" s="35" t="s">
        <v>0</v>
      </c>
      <c r="P20" s="35" t="s">
        <v>0</v>
      </c>
      <c r="Q20" s="35" t="s">
        <v>0</v>
      </c>
      <c r="R20" s="35" t="s">
        <v>0</v>
      </c>
      <c r="S20" s="35" t="s">
        <v>0</v>
      </c>
      <c r="T20" s="35" t="s">
        <v>0</v>
      </c>
      <c r="U20" s="35" t="s">
        <v>0</v>
      </c>
      <c r="V20" s="35" t="s">
        <v>0</v>
      </c>
      <c r="W20" s="35" t="s">
        <v>0</v>
      </c>
      <c r="X20" s="35" t="s">
        <v>207</v>
      </c>
      <c r="Y20" s="35" t="s">
        <v>180</v>
      </c>
      <c r="Z20" s="35" t="s">
        <v>208</v>
      </c>
      <c r="AA20" s="35" t="s">
        <v>0</v>
      </c>
      <c r="AB20" s="35" t="s">
        <v>0</v>
      </c>
      <c r="AC20" s="35"/>
      <c r="AD20" s="35" t="s">
        <v>55</v>
      </c>
      <c r="AE20" s="35" t="s">
        <v>0</v>
      </c>
      <c r="AF20" s="9">
        <f t="shared" si="5"/>
        <v>0</v>
      </c>
      <c r="AG20" s="9">
        <f t="shared" si="5"/>
        <v>0</v>
      </c>
      <c r="AH20" s="7">
        <v>0</v>
      </c>
      <c r="AI20" s="7">
        <v>0</v>
      </c>
      <c r="AJ20" s="7">
        <v>0</v>
      </c>
      <c r="AK20" s="7">
        <v>0</v>
      </c>
      <c r="AL20" s="7">
        <v>0</v>
      </c>
      <c r="AM20" s="7">
        <v>0</v>
      </c>
      <c r="AN20" s="7">
        <v>0</v>
      </c>
      <c r="AO20" s="7">
        <v>0</v>
      </c>
      <c r="AP20" s="9">
        <f t="shared" si="9"/>
        <v>0</v>
      </c>
      <c r="AQ20" s="7">
        <v>0</v>
      </c>
      <c r="AR20" s="7">
        <v>0</v>
      </c>
      <c r="AS20" s="7">
        <v>0</v>
      </c>
      <c r="AT20" s="7">
        <v>0</v>
      </c>
      <c r="AU20" s="9">
        <f t="shared" si="10"/>
        <v>0</v>
      </c>
      <c r="AV20" s="7">
        <v>0</v>
      </c>
      <c r="AW20" s="7">
        <v>0</v>
      </c>
      <c r="AX20" s="7">
        <v>0</v>
      </c>
      <c r="AY20" s="7">
        <v>0</v>
      </c>
      <c r="AZ20" s="9">
        <f t="shared" si="11"/>
        <v>0</v>
      </c>
      <c r="BA20" s="7">
        <v>0</v>
      </c>
      <c r="BB20" s="7">
        <v>0</v>
      </c>
      <c r="BC20" s="7">
        <v>0</v>
      </c>
      <c r="BD20" s="7">
        <v>0</v>
      </c>
      <c r="BE20" s="9">
        <f t="shared" si="12"/>
        <v>0</v>
      </c>
      <c r="BF20" s="7">
        <v>0</v>
      </c>
      <c r="BG20" s="7">
        <v>0</v>
      </c>
      <c r="BH20" s="7">
        <v>0</v>
      </c>
      <c r="BI20" s="7">
        <v>0</v>
      </c>
      <c r="BJ20" s="9">
        <f t="shared" si="13"/>
        <v>0</v>
      </c>
      <c r="BK20" s="9">
        <f t="shared" si="13"/>
        <v>0</v>
      </c>
      <c r="BL20" s="7">
        <v>0</v>
      </c>
      <c r="BM20" s="7">
        <v>0</v>
      </c>
      <c r="BN20" s="7">
        <v>0</v>
      </c>
      <c r="BO20" s="7">
        <v>0</v>
      </c>
      <c r="BP20" s="7">
        <v>0</v>
      </c>
      <c r="BQ20" s="7">
        <v>0</v>
      </c>
      <c r="BR20" s="7">
        <v>0</v>
      </c>
      <c r="BS20" s="7">
        <v>0</v>
      </c>
      <c r="BT20" s="9">
        <f t="shared" si="14"/>
        <v>0</v>
      </c>
      <c r="BU20" s="7">
        <v>0</v>
      </c>
      <c r="BV20" s="7">
        <v>0</v>
      </c>
      <c r="BW20" s="7">
        <v>0</v>
      </c>
      <c r="BX20" s="7">
        <v>0</v>
      </c>
      <c r="BY20" s="9">
        <f t="shared" si="15"/>
        <v>0</v>
      </c>
      <c r="BZ20" s="7">
        <v>0</v>
      </c>
      <c r="CA20" s="7">
        <v>0</v>
      </c>
      <c r="CB20" s="7">
        <v>0</v>
      </c>
      <c r="CC20" s="7">
        <v>0</v>
      </c>
      <c r="CD20" s="9">
        <f t="shared" si="16"/>
        <v>0</v>
      </c>
      <c r="CE20" s="7">
        <v>0</v>
      </c>
      <c r="CF20" s="7">
        <v>0</v>
      </c>
      <c r="CG20" s="7">
        <v>0</v>
      </c>
      <c r="CH20" s="7">
        <v>0</v>
      </c>
      <c r="CI20" s="9">
        <f t="shared" si="17"/>
        <v>0</v>
      </c>
      <c r="CJ20" s="7">
        <v>0</v>
      </c>
      <c r="CK20" s="7">
        <v>0</v>
      </c>
      <c r="CL20" s="7">
        <v>0</v>
      </c>
      <c r="CM20" s="7">
        <v>0</v>
      </c>
      <c r="CN20" s="9">
        <f t="shared" si="18"/>
        <v>0</v>
      </c>
      <c r="CO20" s="7">
        <v>0</v>
      </c>
      <c r="CP20" s="7">
        <v>0</v>
      </c>
      <c r="CQ20" s="7">
        <v>0</v>
      </c>
      <c r="CR20" s="7">
        <v>0</v>
      </c>
      <c r="CS20" s="9">
        <f t="shared" si="19"/>
        <v>0</v>
      </c>
      <c r="CT20" s="7">
        <v>0</v>
      </c>
      <c r="CU20" s="7">
        <v>0</v>
      </c>
      <c r="CV20" s="7">
        <v>0</v>
      </c>
      <c r="CW20" s="7">
        <v>0</v>
      </c>
      <c r="CX20" s="9">
        <f t="shared" si="20"/>
        <v>0</v>
      </c>
      <c r="CY20" s="7">
        <v>0</v>
      </c>
      <c r="CZ20" s="7">
        <v>0</v>
      </c>
      <c r="DA20" s="7">
        <v>0</v>
      </c>
      <c r="DB20" s="7">
        <v>0</v>
      </c>
      <c r="DC20" s="9">
        <f t="shared" si="21"/>
        <v>0</v>
      </c>
      <c r="DD20" s="7">
        <v>0</v>
      </c>
      <c r="DE20" s="7">
        <v>0</v>
      </c>
      <c r="DF20" s="7">
        <v>0</v>
      </c>
      <c r="DG20" s="7">
        <v>0</v>
      </c>
      <c r="DH20" s="9">
        <f t="shared" si="22"/>
        <v>0</v>
      </c>
      <c r="DI20" s="7">
        <v>0</v>
      </c>
      <c r="DJ20" s="7">
        <v>0</v>
      </c>
      <c r="DK20" s="7">
        <v>0</v>
      </c>
      <c r="DL20" s="7">
        <v>0</v>
      </c>
      <c r="DM20" s="9">
        <f t="shared" si="23"/>
        <v>0</v>
      </c>
      <c r="DN20" s="7">
        <v>0</v>
      </c>
      <c r="DO20" s="7">
        <v>0</v>
      </c>
      <c r="DP20" s="7">
        <v>0</v>
      </c>
      <c r="DQ20" s="7">
        <v>0</v>
      </c>
      <c r="DR20" s="7" t="s">
        <v>0</v>
      </c>
    </row>
    <row r="21" spans="1:122" ht="59.65" customHeight="1" x14ac:dyDescent="0.2">
      <c r="A21" s="34" t="s">
        <v>211</v>
      </c>
      <c r="B21" s="50" t="s">
        <v>0</v>
      </c>
      <c r="C21" s="51" t="s">
        <v>0</v>
      </c>
      <c r="D21" s="35" t="s">
        <v>222</v>
      </c>
      <c r="E21" s="35" t="s">
        <v>223</v>
      </c>
      <c r="F21" s="35" t="s">
        <v>206</v>
      </c>
      <c r="G21" s="35" t="s">
        <v>0</v>
      </c>
      <c r="H21" s="35" t="s">
        <v>0</v>
      </c>
      <c r="I21" s="35" t="s">
        <v>0</v>
      </c>
      <c r="J21" s="35" t="s">
        <v>0</v>
      </c>
      <c r="K21" s="35" t="s">
        <v>0</v>
      </c>
      <c r="L21" s="35" t="s">
        <v>0</v>
      </c>
      <c r="M21" s="35" t="s">
        <v>0</v>
      </c>
      <c r="N21" s="35" t="s">
        <v>0</v>
      </c>
      <c r="O21" s="35" t="s">
        <v>0</v>
      </c>
      <c r="P21" s="35" t="s">
        <v>0</v>
      </c>
      <c r="Q21" s="35" t="s">
        <v>0</v>
      </c>
      <c r="R21" s="35" t="s">
        <v>0</v>
      </c>
      <c r="S21" s="35" t="s">
        <v>0</v>
      </c>
      <c r="T21" s="35" t="s">
        <v>0</v>
      </c>
      <c r="U21" s="35" t="s">
        <v>0</v>
      </c>
      <c r="V21" s="35" t="s">
        <v>0</v>
      </c>
      <c r="W21" s="35" t="s">
        <v>0</v>
      </c>
      <c r="X21" s="35" t="s">
        <v>0</v>
      </c>
      <c r="Y21" s="35" t="s">
        <v>0</v>
      </c>
      <c r="Z21" s="35" t="s">
        <v>0</v>
      </c>
      <c r="AA21" s="35" t="s">
        <v>0</v>
      </c>
      <c r="AB21" s="35" t="s">
        <v>0</v>
      </c>
      <c r="AC21" s="35"/>
      <c r="AD21" s="35" t="s">
        <v>55</v>
      </c>
      <c r="AE21" s="35" t="s">
        <v>0</v>
      </c>
      <c r="AF21" s="9">
        <f t="shared" si="5"/>
        <v>0</v>
      </c>
      <c r="AG21" s="9">
        <f t="shared" si="5"/>
        <v>0</v>
      </c>
      <c r="AH21" s="7">
        <v>0</v>
      </c>
      <c r="AI21" s="7">
        <v>0</v>
      </c>
      <c r="AJ21" s="7">
        <v>0</v>
      </c>
      <c r="AK21" s="7">
        <v>0</v>
      </c>
      <c r="AL21" s="7">
        <v>0</v>
      </c>
      <c r="AM21" s="7">
        <v>0</v>
      </c>
      <c r="AN21" s="7">
        <v>0</v>
      </c>
      <c r="AO21" s="7">
        <v>0</v>
      </c>
      <c r="AP21" s="9">
        <f t="shared" si="9"/>
        <v>0</v>
      </c>
      <c r="AQ21" s="7">
        <v>0</v>
      </c>
      <c r="AR21" s="7">
        <v>0</v>
      </c>
      <c r="AS21" s="7">
        <v>0</v>
      </c>
      <c r="AT21" s="7">
        <v>0</v>
      </c>
      <c r="AU21" s="9">
        <f t="shared" si="10"/>
        <v>0</v>
      </c>
      <c r="AV21" s="7">
        <v>0</v>
      </c>
      <c r="AW21" s="7">
        <v>0</v>
      </c>
      <c r="AX21" s="7">
        <v>0</v>
      </c>
      <c r="AY21" s="7">
        <v>0</v>
      </c>
      <c r="AZ21" s="9">
        <f t="shared" si="11"/>
        <v>0</v>
      </c>
      <c r="BA21" s="7">
        <v>0</v>
      </c>
      <c r="BB21" s="7">
        <v>0</v>
      </c>
      <c r="BC21" s="7">
        <v>0</v>
      </c>
      <c r="BD21" s="7">
        <v>0</v>
      </c>
      <c r="BE21" s="9">
        <f t="shared" si="12"/>
        <v>0</v>
      </c>
      <c r="BF21" s="7">
        <v>0</v>
      </c>
      <c r="BG21" s="7">
        <v>0</v>
      </c>
      <c r="BH21" s="7">
        <v>0</v>
      </c>
      <c r="BI21" s="7">
        <v>0</v>
      </c>
      <c r="BJ21" s="9">
        <f t="shared" si="13"/>
        <v>0</v>
      </c>
      <c r="BK21" s="9">
        <f t="shared" si="13"/>
        <v>0</v>
      </c>
      <c r="BL21" s="7">
        <v>0</v>
      </c>
      <c r="BM21" s="7">
        <v>0</v>
      </c>
      <c r="BN21" s="7">
        <v>0</v>
      </c>
      <c r="BO21" s="7">
        <v>0</v>
      </c>
      <c r="BP21" s="7">
        <v>0</v>
      </c>
      <c r="BQ21" s="7">
        <v>0</v>
      </c>
      <c r="BR21" s="7">
        <v>0</v>
      </c>
      <c r="BS21" s="7">
        <v>0</v>
      </c>
      <c r="BT21" s="9">
        <f t="shared" si="14"/>
        <v>0</v>
      </c>
      <c r="BU21" s="7">
        <v>0</v>
      </c>
      <c r="BV21" s="7">
        <v>0</v>
      </c>
      <c r="BW21" s="7">
        <v>0</v>
      </c>
      <c r="BX21" s="7">
        <v>0</v>
      </c>
      <c r="BY21" s="9">
        <f t="shared" si="15"/>
        <v>0</v>
      </c>
      <c r="BZ21" s="7">
        <v>0</v>
      </c>
      <c r="CA21" s="7">
        <v>0</v>
      </c>
      <c r="CB21" s="7">
        <v>0</v>
      </c>
      <c r="CC21" s="7">
        <v>0</v>
      </c>
      <c r="CD21" s="9">
        <f t="shared" si="16"/>
        <v>0</v>
      </c>
      <c r="CE21" s="7">
        <v>0</v>
      </c>
      <c r="CF21" s="7">
        <v>0</v>
      </c>
      <c r="CG21" s="7">
        <v>0</v>
      </c>
      <c r="CH21" s="7">
        <v>0</v>
      </c>
      <c r="CI21" s="9">
        <f t="shared" si="17"/>
        <v>0</v>
      </c>
      <c r="CJ21" s="7">
        <v>0</v>
      </c>
      <c r="CK21" s="7">
        <v>0</v>
      </c>
      <c r="CL21" s="7">
        <v>0</v>
      </c>
      <c r="CM21" s="7">
        <v>0</v>
      </c>
      <c r="CN21" s="9">
        <f t="shared" si="18"/>
        <v>0</v>
      </c>
      <c r="CO21" s="7">
        <v>0</v>
      </c>
      <c r="CP21" s="7">
        <v>0</v>
      </c>
      <c r="CQ21" s="7">
        <v>0</v>
      </c>
      <c r="CR21" s="7">
        <v>0</v>
      </c>
      <c r="CS21" s="9">
        <f t="shared" si="19"/>
        <v>0</v>
      </c>
      <c r="CT21" s="7">
        <v>0</v>
      </c>
      <c r="CU21" s="7">
        <v>0</v>
      </c>
      <c r="CV21" s="7">
        <v>0</v>
      </c>
      <c r="CW21" s="7">
        <v>0</v>
      </c>
      <c r="CX21" s="9">
        <f t="shared" si="20"/>
        <v>0</v>
      </c>
      <c r="CY21" s="7">
        <v>0</v>
      </c>
      <c r="CZ21" s="7">
        <v>0</v>
      </c>
      <c r="DA21" s="7">
        <v>0</v>
      </c>
      <c r="DB21" s="7">
        <v>0</v>
      </c>
      <c r="DC21" s="9">
        <f t="shared" si="21"/>
        <v>0</v>
      </c>
      <c r="DD21" s="7">
        <v>0</v>
      </c>
      <c r="DE21" s="7">
        <v>0</v>
      </c>
      <c r="DF21" s="7">
        <v>0</v>
      </c>
      <c r="DG21" s="7">
        <v>0</v>
      </c>
      <c r="DH21" s="9">
        <f t="shared" si="22"/>
        <v>0</v>
      </c>
      <c r="DI21" s="7">
        <v>0</v>
      </c>
      <c r="DJ21" s="7">
        <v>0</v>
      </c>
      <c r="DK21" s="7">
        <v>0</v>
      </c>
      <c r="DL21" s="7">
        <v>0</v>
      </c>
      <c r="DM21" s="9">
        <f t="shared" si="23"/>
        <v>0</v>
      </c>
      <c r="DN21" s="7">
        <v>0</v>
      </c>
      <c r="DO21" s="7">
        <v>0</v>
      </c>
      <c r="DP21" s="7">
        <v>0</v>
      </c>
      <c r="DQ21" s="7">
        <v>0</v>
      </c>
      <c r="DR21" s="7" t="s">
        <v>0</v>
      </c>
    </row>
    <row r="22" spans="1:122" ht="156" x14ac:dyDescent="0.2">
      <c r="A22" s="34" t="s">
        <v>224</v>
      </c>
      <c r="B22" s="50" t="s">
        <v>225</v>
      </c>
      <c r="C22" s="51" t="s">
        <v>226</v>
      </c>
      <c r="D22" s="35" t="s">
        <v>176</v>
      </c>
      <c r="E22" s="35" t="s">
        <v>227</v>
      </c>
      <c r="F22" s="35" t="s">
        <v>178</v>
      </c>
      <c r="G22" s="35" t="s">
        <v>0</v>
      </c>
      <c r="H22" s="35" t="s">
        <v>0</v>
      </c>
      <c r="I22" s="35" t="s">
        <v>0</v>
      </c>
      <c r="J22" s="35" t="s">
        <v>0</v>
      </c>
      <c r="K22" s="35" t="s">
        <v>0</v>
      </c>
      <c r="L22" s="35" t="s">
        <v>0</v>
      </c>
      <c r="M22" s="35" t="s">
        <v>0</v>
      </c>
      <c r="N22" s="35" t="s">
        <v>0</v>
      </c>
      <c r="O22" s="35" t="s">
        <v>0</v>
      </c>
      <c r="P22" s="35" t="s">
        <v>0</v>
      </c>
      <c r="Q22" s="35" t="s">
        <v>0</v>
      </c>
      <c r="R22" s="35" t="s">
        <v>0</v>
      </c>
      <c r="S22" s="35" t="s">
        <v>0</v>
      </c>
      <c r="T22" s="35" t="s">
        <v>0</v>
      </c>
      <c r="U22" s="35" t="s">
        <v>0</v>
      </c>
      <c r="V22" s="35" t="s">
        <v>0</v>
      </c>
      <c r="W22" s="35" t="s">
        <v>0</v>
      </c>
      <c r="X22" s="35" t="s">
        <v>228</v>
      </c>
      <c r="Y22" s="35" t="s">
        <v>180</v>
      </c>
      <c r="Z22" s="35" t="s">
        <v>229</v>
      </c>
      <c r="AA22" s="54" t="s">
        <v>603</v>
      </c>
      <c r="AB22" s="17" t="s">
        <v>604</v>
      </c>
      <c r="AC22" s="35" t="s">
        <v>605</v>
      </c>
      <c r="AD22" s="35" t="s">
        <v>66</v>
      </c>
      <c r="AE22" s="35" t="s">
        <v>230</v>
      </c>
      <c r="AF22" s="9">
        <f t="shared" si="5"/>
        <v>800.3</v>
      </c>
      <c r="AG22" s="9">
        <f t="shared" si="5"/>
        <v>800.1</v>
      </c>
      <c r="AH22" s="7">
        <v>0</v>
      </c>
      <c r="AI22" s="7">
        <v>0</v>
      </c>
      <c r="AJ22" s="7">
        <v>0</v>
      </c>
      <c r="AK22" s="7">
        <v>0</v>
      </c>
      <c r="AL22" s="7">
        <v>0</v>
      </c>
      <c r="AM22" s="7">
        <v>0</v>
      </c>
      <c r="AN22" s="7">
        <v>800.3</v>
      </c>
      <c r="AO22" s="7">
        <v>800.1</v>
      </c>
      <c r="AP22" s="9">
        <f t="shared" si="9"/>
        <v>1042.8</v>
      </c>
      <c r="AQ22" s="7">
        <v>0</v>
      </c>
      <c r="AR22" s="7">
        <v>0</v>
      </c>
      <c r="AS22" s="7">
        <v>0</v>
      </c>
      <c r="AT22" s="7">
        <v>1042.8</v>
      </c>
      <c r="AU22" s="9">
        <f t="shared" si="10"/>
        <v>1068</v>
      </c>
      <c r="AV22" s="7">
        <v>0</v>
      </c>
      <c r="AW22" s="7">
        <v>0</v>
      </c>
      <c r="AX22" s="7">
        <v>0</v>
      </c>
      <c r="AY22" s="7">
        <v>1068</v>
      </c>
      <c r="AZ22" s="9">
        <f t="shared" si="11"/>
        <v>1068</v>
      </c>
      <c r="BA22" s="7">
        <v>0</v>
      </c>
      <c r="BB22" s="7">
        <v>0</v>
      </c>
      <c r="BC22" s="7">
        <v>0</v>
      </c>
      <c r="BD22" s="7">
        <v>1068</v>
      </c>
      <c r="BE22" s="9">
        <f t="shared" si="12"/>
        <v>1068</v>
      </c>
      <c r="BF22" s="7">
        <v>0</v>
      </c>
      <c r="BG22" s="7">
        <v>0</v>
      </c>
      <c r="BH22" s="7">
        <v>0</v>
      </c>
      <c r="BI22" s="7">
        <v>1068</v>
      </c>
      <c r="BJ22" s="9">
        <f t="shared" si="13"/>
        <v>800.3</v>
      </c>
      <c r="BK22" s="9">
        <f t="shared" si="13"/>
        <v>800.1</v>
      </c>
      <c r="BL22" s="7">
        <v>0</v>
      </c>
      <c r="BM22" s="7">
        <v>0</v>
      </c>
      <c r="BN22" s="7">
        <v>0</v>
      </c>
      <c r="BO22" s="7">
        <v>0</v>
      </c>
      <c r="BP22" s="7">
        <v>0</v>
      </c>
      <c r="BQ22" s="7">
        <v>0</v>
      </c>
      <c r="BR22" s="7">
        <v>800.3</v>
      </c>
      <c r="BS22" s="7">
        <v>800.1</v>
      </c>
      <c r="BT22" s="9">
        <f t="shared" si="14"/>
        <v>1042.8</v>
      </c>
      <c r="BU22" s="7">
        <v>0</v>
      </c>
      <c r="BV22" s="7">
        <v>0</v>
      </c>
      <c r="BW22" s="7">
        <v>0</v>
      </c>
      <c r="BX22" s="7">
        <v>1042.8</v>
      </c>
      <c r="BY22" s="9">
        <f t="shared" si="15"/>
        <v>1042.8</v>
      </c>
      <c r="BZ22" s="7">
        <v>0</v>
      </c>
      <c r="CA22" s="7">
        <v>0</v>
      </c>
      <c r="CB22" s="7">
        <v>0</v>
      </c>
      <c r="CC22" s="7">
        <v>1042.8</v>
      </c>
      <c r="CD22" s="9">
        <f t="shared" si="16"/>
        <v>1068</v>
      </c>
      <c r="CE22" s="7">
        <v>0</v>
      </c>
      <c r="CF22" s="7">
        <v>0</v>
      </c>
      <c r="CG22" s="7">
        <v>0</v>
      </c>
      <c r="CH22" s="7">
        <v>1068</v>
      </c>
      <c r="CI22" s="9">
        <f t="shared" si="17"/>
        <v>1068</v>
      </c>
      <c r="CJ22" s="7">
        <v>0</v>
      </c>
      <c r="CK22" s="7">
        <v>0</v>
      </c>
      <c r="CL22" s="7">
        <v>0</v>
      </c>
      <c r="CM22" s="7">
        <v>1068</v>
      </c>
      <c r="CN22" s="9">
        <f t="shared" si="18"/>
        <v>800.1</v>
      </c>
      <c r="CO22" s="7">
        <v>0</v>
      </c>
      <c r="CP22" s="7">
        <v>0</v>
      </c>
      <c r="CQ22" s="7">
        <v>0</v>
      </c>
      <c r="CR22" s="7">
        <v>800.1</v>
      </c>
      <c r="CS22" s="9">
        <f t="shared" si="19"/>
        <v>1068</v>
      </c>
      <c r="CT22" s="7">
        <v>0</v>
      </c>
      <c r="CU22" s="7">
        <v>0</v>
      </c>
      <c r="CV22" s="7">
        <v>0</v>
      </c>
      <c r="CW22" s="7">
        <v>1068</v>
      </c>
      <c r="CX22" s="9">
        <f t="shared" si="20"/>
        <v>1068</v>
      </c>
      <c r="CY22" s="7">
        <v>0</v>
      </c>
      <c r="CZ22" s="7">
        <v>0</v>
      </c>
      <c r="DA22" s="7">
        <v>0</v>
      </c>
      <c r="DB22" s="7">
        <v>1068</v>
      </c>
      <c r="DC22" s="9">
        <f t="shared" si="21"/>
        <v>800.1</v>
      </c>
      <c r="DD22" s="7">
        <v>0</v>
      </c>
      <c r="DE22" s="7">
        <v>0</v>
      </c>
      <c r="DF22" s="7">
        <v>0</v>
      </c>
      <c r="DG22" s="7">
        <v>800.1</v>
      </c>
      <c r="DH22" s="9">
        <f t="shared" si="22"/>
        <v>1068</v>
      </c>
      <c r="DI22" s="7">
        <v>0</v>
      </c>
      <c r="DJ22" s="7">
        <v>0</v>
      </c>
      <c r="DK22" s="7">
        <v>0</v>
      </c>
      <c r="DL22" s="7">
        <v>1068</v>
      </c>
      <c r="DM22" s="9">
        <f t="shared" si="23"/>
        <v>1068</v>
      </c>
      <c r="DN22" s="7">
        <v>0</v>
      </c>
      <c r="DO22" s="7">
        <v>0</v>
      </c>
      <c r="DP22" s="7">
        <v>0</v>
      </c>
      <c r="DQ22" s="7">
        <v>1068</v>
      </c>
      <c r="DR22" s="7" t="s">
        <v>183</v>
      </c>
    </row>
    <row r="23" spans="1:122" ht="209.25" customHeight="1" x14ac:dyDescent="0.2">
      <c r="A23" s="34" t="s">
        <v>224</v>
      </c>
      <c r="B23" s="50" t="s">
        <v>0</v>
      </c>
      <c r="C23" s="51" t="s">
        <v>0</v>
      </c>
      <c r="D23" s="35" t="s">
        <v>231</v>
      </c>
      <c r="E23" s="35" t="s">
        <v>232</v>
      </c>
      <c r="F23" s="35" t="s">
        <v>233</v>
      </c>
      <c r="G23" s="35" t="s">
        <v>0</v>
      </c>
      <c r="H23" s="35" t="s">
        <v>0</v>
      </c>
      <c r="I23" s="35" t="s">
        <v>0</v>
      </c>
      <c r="J23" s="35" t="s">
        <v>0</v>
      </c>
      <c r="K23" s="35" t="s">
        <v>0</v>
      </c>
      <c r="L23" s="35" t="s">
        <v>0</v>
      </c>
      <c r="M23" s="35" t="s">
        <v>0</v>
      </c>
      <c r="N23" s="35" t="s">
        <v>0</v>
      </c>
      <c r="O23" s="35" t="s">
        <v>0</v>
      </c>
      <c r="P23" s="35" t="s">
        <v>0</v>
      </c>
      <c r="Q23" s="35" t="s">
        <v>0</v>
      </c>
      <c r="R23" s="35" t="s">
        <v>0</v>
      </c>
      <c r="S23" s="35" t="s">
        <v>0</v>
      </c>
      <c r="T23" s="35" t="s">
        <v>0</v>
      </c>
      <c r="U23" s="35" t="s">
        <v>0</v>
      </c>
      <c r="V23" s="35" t="s">
        <v>0</v>
      </c>
      <c r="W23" s="35" t="s">
        <v>0</v>
      </c>
      <c r="X23" s="35" t="s">
        <v>0</v>
      </c>
      <c r="Y23" s="35" t="s">
        <v>0</v>
      </c>
      <c r="Z23" s="35" t="s">
        <v>0</v>
      </c>
      <c r="AA23" s="55"/>
      <c r="AB23" s="35" t="s">
        <v>0</v>
      </c>
      <c r="AC23" s="35"/>
      <c r="AD23" s="35" t="s">
        <v>66</v>
      </c>
      <c r="AE23" s="35" t="s">
        <v>0</v>
      </c>
      <c r="AF23" s="9">
        <f t="shared" si="5"/>
        <v>0</v>
      </c>
      <c r="AG23" s="9">
        <f t="shared" si="5"/>
        <v>0</v>
      </c>
      <c r="AH23" s="7">
        <v>0</v>
      </c>
      <c r="AI23" s="7">
        <v>0</v>
      </c>
      <c r="AJ23" s="7">
        <v>0</v>
      </c>
      <c r="AK23" s="7">
        <v>0</v>
      </c>
      <c r="AL23" s="7">
        <v>0</v>
      </c>
      <c r="AM23" s="7">
        <v>0</v>
      </c>
      <c r="AN23" s="7">
        <v>0</v>
      </c>
      <c r="AO23" s="7">
        <v>0</v>
      </c>
      <c r="AP23" s="9">
        <f t="shared" si="9"/>
        <v>0</v>
      </c>
      <c r="AQ23" s="7">
        <v>0</v>
      </c>
      <c r="AR23" s="7">
        <v>0</v>
      </c>
      <c r="AS23" s="7">
        <v>0</v>
      </c>
      <c r="AT23" s="7">
        <v>0</v>
      </c>
      <c r="AU23" s="9">
        <f t="shared" si="10"/>
        <v>0</v>
      </c>
      <c r="AV23" s="7">
        <v>0</v>
      </c>
      <c r="AW23" s="7">
        <v>0</v>
      </c>
      <c r="AX23" s="7">
        <v>0</v>
      </c>
      <c r="AY23" s="7">
        <v>0</v>
      </c>
      <c r="AZ23" s="9">
        <f t="shared" si="11"/>
        <v>0</v>
      </c>
      <c r="BA23" s="7">
        <v>0</v>
      </c>
      <c r="BB23" s="7">
        <v>0</v>
      </c>
      <c r="BC23" s="7">
        <v>0</v>
      </c>
      <c r="BD23" s="7">
        <v>0</v>
      </c>
      <c r="BE23" s="9">
        <f t="shared" si="12"/>
        <v>0</v>
      </c>
      <c r="BF23" s="7">
        <v>0</v>
      </c>
      <c r="BG23" s="7">
        <v>0</v>
      </c>
      <c r="BH23" s="7">
        <v>0</v>
      </c>
      <c r="BI23" s="7">
        <v>0</v>
      </c>
      <c r="BJ23" s="9">
        <f t="shared" si="13"/>
        <v>0</v>
      </c>
      <c r="BK23" s="9">
        <f t="shared" si="13"/>
        <v>0</v>
      </c>
      <c r="BL23" s="7">
        <v>0</v>
      </c>
      <c r="BM23" s="7">
        <v>0</v>
      </c>
      <c r="BN23" s="7">
        <v>0</v>
      </c>
      <c r="BO23" s="7">
        <v>0</v>
      </c>
      <c r="BP23" s="7">
        <v>0</v>
      </c>
      <c r="BQ23" s="7">
        <v>0</v>
      </c>
      <c r="BR23" s="7">
        <v>0</v>
      </c>
      <c r="BS23" s="7">
        <v>0</v>
      </c>
      <c r="BT23" s="9">
        <f t="shared" si="14"/>
        <v>0</v>
      </c>
      <c r="BU23" s="7">
        <v>0</v>
      </c>
      <c r="BV23" s="7">
        <v>0</v>
      </c>
      <c r="BW23" s="7">
        <v>0</v>
      </c>
      <c r="BX23" s="7">
        <v>0</v>
      </c>
      <c r="BY23" s="9">
        <f t="shared" si="15"/>
        <v>0</v>
      </c>
      <c r="BZ23" s="7">
        <v>0</v>
      </c>
      <c r="CA23" s="7">
        <v>0</v>
      </c>
      <c r="CB23" s="7">
        <v>0</v>
      </c>
      <c r="CC23" s="7">
        <v>0</v>
      </c>
      <c r="CD23" s="9">
        <f t="shared" si="16"/>
        <v>0</v>
      </c>
      <c r="CE23" s="7">
        <v>0</v>
      </c>
      <c r="CF23" s="7">
        <v>0</v>
      </c>
      <c r="CG23" s="7">
        <v>0</v>
      </c>
      <c r="CH23" s="7">
        <v>0</v>
      </c>
      <c r="CI23" s="9">
        <f t="shared" si="17"/>
        <v>0</v>
      </c>
      <c r="CJ23" s="7">
        <v>0</v>
      </c>
      <c r="CK23" s="7">
        <v>0</v>
      </c>
      <c r="CL23" s="7">
        <v>0</v>
      </c>
      <c r="CM23" s="7">
        <v>0</v>
      </c>
      <c r="CN23" s="9">
        <f t="shared" si="18"/>
        <v>0</v>
      </c>
      <c r="CO23" s="7">
        <v>0</v>
      </c>
      <c r="CP23" s="7">
        <v>0</v>
      </c>
      <c r="CQ23" s="7">
        <v>0</v>
      </c>
      <c r="CR23" s="7">
        <v>0</v>
      </c>
      <c r="CS23" s="9">
        <f t="shared" si="19"/>
        <v>0</v>
      </c>
      <c r="CT23" s="7">
        <v>0</v>
      </c>
      <c r="CU23" s="7">
        <v>0</v>
      </c>
      <c r="CV23" s="7">
        <v>0</v>
      </c>
      <c r="CW23" s="7">
        <v>0</v>
      </c>
      <c r="CX23" s="9">
        <f t="shared" si="20"/>
        <v>0</v>
      </c>
      <c r="CY23" s="7">
        <v>0</v>
      </c>
      <c r="CZ23" s="7">
        <v>0</v>
      </c>
      <c r="DA23" s="7">
        <v>0</v>
      </c>
      <c r="DB23" s="7">
        <v>0</v>
      </c>
      <c r="DC23" s="9">
        <f t="shared" si="21"/>
        <v>0</v>
      </c>
      <c r="DD23" s="7">
        <v>0</v>
      </c>
      <c r="DE23" s="7">
        <v>0</v>
      </c>
      <c r="DF23" s="7">
        <v>0</v>
      </c>
      <c r="DG23" s="7">
        <v>0</v>
      </c>
      <c r="DH23" s="9">
        <f t="shared" si="22"/>
        <v>0</v>
      </c>
      <c r="DI23" s="7">
        <v>0</v>
      </c>
      <c r="DJ23" s="7">
        <v>0</v>
      </c>
      <c r="DK23" s="7">
        <v>0</v>
      </c>
      <c r="DL23" s="7">
        <v>0</v>
      </c>
      <c r="DM23" s="9">
        <f t="shared" si="23"/>
        <v>0</v>
      </c>
      <c r="DN23" s="7">
        <v>0</v>
      </c>
      <c r="DO23" s="7">
        <v>0</v>
      </c>
      <c r="DP23" s="7">
        <v>0</v>
      </c>
      <c r="DQ23" s="7">
        <v>0</v>
      </c>
      <c r="DR23" s="7" t="s">
        <v>0</v>
      </c>
    </row>
    <row r="24" spans="1:122" ht="140.25" x14ac:dyDescent="0.2">
      <c r="A24" s="34" t="s">
        <v>260</v>
      </c>
      <c r="B24" s="50" t="s">
        <v>261</v>
      </c>
      <c r="C24" s="51" t="s">
        <v>262</v>
      </c>
      <c r="D24" s="35" t="s">
        <v>176</v>
      </c>
      <c r="E24" s="35" t="s">
        <v>237</v>
      </c>
      <c r="F24" s="35" t="s">
        <v>178</v>
      </c>
      <c r="G24" s="35" t="s">
        <v>0</v>
      </c>
      <c r="H24" s="35" t="s">
        <v>0</v>
      </c>
      <c r="I24" s="35" t="s">
        <v>0</v>
      </c>
      <c r="J24" s="35" t="s">
        <v>0</v>
      </c>
      <c r="K24" s="35" t="s">
        <v>0</v>
      </c>
      <c r="L24" s="35" t="s">
        <v>0</v>
      </c>
      <c r="M24" s="35" t="s">
        <v>0</v>
      </c>
      <c r="N24" s="35" t="s">
        <v>0</v>
      </c>
      <c r="O24" s="35" t="s">
        <v>0</v>
      </c>
      <c r="P24" s="35" t="s">
        <v>0</v>
      </c>
      <c r="Q24" s="35" t="s">
        <v>0</v>
      </c>
      <c r="R24" s="35" t="s">
        <v>0</v>
      </c>
      <c r="S24" s="35" t="s">
        <v>0</v>
      </c>
      <c r="T24" s="35" t="s">
        <v>0</v>
      </c>
      <c r="U24" s="35" t="s">
        <v>0</v>
      </c>
      <c r="V24" s="35" t="s">
        <v>0</v>
      </c>
      <c r="W24" s="35" t="s">
        <v>0</v>
      </c>
      <c r="X24" s="35" t="s">
        <v>238</v>
      </c>
      <c r="Y24" s="35" t="s">
        <v>239</v>
      </c>
      <c r="Z24" s="35" t="s">
        <v>240</v>
      </c>
      <c r="AA24" s="19" t="s">
        <v>608</v>
      </c>
      <c r="AB24" s="17" t="s">
        <v>180</v>
      </c>
      <c r="AC24" s="15">
        <v>44197</v>
      </c>
      <c r="AD24" s="35" t="s">
        <v>49</v>
      </c>
      <c r="AE24" s="35" t="s">
        <v>263</v>
      </c>
      <c r="AF24" s="9">
        <f t="shared" si="5"/>
        <v>10760</v>
      </c>
      <c r="AG24" s="9">
        <f t="shared" si="5"/>
        <v>10760</v>
      </c>
      <c r="AH24" s="7">
        <v>0</v>
      </c>
      <c r="AI24" s="7">
        <v>0</v>
      </c>
      <c r="AJ24" s="7">
        <v>0</v>
      </c>
      <c r="AK24" s="7">
        <v>0</v>
      </c>
      <c r="AL24" s="7">
        <v>0</v>
      </c>
      <c r="AM24" s="7">
        <v>0</v>
      </c>
      <c r="AN24" s="7">
        <v>10760</v>
      </c>
      <c r="AO24" s="7">
        <v>10760</v>
      </c>
      <c r="AP24" s="9">
        <f t="shared" si="9"/>
        <v>12097</v>
      </c>
      <c r="AQ24" s="7">
        <v>0</v>
      </c>
      <c r="AR24" s="7">
        <v>0</v>
      </c>
      <c r="AS24" s="7">
        <v>0</v>
      </c>
      <c r="AT24" s="7">
        <v>12097</v>
      </c>
      <c r="AU24" s="9">
        <f t="shared" si="10"/>
        <v>17491.900000000001</v>
      </c>
      <c r="AV24" s="7">
        <v>4268.3</v>
      </c>
      <c r="AW24" s="7">
        <v>43.1</v>
      </c>
      <c r="AX24" s="7">
        <v>0</v>
      </c>
      <c r="AY24" s="7">
        <v>13180.5</v>
      </c>
      <c r="AZ24" s="9">
        <f t="shared" si="11"/>
        <v>13137</v>
      </c>
      <c r="BA24" s="7">
        <v>0</v>
      </c>
      <c r="BB24" s="7">
        <v>0</v>
      </c>
      <c r="BC24" s="7">
        <v>0</v>
      </c>
      <c r="BD24" s="7">
        <v>13137</v>
      </c>
      <c r="BE24" s="9">
        <f t="shared" si="12"/>
        <v>13137</v>
      </c>
      <c r="BF24" s="7">
        <v>0</v>
      </c>
      <c r="BG24" s="7">
        <v>0</v>
      </c>
      <c r="BH24" s="7">
        <v>0</v>
      </c>
      <c r="BI24" s="7">
        <v>13137</v>
      </c>
      <c r="BJ24" s="9">
        <f t="shared" si="13"/>
        <v>10672.5</v>
      </c>
      <c r="BK24" s="9">
        <f t="shared" si="13"/>
        <v>10672.5</v>
      </c>
      <c r="BL24" s="7">
        <v>0</v>
      </c>
      <c r="BM24" s="7">
        <v>0</v>
      </c>
      <c r="BN24" s="7">
        <v>0</v>
      </c>
      <c r="BO24" s="7">
        <v>0</v>
      </c>
      <c r="BP24" s="7">
        <v>0</v>
      </c>
      <c r="BQ24" s="7">
        <v>0</v>
      </c>
      <c r="BR24" s="7">
        <v>10672.5</v>
      </c>
      <c r="BS24" s="7">
        <v>10672.5</v>
      </c>
      <c r="BT24" s="9">
        <f t="shared" si="14"/>
        <v>12097</v>
      </c>
      <c r="BU24" s="7">
        <v>0</v>
      </c>
      <c r="BV24" s="7">
        <v>0</v>
      </c>
      <c r="BW24" s="7">
        <v>0</v>
      </c>
      <c r="BX24" s="7">
        <v>12097</v>
      </c>
      <c r="BY24" s="9">
        <f t="shared" si="15"/>
        <v>13137</v>
      </c>
      <c r="BZ24" s="7">
        <v>0</v>
      </c>
      <c r="CA24" s="7">
        <v>0</v>
      </c>
      <c r="CB24" s="7">
        <v>0</v>
      </c>
      <c r="CC24" s="7">
        <v>13137</v>
      </c>
      <c r="CD24" s="9">
        <f t="shared" si="16"/>
        <v>13137</v>
      </c>
      <c r="CE24" s="7">
        <v>0</v>
      </c>
      <c r="CF24" s="7">
        <v>0</v>
      </c>
      <c r="CG24" s="7">
        <v>0</v>
      </c>
      <c r="CH24" s="7">
        <v>13137</v>
      </c>
      <c r="CI24" s="9">
        <f t="shared" si="17"/>
        <v>13137</v>
      </c>
      <c r="CJ24" s="7">
        <v>0</v>
      </c>
      <c r="CK24" s="7">
        <v>0</v>
      </c>
      <c r="CL24" s="7">
        <v>0</v>
      </c>
      <c r="CM24" s="7">
        <v>13137</v>
      </c>
      <c r="CN24" s="9">
        <f t="shared" si="18"/>
        <v>10760</v>
      </c>
      <c r="CO24" s="7">
        <v>0</v>
      </c>
      <c r="CP24" s="7">
        <v>0</v>
      </c>
      <c r="CQ24" s="7">
        <v>0</v>
      </c>
      <c r="CR24" s="7">
        <v>10760</v>
      </c>
      <c r="CS24" s="9">
        <f t="shared" si="19"/>
        <v>13137</v>
      </c>
      <c r="CT24" s="7">
        <v>0</v>
      </c>
      <c r="CU24" s="7">
        <v>0</v>
      </c>
      <c r="CV24" s="7">
        <v>0</v>
      </c>
      <c r="CW24" s="7">
        <v>13137</v>
      </c>
      <c r="CX24" s="9">
        <f t="shared" si="20"/>
        <v>17491.900000000001</v>
      </c>
      <c r="CY24" s="7">
        <v>4268.3</v>
      </c>
      <c r="CZ24" s="7">
        <v>43.1</v>
      </c>
      <c r="DA24" s="7">
        <v>0</v>
      </c>
      <c r="DB24" s="7">
        <v>13180.5</v>
      </c>
      <c r="DC24" s="9">
        <f t="shared" si="21"/>
        <v>10672.5</v>
      </c>
      <c r="DD24" s="7">
        <v>0</v>
      </c>
      <c r="DE24" s="7">
        <v>0</v>
      </c>
      <c r="DF24" s="7">
        <v>0</v>
      </c>
      <c r="DG24" s="7">
        <v>10672.5</v>
      </c>
      <c r="DH24" s="9">
        <f t="shared" si="22"/>
        <v>13137</v>
      </c>
      <c r="DI24" s="7">
        <v>0</v>
      </c>
      <c r="DJ24" s="7">
        <v>0</v>
      </c>
      <c r="DK24" s="7">
        <v>0</v>
      </c>
      <c r="DL24" s="7">
        <v>13137</v>
      </c>
      <c r="DM24" s="9">
        <f t="shared" si="23"/>
        <v>13137</v>
      </c>
      <c r="DN24" s="7">
        <v>0</v>
      </c>
      <c r="DO24" s="7">
        <v>0</v>
      </c>
      <c r="DP24" s="7">
        <v>0</v>
      </c>
      <c r="DQ24" s="7">
        <v>13137</v>
      </c>
      <c r="DR24" s="7" t="s">
        <v>183</v>
      </c>
    </row>
    <row r="25" spans="1:122" ht="144.6" customHeight="1" x14ac:dyDescent="0.2">
      <c r="A25" s="34" t="s">
        <v>260</v>
      </c>
      <c r="B25" s="50" t="s">
        <v>0</v>
      </c>
      <c r="C25" s="51" t="s">
        <v>0</v>
      </c>
      <c r="D25" s="35" t="s">
        <v>242</v>
      </c>
      <c r="E25" s="35" t="s">
        <v>243</v>
      </c>
      <c r="F25" s="35" t="s">
        <v>244</v>
      </c>
      <c r="G25" s="35" t="s">
        <v>0</v>
      </c>
      <c r="H25" s="35" t="s">
        <v>0</v>
      </c>
      <c r="I25" s="35" t="s">
        <v>0</v>
      </c>
      <c r="J25" s="35" t="s">
        <v>0</v>
      </c>
      <c r="K25" s="35" t="s">
        <v>0</v>
      </c>
      <c r="L25" s="35" t="s">
        <v>0</v>
      </c>
      <c r="M25" s="35" t="s">
        <v>0</v>
      </c>
      <c r="N25" s="35" t="s">
        <v>0</v>
      </c>
      <c r="O25" s="35" t="s">
        <v>0</v>
      </c>
      <c r="P25" s="35" t="s">
        <v>0</v>
      </c>
      <c r="Q25" s="35" t="s">
        <v>0</v>
      </c>
      <c r="R25" s="35" t="s">
        <v>0</v>
      </c>
      <c r="S25" s="35" t="s">
        <v>0</v>
      </c>
      <c r="T25" s="35" t="s">
        <v>0</v>
      </c>
      <c r="U25" s="35" t="s">
        <v>0</v>
      </c>
      <c r="V25" s="35" t="s">
        <v>0</v>
      </c>
      <c r="W25" s="35" t="s">
        <v>0</v>
      </c>
      <c r="X25" s="35" t="s">
        <v>245</v>
      </c>
      <c r="Y25" s="35" t="s">
        <v>246</v>
      </c>
      <c r="Z25" s="35" t="s">
        <v>247</v>
      </c>
      <c r="AA25" s="35" t="s">
        <v>0</v>
      </c>
      <c r="AB25" s="35" t="s">
        <v>0</v>
      </c>
      <c r="AC25" s="35"/>
      <c r="AD25" s="35" t="s">
        <v>49</v>
      </c>
      <c r="AE25" s="35" t="s">
        <v>0</v>
      </c>
      <c r="AF25" s="9">
        <f t="shared" si="5"/>
        <v>0</v>
      </c>
      <c r="AG25" s="9">
        <f t="shared" si="5"/>
        <v>0</v>
      </c>
      <c r="AH25" s="7">
        <v>0</v>
      </c>
      <c r="AI25" s="7">
        <v>0</v>
      </c>
      <c r="AJ25" s="7">
        <v>0</v>
      </c>
      <c r="AK25" s="7">
        <v>0</v>
      </c>
      <c r="AL25" s="7">
        <v>0</v>
      </c>
      <c r="AM25" s="7">
        <v>0</v>
      </c>
      <c r="AN25" s="7">
        <v>0</v>
      </c>
      <c r="AO25" s="7">
        <v>0</v>
      </c>
      <c r="AP25" s="9">
        <f t="shared" si="9"/>
        <v>0</v>
      </c>
      <c r="AQ25" s="7">
        <v>0</v>
      </c>
      <c r="AR25" s="7">
        <v>0</v>
      </c>
      <c r="AS25" s="7">
        <v>0</v>
      </c>
      <c r="AT25" s="7">
        <v>0</v>
      </c>
      <c r="AU25" s="9">
        <f t="shared" si="10"/>
        <v>0</v>
      </c>
      <c r="AV25" s="7">
        <v>0</v>
      </c>
      <c r="AW25" s="7">
        <v>0</v>
      </c>
      <c r="AX25" s="7">
        <v>0</v>
      </c>
      <c r="AY25" s="7">
        <v>0</v>
      </c>
      <c r="AZ25" s="9">
        <f t="shared" si="11"/>
        <v>0</v>
      </c>
      <c r="BA25" s="7">
        <v>0</v>
      </c>
      <c r="BB25" s="7">
        <v>0</v>
      </c>
      <c r="BC25" s="7">
        <v>0</v>
      </c>
      <c r="BD25" s="7">
        <v>0</v>
      </c>
      <c r="BE25" s="9">
        <f t="shared" si="12"/>
        <v>0</v>
      </c>
      <c r="BF25" s="7">
        <v>0</v>
      </c>
      <c r="BG25" s="7">
        <v>0</v>
      </c>
      <c r="BH25" s="7">
        <v>0</v>
      </c>
      <c r="BI25" s="7">
        <v>0</v>
      </c>
      <c r="BJ25" s="9">
        <f t="shared" si="13"/>
        <v>0</v>
      </c>
      <c r="BK25" s="9">
        <f t="shared" si="13"/>
        <v>0</v>
      </c>
      <c r="BL25" s="7">
        <v>0</v>
      </c>
      <c r="BM25" s="7">
        <v>0</v>
      </c>
      <c r="BN25" s="7">
        <v>0</v>
      </c>
      <c r="BO25" s="7">
        <v>0</v>
      </c>
      <c r="BP25" s="7">
        <v>0</v>
      </c>
      <c r="BQ25" s="7">
        <v>0</v>
      </c>
      <c r="BR25" s="7">
        <v>0</v>
      </c>
      <c r="BS25" s="7">
        <v>0</v>
      </c>
      <c r="BT25" s="9">
        <f t="shared" si="14"/>
        <v>0</v>
      </c>
      <c r="BU25" s="7">
        <v>0</v>
      </c>
      <c r="BV25" s="7">
        <v>0</v>
      </c>
      <c r="BW25" s="7">
        <v>0</v>
      </c>
      <c r="BX25" s="7">
        <v>0</v>
      </c>
      <c r="BY25" s="9">
        <f t="shared" si="15"/>
        <v>0</v>
      </c>
      <c r="BZ25" s="7">
        <v>0</v>
      </c>
      <c r="CA25" s="7">
        <v>0</v>
      </c>
      <c r="CB25" s="7">
        <v>0</v>
      </c>
      <c r="CC25" s="7">
        <v>0</v>
      </c>
      <c r="CD25" s="9">
        <f t="shared" si="16"/>
        <v>0</v>
      </c>
      <c r="CE25" s="7">
        <v>0</v>
      </c>
      <c r="CF25" s="7">
        <v>0</v>
      </c>
      <c r="CG25" s="7">
        <v>0</v>
      </c>
      <c r="CH25" s="7">
        <v>0</v>
      </c>
      <c r="CI25" s="9">
        <f t="shared" si="17"/>
        <v>0</v>
      </c>
      <c r="CJ25" s="7">
        <v>0</v>
      </c>
      <c r="CK25" s="7">
        <v>0</v>
      </c>
      <c r="CL25" s="7">
        <v>0</v>
      </c>
      <c r="CM25" s="7">
        <v>0</v>
      </c>
      <c r="CN25" s="9">
        <f t="shared" si="18"/>
        <v>0</v>
      </c>
      <c r="CO25" s="7">
        <v>0</v>
      </c>
      <c r="CP25" s="7">
        <v>0</v>
      </c>
      <c r="CQ25" s="7">
        <v>0</v>
      </c>
      <c r="CR25" s="7">
        <v>0</v>
      </c>
      <c r="CS25" s="9">
        <f t="shared" si="19"/>
        <v>0</v>
      </c>
      <c r="CT25" s="7">
        <v>0</v>
      </c>
      <c r="CU25" s="7">
        <v>0</v>
      </c>
      <c r="CV25" s="7">
        <v>0</v>
      </c>
      <c r="CW25" s="7">
        <v>0</v>
      </c>
      <c r="CX25" s="9">
        <f t="shared" si="20"/>
        <v>0</v>
      </c>
      <c r="CY25" s="7">
        <v>0</v>
      </c>
      <c r="CZ25" s="7">
        <v>0</v>
      </c>
      <c r="DA25" s="7">
        <v>0</v>
      </c>
      <c r="DB25" s="7">
        <v>0</v>
      </c>
      <c r="DC25" s="9">
        <f t="shared" si="21"/>
        <v>0</v>
      </c>
      <c r="DD25" s="7">
        <v>0</v>
      </c>
      <c r="DE25" s="7">
        <v>0</v>
      </c>
      <c r="DF25" s="7">
        <v>0</v>
      </c>
      <c r="DG25" s="7">
        <v>0</v>
      </c>
      <c r="DH25" s="9">
        <f t="shared" si="22"/>
        <v>0</v>
      </c>
      <c r="DI25" s="7">
        <v>0</v>
      </c>
      <c r="DJ25" s="7">
        <v>0</v>
      </c>
      <c r="DK25" s="7">
        <v>0</v>
      </c>
      <c r="DL25" s="7">
        <v>0</v>
      </c>
      <c r="DM25" s="9">
        <f t="shared" si="23"/>
        <v>0</v>
      </c>
      <c r="DN25" s="7">
        <v>0</v>
      </c>
      <c r="DO25" s="7">
        <v>0</v>
      </c>
      <c r="DP25" s="7">
        <v>0</v>
      </c>
      <c r="DQ25" s="7">
        <v>0</v>
      </c>
      <c r="DR25" s="7" t="s">
        <v>0</v>
      </c>
    </row>
    <row r="26" spans="1:122" ht="108.2" customHeight="1" x14ac:dyDescent="0.2">
      <c r="A26" s="34" t="s">
        <v>260</v>
      </c>
      <c r="B26" s="50" t="s">
        <v>0</v>
      </c>
      <c r="C26" s="51" t="s">
        <v>0</v>
      </c>
      <c r="D26" s="35" t="s">
        <v>0</v>
      </c>
      <c r="E26" s="35" t="s">
        <v>0</v>
      </c>
      <c r="F26" s="35" t="s">
        <v>0</v>
      </c>
      <c r="G26" s="35" t="s">
        <v>256</v>
      </c>
      <c r="H26" s="35" t="s">
        <v>180</v>
      </c>
      <c r="I26" s="35" t="s">
        <v>249</v>
      </c>
      <c r="J26" s="35" t="s">
        <v>58</v>
      </c>
      <c r="K26" s="35" t="s">
        <v>0</v>
      </c>
      <c r="L26" s="35" t="s">
        <v>0</v>
      </c>
      <c r="M26" s="35" t="s">
        <v>0</v>
      </c>
      <c r="N26" s="35" t="s">
        <v>0</v>
      </c>
      <c r="O26" s="35" t="s">
        <v>0</v>
      </c>
      <c r="P26" s="35" t="s">
        <v>0</v>
      </c>
      <c r="Q26" s="35" t="s">
        <v>0</v>
      </c>
      <c r="R26" s="35" t="s">
        <v>0</v>
      </c>
      <c r="S26" s="35" t="s">
        <v>0</v>
      </c>
      <c r="T26" s="35" t="s">
        <v>0</v>
      </c>
      <c r="U26" s="35" t="s">
        <v>0</v>
      </c>
      <c r="V26" s="35" t="s">
        <v>0</v>
      </c>
      <c r="W26" s="35" t="s">
        <v>0</v>
      </c>
      <c r="X26" s="35" t="s">
        <v>0</v>
      </c>
      <c r="Y26" s="35" t="s">
        <v>0</v>
      </c>
      <c r="Z26" s="35" t="s">
        <v>0</v>
      </c>
      <c r="AA26" s="35" t="s">
        <v>0</v>
      </c>
      <c r="AB26" s="35" t="s">
        <v>0</v>
      </c>
      <c r="AC26" s="35"/>
      <c r="AD26" s="35" t="s">
        <v>49</v>
      </c>
      <c r="AE26" s="35" t="s">
        <v>263</v>
      </c>
      <c r="AF26" s="9">
        <f t="shared" si="5"/>
        <v>954</v>
      </c>
      <c r="AG26" s="9">
        <f t="shared" si="5"/>
        <v>954</v>
      </c>
      <c r="AH26" s="7">
        <v>0</v>
      </c>
      <c r="AI26" s="7">
        <v>0</v>
      </c>
      <c r="AJ26" s="7">
        <v>0</v>
      </c>
      <c r="AK26" s="7">
        <v>0</v>
      </c>
      <c r="AL26" s="7">
        <v>0</v>
      </c>
      <c r="AM26" s="7">
        <v>0</v>
      </c>
      <c r="AN26" s="7">
        <v>954</v>
      </c>
      <c r="AO26" s="7">
        <v>954</v>
      </c>
      <c r="AP26" s="9">
        <f t="shared" si="9"/>
        <v>132.6</v>
      </c>
      <c r="AQ26" s="7">
        <v>0</v>
      </c>
      <c r="AR26" s="7">
        <v>0</v>
      </c>
      <c r="AS26" s="7">
        <v>0</v>
      </c>
      <c r="AT26" s="7">
        <v>132.6</v>
      </c>
      <c r="AU26" s="9">
        <f t="shared" si="10"/>
        <v>0</v>
      </c>
      <c r="AV26" s="7">
        <v>0</v>
      </c>
      <c r="AW26" s="7">
        <v>0</v>
      </c>
      <c r="AX26" s="7">
        <v>0</v>
      </c>
      <c r="AY26" s="7">
        <v>0</v>
      </c>
      <c r="AZ26" s="9">
        <f t="shared" si="11"/>
        <v>0</v>
      </c>
      <c r="BA26" s="7">
        <v>0</v>
      </c>
      <c r="BB26" s="7">
        <v>0</v>
      </c>
      <c r="BC26" s="7">
        <v>0</v>
      </c>
      <c r="BD26" s="7">
        <v>0</v>
      </c>
      <c r="BE26" s="9">
        <f t="shared" si="12"/>
        <v>0</v>
      </c>
      <c r="BF26" s="7">
        <v>0</v>
      </c>
      <c r="BG26" s="7">
        <v>0</v>
      </c>
      <c r="BH26" s="7">
        <v>0</v>
      </c>
      <c r="BI26" s="7">
        <v>0</v>
      </c>
      <c r="BJ26" s="9">
        <f t="shared" si="13"/>
        <v>954</v>
      </c>
      <c r="BK26" s="9">
        <f t="shared" si="13"/>
        <v>954</v>
      </c>
      <c r="BL26" s="7">
        <v>0</v>
      </c>
      <c r="BM26" s="7">
        <v>0</v>
      </c>
      <c r="BN26" s="7">
        <v>0</v>
      </c>
      <c r="BO26" s="7">
        <v>0</v>
      </c>
      <c r="BP26" s="7">
        <v>0</v>
      </c>
      <c r="BQ26" s="7">
        <v>0</v>
      </c>
      <c r="BR26" s="7">
        <v>954</v>
      </c>
      <c r="BS26" s="7">
        <v>954</v>
      </c>
      <c r="BT26" s="9">
        <f t="shared" si="14"/>
        <v>132.6</v>
      </c>
      <c r="BU26" s="7">
        <v>0</v>
      </c>
      <c r="BV26" s="7">
        <v>0</v>
      </c>
      <c r="BW26" s="7">
        <v>0</v>
      </c>
      <c r="BX26" s="7">
        <v>132.6</v>
      </c>
      <c r="BY26" s="9">
        <f t="shared" si="15"/>
        <v>0</v>
      </c>
      <c r="BZ26" s="7">
        <v>0</v>
      </c>
      <c r="CA26" s="7">
        <v>0</v>
      </c>
      <c r="CB26" s="7">
        <v>0</v>
      </c>
      <c r="CC26" s="7">
        <v>0</v>
      </c>
      <c r="CD26" s="9">
        <f t="shared" si="16"/>
        <v>0</v>
      </c>
      <c r="CE26" s="7">
        <v>0</v>
      </c>
      <c r="CF26" s="7">
        <v>0</v>
      </c>
      <c r="CG26" s="7">
        <v>0</v>
      </c>
      <c r="CH26" s="7">
        <v>0</v>
      </c>
      <c r="CI26" s="9">
        <f t="shared" si="17"/>
        <v>0</v>
      </c>
      <c r="CJ26" s="7">
        <v>0</v>
      </c>
      <c r="CK26" s="7">
        <v>0</v>
      </c>
      <c r="CL26" s="7">
        <v>0</v>
      </c>
      <c r="CM26" s="7">
        <v>0</v>
      </c>
      <c r="CN26" s="9">
        <f t="shared" si="18"/>
        <v>954</v>
      </c>
      <c r="CO26" s="7">
        <v>0</v>
      </c>
      <c r="CP26" s="7">
        <v>0</v>
      </c>
      <c r="CQ26" s="7">
        <v>0</v>
      </c>
      <c r="CR26" s="7">
        <v>954</v>
      </c>
      <c r="CS26" s="9">
        <f t="shared" si="19"/>
        <v>132.6</v>
      </c>
      <c r="CT26" s="7">
        <v>0</v>
      </c>
      <c r="CU26" s="7">
        <v>0</v>
      </c>
      <c r="CV26" s="7">
        <v>0</v>
      </c>
      <c r="CW26" s="7">
        <v>132.6</v>
      </c>
      <c r="CX26" s="9">
        <f t="shared" si="20"/>
        <v>0</v>
      </c>
      <c r="CY26" s="7">
        <v>0</v>
      </c>
      <c r="CZ26" s="7">
        <v>0</v>
      </c>
      <c r="DA26" s="7">
        <v>0</v>
      </c>
      <c r="DB26" s="7">
        <v>0</v>
      </c>
      <c r="DC26" s="9">
        <f t="shared" si="21"/>
        <v>954</v>
      </c>
      <c r="DD26" s="7">
        <v>0</v>
      </c>
      <c r="DE26" s="7">
        <v>0</v>
      </c>
      <c r="DF26" s="7">
        <v>0</v>
      </c>
      <c r="DG26" s="7">
        <v>954</v>
      </c>
      <c r="DH26" s="9">
        <f t="shared" si="22"/>
        <v>132.6</v>
      </c>
      <c r="DI26" s="7">
        <v>0</v>
      </c>
      <c r="DJ26" s="7">
        <v>0</v>
      </c>
      <c r="DK26" s="7">
        <v>0</v>
      </c>
      <c r="DL26" s="7">
        <v>132.6</v>
      </c>
      <c r="DM26" s="9">
        <f t="shared" si="23"/>
        <v>0</v>
      </c>
      <c r="DN26" s="7">
        <v>0</v>
      </c>
      <c r="DO26" s="7">
        <v>0</v>
      </c>
      <c r="DP26" s="7">
        <v>0</v>
      </c>
      <c r="DQ26" s="7">
        <v>0</v>
      </c>
      <c r="DR26" s="7" t="s">
        <v>183</v>
      </c>
    </row>
    <row r="27" spans="1:122" ht="156.75" customHeight="1" x14ac:dyDescent="0.2">
      <c r="A27" s="34" t="s">
        <v>260</v>
      </c>
      <c r="B27" s="50" t="s">
        <v>0</v>
      </c>
      <c r="C27" s="51" t="s">
        <v>0</v>
      </c>
      <c r="D27" s="35" t="s">
        <v>0</v>
      </c>
      <c r="E27" s="35" t="s">
        <v>0</v>
      </c>
      <c r="F27" s="35" t="s">
        <v>0</v>
      </c>
      <c r="G27" s="35" t="s">
        <v>0</v>
      </c>
      <c r="H27" s="35" t="s">
        <v>0</v>
      </c>
      <c r="I27" s="35" t="s">
        <v>0</v>
      </c>
      <c r="J27" s="35" t="s">
        <v>0</v>
      </c>
      <c r="K27" s="35" t="s">
        <v>0</v>
      </c>
      <c r="L27" s="35" t="s">
        <v>0</v>
      </c>
      <c r="M27" s="35" t="s">
        <v>0</v>
      </c>
      <c r="N27" s="35" t="s">
        <v>264</v>
      </c>
      <c r="O27" s="35" t="s">
        <v>180</v>
      </c>
      <c r="P27" s="35" t="s">
        <v>249</v>
      </c>
      <c r="Q27" s="35" t="s">
        <v>265</v>
      </c>
      <c r="R27" s="35" t="s">
        <v>0</v>
      </c>
      <c r="S27" s="35" t="s">
        <v>0</v>
      </c>
      <c r="T27" s="35" t="s">
        <v>0</v>
      </c>
      <c r="U27" s="35" t="s">
        <v>0</v>
      </c>
      <c r="V27" s="35" t="s">
        <v>0</v>
      </c>
      <c r="W27" s="35" t="s">
        <v>0</v>
      </c>
      <c r="X27" s="35" t="s">
        <v>0</v>
      </c>
      <c r="Y27" s="35" t="s">
        <v>0</v>
      </c>
      <c r="Z27" s="35" t="s">
        <v>0</v>
      </c>
      <c r="AA27" s="35" t="s">
        <v>0</v>
      </c>
      <c r="AB27" s="35" t="s">
        <v>0</v>
      </c>
      <c r="AC27" s="35"/>
      <c r="AD27" s="35" t="s">
        <v>49</v>
      </c>
      <c r="AE27" s="35" t="s">
        <v>263</v>
      </c>
      <c r="AF27" s="9">
        <f t="shared" si="5"/>
        <v>0</v>
      </c>
      <c r="AG27" s="9">
        <f t="shared" si="5"/>
        <v>0</v>
      </c>
      <c r="AH27" s="7">
        <v>0</v>
      </c>
      <c r="AI27" s="7">
        <v>0</v>
      </c>
      <c r="AJ27" s="7">
        <v>0</v>
      </c>
      <c r="AK27" s="7">
        <v>0</v>
      </c>
      <c r="AL27" s="7">
        <v>0</v>
      </c>
      <c r="AM27" s="7">
        <v>0</v>
      </c>
      <c r="AN27" s="7">
        <v>0</v>
      </c>
      <c r="AO27" s="7">
        <v>0</v>
      </c>
      <c r="AP27" s="9">
        <f t="shared" si="9"/>
        <v>0</v>
      </c>
      <c r="AQ27" s="7">
        <v>0</v>
      </c>
      <c r="AR27" s="7">
        <v>0</v>
      </c>
      <c r="AS27" s="7">
        <v>0</v>
      </c>
      <c r="AT27" s="7">
        <v>0</v>
      </c>
      <c r="AU27" s="9">
        <f t="shared" si="10"/>
        <v>4354.9000000000005</v>
      </c>
      <c r="AV27" s="7">
        <v>4268.3</v>
      </c>
      <c r="AW27" s="7">
        <v>43.1</v>
      </c>
      <c r="AX27" s="7">
        <v>0</v>
      </c>
      <c r="AY27" s="7">
        <v>43.5</v>
      </c>
      <c r="AZ27" s="9">
        <f t="shared" si="11"/>
        <v>0</v>
      </c>
      <c r="BA27" s="7">
        <v>0</v>
      </c>
      <c r="BB27" s="7">
        <v>0</v>
      </c>
      <c r="BC27" s="7">
        <v>0</v>
      </c>
      <c r="BD27" s="7">
        <v>0</v>
      </c>
      <c r="BE27" s="9">
        <f t="shared" si="12"/>
        <v>0</v>
      </c>
      <c r="BF27" s="7">
        <v>0</v>
      </c>
      <c r="BG27" s="7">
        <v>0</v>
      </c>
      <c r="BH27" s="7">
        <v>0</v>
      </c>
      <c r="BI27" s="7">
        <v>0</v>
      </c>
      <c r="BJ27" s="9">
        <f t="shared" si="13"/>
        <v>0</v>
      </c>
      <c r="BK27" s="9">
        <f t="shared" si="13"/>
        <v>0</v>
      </c>
      <c r="BL27" s="7">
        <v>0</v>
      </c>
      <c r="BM27" s="7">
        <v>0</v>
      </c>
      <c r="BN27" s="7">
        <v>0</v>
      </c>
      <c r="BO27" s="7">
        <v>0</v>
      </c>
      <c r="BP27" s="7">
        <v>0</v>
      </c>
      <c r="BQ27" s="7">
        <v>0</v>
      </c>
      <c r="BR27" s="7">
        <v>0</v>
      </c>
      <c r="BS27" s="7">
        <v>0</v>
      </c>
      <c r="BT27" s="9">
        <f t="shared" si="14"/>
        <v>0</v>
      </c>
      <c r="BU27" s="7">
        <v>0</v>
      </c>
      <c r="BV27" s="7">
        <v>0</v>
      </c>
      <c r="BW27" s="7">
        <v>0</v>
      </c>
      <c r="BX27" s="7">
        <v>0</v>
      </c>
      <c r="BY27" s="9">
        <f t="shared" si="15"/>
        <v>0</v>
      </c>
      <c r="BZ27" s="7">
        <v>0</v>
      </c>
      <c r="CA27" s="7">
        <v>0</v>
      </c>
      <c r="CB27" s="7">
        <v>0</v>
      </c>
      <c r="CC27" s="7">
        <v>0</v>
      </c>
      <c r="CD27" s="9">
        <f t="shared" si="16"/>
        <v>0</v>
      </c>
      <c r="CE27" s="7">
        <v>0</v>
      </c>
      <c r="CF27" s="7">
        <v>0</v>
      </c>
      <c r="CG27" s="7">
        <v>0</v>
      </c>
      <c r="CH27" s="7">
        <v>0</v>
      </c>
      <c r="CI27" s="9">
        <f t="shared" si="17"/>
        <v>0</v>
      </c>
      <c r="CJ27" s="7">
        <v>0</v>
      </c>
      <c r="CK27" s="7">
        <v>0</v>
      </c>
      <c r="CL27" s="7">
        <v>0</v>
      </c>
      <c r="CM27" s="7">
        <v>0</v>
      </c>
      <c r="CN27" s="9">
        <f t="shared" si="18"/>
        <v>0</v>
      </c>
      <c r="CO27" s="7">
        <v>0</v>
      </c>
      <c r="CP27" s="7">
        <v>0</v>
      </c>
      <c r="CQ27" s="7">
        <v>0</v>
      </c>
      <c r="CR27" s="7">
        <v>0</v>
      </c>
      <c r="CS27" s="9">
        <f t="shared" si="19"/>
        <v>0</v>
      </c>
      <c r="CT27" s="7">
        <v>0</v>
      </c>
      <c r="CU27" s="7">
        <v>0</v>
      </c>
      <c r="CV27" s="7">
        <v>0</v>
      </c>
      <c r="CW27" s="7">
        <v>0</v>
      </c>
      <c r="CX27" s="9">
        <f t="shared" si="20"/>
        <v>4354.9000000000005</v>
      </c>
      <c r="CY27" s="7">
        <v>4268.3</v>
      </c>
      <c r="CZ27" s="7">
        <v>43.1</v>
      </c>
      <c r="DA27" s="7">
        <v>0</v>
      </c>
      <c r="DB27" s="7">
        <v>43.5</v>
      </c>
      <c r="DC27" s="9">
        <f t="shared" si="21"/>
        <v>0</v>
      </c>
      <c r="DD27" s="7">
        <v>0</v>
      </c>
      <c r="DE27" s="7">
        <v>0</v>
      </c>
      <c r="DF27" s="7">
        <v>0</v>
      </c>
      <c r="DG27" s="7">
        <v>0</v>
      </c>
      <c r="DH27" s="9">
        <f t="shared" si="22"/>
        <v>0</v>
      </c>
      <c r="DI27" s="7">
        <v>0</v>
      </c>
      <c r="DJ27" s="7">
        <v>0</v>
      </c>
      <c r="DK27" s="7">
        <v>0</v>
      </c>
      <c r="DL27" s="7">
        <v>0</v>
      </c>
      <c r="DM27" s="9">
        <f t="shared" si="23"/>
        <v>0</v>
      </c>
      <c r="DN27" s="7">
        <v>0</v>
      </c>
      <c r="DO27" s="7">
        <v>0</v>
      </c>
      <c r="DP27" s="7">
        <v>0</v>
      </c>
      <c r="DQ27" s="7">
        <v>0</v>
      </c>
      <c r="DR27" s="7" t="s">
        <v>183</v>
      </c>
    </row>
    <row r="28" spans="1:122" ht="153" x14ac:dyDescent="0.2">
      <c r="A28" s="34" t="s">
        <v>270</v>
      </c>
      <c r="B28" s="50" t="s">
        <v>271</v>
      </c>
      <c r="C28" s="51" t="s">
        <v>272</v>
      </c>
      <c r="D28" s="35" t="s">
        <v>273</v>
      </c>
      <c r="E28" s="35" t="s">
        <v>274</v>
      </c>
      <c r="F28" s="35" t="s">
        <v>275</v>
      </c>
      <c r="G28" s="35" t="s">
        <v>0</v>
      </c>
      <c r="H28" s="35" t="s">
        <v>0</v>
      </c>
      <c r="I28" s="35" t="s">
        <v>0</v>
      </c>
      <c r="J28" s="35" t="s">
        <v>0</v>
      </c>
      <c r="K28" s="35" t="s">
        <v>0</v>
      </c>
      <c r="L28" s="35" t="s">
        <v>0</v>
      </c>
      <c r="M28" s="35" t="s">
        <v>0</v>
      </c>
      <c r="N28" s="35" t="s">
        <v>0</v>
      </c>
      <c r="O28" s="35" t="s">
        <v>0</v>
      </c>
      <c r="P28" s="35" t="s">
        <v>0</v>
      </c>
      <c r="Q28" s="35" t="s">
        <v>0</v>
      </c>
      <c r="R28" s="35" t="s">
        <v>0</v>
      </c>
      <c r="S28" s="35" t="s">
        <v>0</v>
      </c>
      <c r="T28" s="35" t="s">
        <v>0</v>
      </c>
      <c r="U28" s="35" t="s">
        <v>0</v>
      </c>
      <c r="V28" s="35" t="s">
        <v>0</v>
      </c>
      <c r="W28" s="35" t="s">
        <v>0</v>
      </c>
      <c r="X28" s="35" t="s">
        <v>276</v>
      </c>
      <c r="Y28" s="35" t="s">
        <v>180</v>
      </c>
      <c r="Z28" s="35" t="s">
        <v>277</v>
      </c>
      <c r="AA28" s="19" t="s">
        <v>609</v>
      </c>
      <c r="AB28" s="17" t="s">
        <v>180</v>
      </c>
      <c r="AC28" s="15">
        <v>44197</v>
      </c>
      <c r="AD28" s="35" t="s">
        <v>50</v>
      </c>
      <c r="AE28" s="35" t="s">
        <v>278</v>
      </c>
      <c r="AF28" s="9">
        <f t="shared" si="5"/>
        <v>24647.8</v>
      </c>
      <c r="AG28" s="9">
        <f t="shared" si="5"/>
        <v>24647.8</v>
      </c>
      <c r="AH28" s="7">
        <v>146.80000000000001</v>
      </c>
      <c r="AI28" s="7">
        <v>146.80000000000001</v>
      </c>
      <c r="AJ28" s="7">
        <v>9.4</v>
      </c>
      <c r="AK28" s="7">
        <v>9.4</v>
      </c>
      <c r="AL28" s="7">
        <v>0</v>
      </c>
      <c r="AM28" s="7">
        <v>0</v>
      </c>
      <c r="AN28" s="7">
        <v>24491.599999999999</v>
      </c>
      <c r="AO28" s="7">
        <v>24491.599999999999</v>
      </c>
      <c r="AP28" s="9">
        <f t="shared" si="9"/>
        <v>24336.600000000002</v>
      </c>
      <c r="AQ28" s="7">
        <v>245.5</v>
      </c>
      <c r="AR28" s="7">
        <v>18.399999999999999</v>
      </c>
      <c r="AS28" s="7">
        <v>0</v>
      </c>
      <c r="AT28" s="7">
        <v>24072.7</v>
      </c>
      <c r="AU28" s="9">
        <f t="shared" si="10"/>
        <v>25089.3</v>
      </c>
      <c r="AV28" s="7">
        <v>148.5</v>
      </c>
      <c r="AW28" s="7">
        <v>11.2</v>
      </c>
      <c r="AX28" s="7">
        <v>0</v>
      </c>
      <c r="AY28" s="7">
        <v>24929.599999999999</v>
      </c>
      <c r="AZ28" s="9">
        <f t="shared" si="11"/>
        <v>25092.199999999997</v>
      </c>
      <c r="BA28" s="7">
        <v>151.19999999999999</v>
      </c>
      <c r="BB28" s="7">
        <v>11.4</v>
      </c>
      <c r="BC28" s="7">
        <v>0</v>
      </c>
      <c r="BD28" s="7">
        <v>24929.599999999999</v>
      </c>
      <c r="BE28" s="9">
        <f t="shared" si="12"/>
        <v>25092.199999999997</v>
      </c>
      <c r="BF28" s="7">
        <v>151.19999999999999</v>
      </c>
      <c r="BG28" s="7">
        <v>11.4</v>
      </c>
      <c r="BH28" s="7">
        <v>0</v>
      </c>
      <c r="BI28" s="7">
        <v>24929.599999999999</v>
      </c>
      <c r="BJ28" s="9">
        <f t="shared" si="13"/>
        <v>23412</v>
      </c>
      <c r="BK28" s="9">
        <f t="shared" si="13"/>
        <v>23412</v>
      </c>
      <c r="BL28" s="7">
        <v>0</v>
      </c>
      <c r="BM28" s="7">
        <v>0</v>
      </c>
      <c r="BN28" s="7">
        <v>0</v>
      </c>
      <c r="BO28" s="7">
        <v>0</v>
      </c>
      <c r="BP28" s="7">
        <v>0</v>
      </c>
      <c r="BQ28" s="7">
        <v>0</v>
      </c>
      <c r="BR28" s="7">
        <v>23412</v>
      </c>
      <c r="BS28" s="7">
        <v>23412</v>
      </c>
      <c r="BT28" s="9">
        <f t="shared" si="14"/>
        <v>24070</v>
      </c>
      <c r="BU28" s="7">
        <v>0</v>
      </c>
      <c r="BV28" s="7">
        <v>0</v>
      </c>
      <c r="BW28" s="7">
        <v>0</v>
      </c>
      <c r="BX28" s="7">
        <v>24070</v>
      </c>
      <c r="BY28" s="9">
        <f t="shared" si="15"/>
        <v>24928</v>
      </c>
      <c r="BZ28" s="7">
        <v>0</v>
      </c>
      <c r="CA28" s="7">
        <v>0</v>
      </c>
      <c r="CB28" s="7">
        <v>0</v>
      </c>
      <c r="CC28" s="7">
        <v>24928</v>
      </c>
      <c r="CD28" s="9">
        <f t="shared" si="16"/>
        <v>24928</v>
      </c>
      <c r="CE28" s="7">
        <v>0</v>
      </c>
      <c r="CF28" s="7">
        <v>0</v>
      </c>
      <c r="CG28" s="7">
        <v>0</v>
      </c>
      <c r="CH28" s="7">
        <v>24928</v>
      </c>
      <c r="CI28" s="9">
        <f t="shared" si="17"/>
        <v>24928</v>
      </c>
      <c r="CJ28" s="7">
        <v>0</v>
      </c>
      <c r="CK28" s="7">
        <v>0</v>
      </c>
      <c r="CL28" s="7">
        <v>0</v>
      </c>
      <c r="CM28" s="7">
        <v>24928</v>
      </c>
      <c r="CN28" s="9">
        <f t="shared" si="18"/>
        <v>24647.8</v>
      </c>
      <c r="CO28" s="7">
        <v>146.80000000000001</v>
      </c>
      <c r="CP28" s="7">
        <v>9.4</v>
      </c>
      <c r="CQ28" s="7">
        <v>0</v>
      </c>
      <c r="CR28" s="7">
        <v>24491.599999999999</v>
      </c>
      <c r="CS28" s="9">
        <f t="shared" si="19"/>
        <v>25086</v>
      </c>
      <c r="CT28" s="7">
        <v>145.5</v>
      </c>
      <c r="CU28" s="7">
        <v>10.9</v>
      </c>
      <c r="CV28" s="7">
        <v>0</v>
      </c>
      <c r="CW28" s="7">
        <v>24929.599999999999</v>
      </c>
      <c r="CX28" s="9">
        <f t="shared" si="20"/>
        <v>25089.3</v>
      </c>
      <c r="CY28" s="7">
        <v>148.5</v>
      </c>
      <c r="CZ28" s="7">
        <v>11.2</v>
      </c>
      <c r="DA28" s="7">
        <v>0</v>
      </c>
      <c r="DB28" s="7">
        <v>24929.599999999999</v>
      </c>
      <c r="DC28" s="9">
        <f t="shared" si="21"/>
        <v>23412</v>
      </c>
      <c r="DD28" s="7">
        <v>0</v>
      </c>
      <c r="DE28" s="7">
        <v>0</v>
      </c>
      <c r="DF28" s="7">
        <v>0</v>
      </c>
      <c r="DG28" s="7">
        <v>23412</v>
      </c>
      <c r="DH28" s="9">
        <f t="shared" si="22"/>
        <v>24928</v>
      </c>
      <c r="DI28" s="7">
        <v>0</v>
      </c>
      <c r="DJ28" s="7">
        <v>0</v>
      </c>
      <c r="DK28" s="7">
        <v>0</v>
      </c>
      <c r="DL28" s="7">
        <v>24928</v>
      </c>
      <c r="DM28" s="9">
        <f t="shared" si="23"/>
        <v>24928</v>
      </c>
      <c r="DN28" s="7">
        <v>0</v>
      </c>
      <c r="DO28" s="7">
        <v>0</v>
      </c>
      <c r="DP28" s="7">
        <v>0</v>
      </c>
      <c r="DQ28" s="7">
        <v>24928</v>
      </c>
      <c r="DR28" s="7" t="s">
        <v>183</v>
      </c>
    </row>
    <row r="29" spans="1:122" ht="120.4" customHeight="1" x14ac:dyDescent="0.2">
      <c r="A29" s="34" t="s">
        <v>270</v>
      </c>
      <c r="B29" s="50" t="s">
        <v>0</v>
      </c>
      <c r="C29" s="51" t="s">
        <v>0</v>
      </c>
      <c r="D29" s="35" t="s">
        <v>176</v>
      </c>
      <c r="E29" s="35" t="s">
        <v>279</v>
      </c>
      <c r="F29" s="35" t="s">
        <v>178</v>
      </c>
      <c r="G29" s="35" t="s">
        <v>0</v>
      </c>
      <c r="H29" s="35" t="s">
        <v>0</v>
      </c>
      <c r="I29" s="35" t="s">
        <v>0</v>
      </c>
      <c r="J29" s="35" t="s">
        <v>0</v>
      </c>
      <c r="K29" s="35" t="s">
        <v>0</v>
      </c>
      <c r="L29" s="35" t="s">
        <v>0</v>
      </c>
      <c r="M29" s="35" t="s">
        <v>0</v>
      </c>
      <c r="N29" s="35" t="s">
        <v>0</v>
      </c>
      <c r="O29" s="35" t="s">
        <v>0</v>
      </c>
      <c r="P29" s="35" t="s">
        <v>0</v>
      </c>
      <c r="Q29" s="35" t="s">
        <v>0</v>
      </c>
      <c r="R29" s="35" t="s">
        <v>0</v>
      </c>
      <c r="S29" s="35" t="s">
        <v>0</v>
      </c>
      <c r="T29" s="35" t="s">
        <v>0</v>
      </c>
      <c r="U29" s="35" t="s">
        <v>0</v>
      </c>
      <c r="V29" s="35" t="s">
        <v>0</v>
      </c>
      <c r="W29" s="35" t="s">
        <v>0</v>
      </c>
      <c r="X29" s="35" t="s">
        <v>280</v>
      </c>
      <c r="Y29" s="35" t="s">
        <v>180</v>
      </c>
      <c r="Z29" s="35" t="s">
        <v>281</v>
      </c>
      <c r="AA29" s="35" t="s">
        <v>0</v>
      </c>
      <c r="AB29" s="35" t="s">
        <v>0</v>
      </c>
      <c r="AC29" s="35"/>
      <c r="AD29" s="35" t="s">
        <v>50</v>
      </c>
      <c r="AE29" s="35" t="s">
        <v>0</v>
      </c>
      <c r="AF29" s="9">
        <f t="shared" si="5"/>
        <v>0</v>
      </c>
      <c r="AG29" s="9">
        <f t="shared" si="5"/>
        <v>0</v>
      </c>
      <c r="AH29" s="7">
        <v>0</v>
      </c>
      <c r="AI29" s="7">
        <v>0</v>
      </c>
      <c r="AJ29" s="7">
        <v>0</v>
      </c>
      <c r="AK29" s="7">
        <v>0</v>
      </c>
      <c r="AL29" s="7">
        <v>0</v>
      </c>
      <c r="AM29" s="7">
        <v>0</v>
      </c>
      <c r="AN29" s="7">
        <v>0</v>
      </c>
      <c r="AO29" s="7">
        <v>0</v>
      </c>
      <c r="AP29" s="9">
        <f t="shared" si="9"/>
        <v>0</v>
      </c>
      <c r="AQ29" s="7">
        <v>0</v>
      </c>
      <c r="AR29" s="7">
        <v>0</v>
      </c>
      <c r="AS29" s="7">
        <v>0</v>
      </c>
      <c r="AT29" s="7">
        <v>0</v>
      </c>
      <c r="AU29" s="9">
        <f t="shared" si="10"/>
        <v>0</v>
      </c>
      <c r="AV29" s="7">
        <v>0</v>
      </c>
      <c r="AW29" s="7">
        <v>0</v>
      </c>
      <c r="AX29" s="7">
        <v>0</v>
      </c>
      <c r="AY29" s="7">
        <v>0</v>
      </c>
      <c r="AZ29" s="9">
        <f t="shared" si="11"/>
        <v>0</v>
      </c>
      <c r="BA29" s="7">
        <v>0</v>
      </c>
      <c r="BB29" s="7">
        <v>0</v>
      </c>
      <c r="BC29" s="7">
        <v>0</v>
      </c>
      <c r="BD29" s="7">
        <v>0</v>
      </c>
      <c r="BE29" s="9">
        <f t="shared" si="12"/>
        <v>0</v>
      </c>
      <c r="BF29" s="7">
        <v>0</v>
      </c>
      <c r="BG29" s="7">
        <v>0</v>
      </c>
      <c r="BH29" s="7">
        <v>0</v>
      </c>
      <c r="BI29" s="7">
        <v>0</v>
      </c>
      <c r="BJ29" s="9">
        <f t="shared" si="13"/>
        <v>0</v>
      </c>
      <c r="BK29" s="9">
        <f t="shared" si="13"/>
        <v>0</v>
      </c>
      <c r="BL29" s="7">
        <v>0</v>
      </c>
      <c r="BM29" s="7">
        <v>0</v>
      </c>
      <c r="BN29" s="7">
        <v>0</v>
      </c>
      <c r="BO29" s="7">
        <v>0</v>
      </c>
      <c r="BP29" s="7">
        <v>0</v>
      </c>
      <c r="BQ29" s="7">
        <v>0</v>
      </c>
      <c r="BR29" s="7">
        <v>0</v>
      </c>
      <c r="BS29" s="7">
        <v>0</v>
      </c>
      <c r="BT29" s="9">
        <f t="shared" si="14"/>
        <v>0</v>
      </c>
      <c r="BU29" s="7">
        <v>0</v>
      </c>
      <c r="BV29" s="7">
        <v>0</v>
      </c>
      <c r="BW29" s="7">
        <v>0</v>
      </c>
      <c r="BX29" s="7">
        <v>0</v>
      </c>
      <c r="BY29" s="9">
        <f t="shared" si="15"/>
        <v>0</v>
      </c>
      <c r="BZ29" s="7">
        <v>0</v>
      </c>
      <c r="CA29" s="7">
        <v>0</v>
      </c>
      <c r="CB29" s="7">
        <v>0</v>
      </c>
      <c r="CC29" s="7">
        <v>0</v>
      </c>
      <c r="CD29" s="9">
        <f t="shared" si="16"/>
        <v>0</v>
      </c>
      <c r="CE29" s="7">
        <v>0</v>
      </c>
      <c r="CF29" s="7">
        <v>0</v>
      </c>
      <c r="CG29" s="7">
        <v>0</v>
      </c>
      <c r="CH29" s="7">
        <v>0</v>
      </c>
      <c r="CI29" s="9">
        <f t="shared" si="17"/>
        <v>0</v>
      </c>
      <c r="CJ29" s="7">
        <v>0</v>
      </c>
      <c r="CK29" s="7">
        <v>0</v>
      </c>
      <c r="CL29" s="7">
        <v>0</v>
      </c>
      <c r="CM29" s="7">
        <v>0</v>
      </c>
      <c r="CN29" s="9">
        <f t="shared" si="18"/>
        <v>0</v>
      </c>
      <c r="CO29" s="7">
        <v>0</v>
      </c>
      <c r="CP29" s="7">
        <v>0</v>
      </c>
      <c r="CQ29" s="7">
        <v>0</v>
      </c>
      <c r="CR29" s="7">
        <v>0</v>
      </c>
      <c r="CS29" s="9">
        <f t="shared" si="19"/>
        <v>0</v>
      </c>
      <c r="CT29" s="7">
        <v>0</v>
      </c>
      <c r="CU29" s="7">
        <v>0</v>
      </c>
      <c r="CV29" s="7">
        <v>0</v>
      </c>
      <c r="CW29" s="7">
        <v>0</v>
      </c>
      <c r="CX29" s="9">
        <f t="shared" si="20"/>
        <v>0</v>
      </c>
      <c r="CY29" s="7">
        <v>0</v>
      </c>
      <c r="CZ29" s="7">
        <v>0</v>
      </c>
      <c r="DA29" s="7">
        <v>0</v>
      </c>
      <c r="DB29" s="7">
        <v>0</v>
      </c>
      <c r="DC29" s="9">
        <f t="shared" si="21"/>
        <v>0</v>
      </c>
      <c r="DD29" s="7">
        <v>0</v>
      </c>
      <c r="DE29" s="7">
        <v>0</v>
      </c>
      <c r="DF29" s="7">
        <v>0</v>
      </c>
      <c r="DG29" s="7">
        <v>0</v>
      </c>
      <c r="DH29" s="9">
        <f t="shared" si="22"/>
        <v>0</v>
      </c>
      <c r="DI29" s="7">
        <v>0</v>
      </c>
      <c r="DJ29" s="7">
        <v>0</v>
      </c>
      <c r="DK29" s="7">
        <v>0</v>
      </c>
      <c r="DL29" s="7">
        <v>0</v>
      </c>
      <c r="DM29" s="9">
        <f t="shared" si="23"/>
        <v>0</v>
      </c>
      <c r="DN29" s="7">
        <v>0</v>
      </c>
      <c r="DO29" s="7">
        <v>0</v>
      </c>
      <c r="DP29" s="7">
        <v>0</v>
      </c>
      <c r="DQ29" s="7">
        <v>0</v>
      </c>
      <c r="DR29" s="7" t="s">
        <v>0</v>
      </c>
    </row>
    <row r="30" spans="1:122" ht="120.4" customHeight="1" x14ac:dyDescent="0.2">
      <c r="A30" s="34" t="s">
        <v>270</v>
      </c>
      <c r="B30" s="50" t="s">
        <v>0</v>
      </c>
      <c r="C30" s="51" t="s">
        <v>0</v>
      </c>
      <c r="D30" s="35" t="s">
        <v>282</v>
      </c>
      <c r="E30" s="35" t="s">
        <v>283</v>
      </c>
      <c r="F30" s="35" t="s">
        <v>284</v>
      </c>
      <c r="G30" s="35" t="s">
        <v>0</v>
      </c>
      <c r="H30" s="35" t="s">
        <v>0</v>
      </c>
      <c r="I30" s="35" t="s">
        <v>0</v>
      </c>
      <c r="J30" s="35" t="s">
        <v>0</v>
      </c>
      <c r="K30" s="35" t="s">
        <v>0</v>
      </c>
      <c r="L30" s="35" t="s">
        <v>0</v>
      </c>
      <c r="M30" s="35" t="s">
        <v>0</v>
      </c>
      <c r="N30" s="35" t="s">
        <v>0</v>
      </c>
      <c r="O30" s="35" t="s">
        <v>0</v>
      </c>
      <c r="P30" s="35" t="s">
        <v>0</v>
      </c>
      <c r="Q30" s="35" t="s">
        <v>0</v>
      </c>
      <c r="R30" s="35" t="s">
        <v>0</v>
      </c>
      <c r="S30" s="35" t="s">
        <v>0</v>
      </c>
      <c r="T30" s="35" t="s">
        <v>0</v>
      </c>
      <c r="U30" s="35" t="s">
        <v>0</v>
      </c>
      <c r="V30" s="35" t="s">
        <v>0</v>
      </c>
      <c r="W30" s="35" t="s">
        <v>0</v>
      </c>
      <c r="X30" s="35" t="s">
        <v>285</v>
      </c>
      <c r="Y30" s="35" t="s">
        <v>180</v>
      </c>
      <c r="Z30" s="35" t="s">
        <v>247</v>
      </c>
      <c r="AA30" s="35" t="s">
        <v>0</v>
      </c>
      <c r="AB30" s="35" t="s">
        <v>0</v>
      </c>
      <c r="AC30" s="35"/>
      <c r="AD30" s="35" t="s">
        <v>50</v>
      </c>
      <c r="AE30" s="35" t="s">
        <v>0</v>
      </c>
      <c r="AF30" s="9">
        <f t="shared" si="5"/>
        <v>0</v>
      </c>
      <c r="AG30" s="9">
        <f t="shared" si="5"/>
        <v>0</v>
      </c>
      <c r="AH30" s="7">
        <v>0</v>
      </c>
      <c r="AI30" s="7">
        <v>0</v>
      </c>
      <c r="AJ30" s="7">
        <v>0</v>
      </c>
      <c r="AK30" s="7">
        <v>0</v>
      </c>
      <c r="AL30" s="7">
        <v>0</v>
      </c>
      <c r="AM30" s="7">
        <v>0</v>
      </c>
      <c r="AN30" s="7">
        <v>0</v>
      </c>
      <c r="AO30" s="7">
        <v>0</v>
      </c>
      <c r="AP30" s="9">
        <f t="shared" si="9"/>
        <v>0</v>
      </c>
      <c r="AQ30" s="7">
        <v>0</v>
      </c>
      <c r="AR30" s="7">
        <v>0</v>
      </c>
      <c r="AS30" s="7">
        <v>0</v>
      </c>
      <c r="AT30" s="7">
        <v>0</v>
      </c>
      <c r="AU30" s="9">
        <f t="shared" si="10"/>
        <v>0</v>
      </c>
      <c r="AV30" s="7">
        <v>0</v>
      </c>
      <c r="AW30" s="7">
        <v>0</v>
      </c>
      <c r="AX30" s="7">
        <v>0</v>
      </c>
      <c r="AY30" s="7">
        <v>0</v>
      </c>
      <c r="AZ30" s="9">
        <f t="shared" si="11"/>
        <v>0</v>
      </c>
      <c r="BA30" s="7">
        <v>0</v>
      </c>
      <c r="BB30" s="7">
        <v>0</v>
      </c>
      <c r="BC30" s="7">
        <v>0</v>
      </c>
      <c r="BD30" s="7">
        <v>0</v>
      </c>
      <c r="BE30" s="9">
        <f t="shared" si="12"/>
        <v>0</v>
      </c>
      <c r="BF30" s="7">
        <v>0</v>
      </c>
      <c r="BG30" s="7">
        <v>0</v>
      </c>
      <c r="BH30" s="7">
        <v>0</v>
      </c>
      <c r="BI30" s="7">
        <v>0</v>
      </c>
      <c r="BJ30" s="9">
        <f t="shared" si="13"/>
        <v>0</v>
      </c>
      <c r="BK30" s="9">
        <f t="shared" si="13"/>
        <v>0</v>
      </c>
      <c r="BL30" s="7">
        <v>0</v>
      </c>
      <c r="BM30" s="7">
        <v>0</v>
      </c>
      <c r="BN30" s="7">
        <v>0</v>
      </c>
      <c r="BO30" s="7">
        <v>0</v>
      </c>
      <c r="BP30" s="7">
        <v>0</v>
      </c>
      <c r="BQ30" s="7">
        <v>0</v>
      </c>
      <c r="BR30" s="7">
        <v>0</v>
      </c>
      <c r="BS30" s="7">
        <v>0</v>
      </c>
      <c r="BT30" s="9">
        <f t="shared" si="14"/>
        <v>0</v>
      </c>
      <c r="BU30" s="7">
        <v>0</v>
      </c>
      <c r="BV30" s="7">
        <v>0</v>
      </c>
      <c r="BW30" s="7">
        <v>0</v>
      </c>
      <c r="BX30" s="7">
        <v>0</v>
      </c>
      <c r="BY30" s="9">
        <f t="shared" si="15"/>
        <v>0</v>
      </c>
      <c r="BZ30" s="7">
        <v>0</v>
      </c>
      <c r="CA30" s="7">
        <v>0</v>
      </c>
      <c r="CB30" s="7">
        <v>0</v>
      </c>
      <c r="CC30" s="7">
        <v>0</v>
      </c>
      <c r="CD30" s="9">
        <f t="shared" si="16"/>
        <v>0</v>
      </c>
      <c r="CE30" s="7">
        <v>0</v>
      </c>
      <c r="CF30" s="7">
        <v>0</v>
      </c>
      <c r="CG30" s="7">
        <v>0</v>
      </c>
      <c r="CH30" s="7">
        <v>0</v>
      </c>
      <c r="CI30" s="9">
        <f t="shared" si="17"/>
        <v>0</v>
      </c>
      <c r="CJ30" s="7">
        <v>0</v>
      </c>
      <c r="CK30" s="7">
        <v>0</v>
      </c>
      <c r="CL30" s="7">
        <v>0</v>
      </c>
      <c r="CM30" s="7">
        <v>0</v>
      </c>
      <c r="CN30" s="9">
        <f t="shared" si="18"/>
        <v>0</v>
      </c>
      <c r="CO30" s="7">
        <v>0</v>
      </c>
      <c r="CP30" s="7">
        <v>0</v>
      </c>
      <c r="CQ30" s="7">
        <v>0</v>
      </c>
      <c r="CR30" s="7">
        <v>0</v>
      </c>
      <c r="CS30" s="9">
        <f t="shared" si="19"/>
        <v>0</v>
      </c>
      <c r="CT30" s="7">
        <v>0</v>
      </c>
      <c r="CU30" s="7">
        <v>0</v>
      </c>
      <c r="CV30" s="7">
        <v>0</v>
      </c>
      <c r="CW30" s="7">
        <v>0</v>
      </c>
      <c r="CX30" s="9">
        <f t="shared" si="20"/>
        <v>0</v>
      </c>
      <c r="CY30" s="7">
        <v>0</v>
      </c>
      <c r="CZ30" s="7">
        <v>0</v>
      </c>
      <c r="DA30" s="7">
        <v>0</v>
      </c>
      <c r="DB30" s="7">
        <v>0</v>
      </c>
      <c r="DC30" s="9">
        <f t="shared" si="21"/>
        <v>0</v>
      </c>
      <c r="DD30" s="7">
        <v>0</v>
      </c>
      <c r="DE30" s="7">
        <v>0</v>
      </c>
      <c r="DF30" s="7">
        <v>0</v>
      </c>
      <c r="DG30" s="7">
        <v>0</v>
      </c>
      <c r="DH30" s="9">
        <f t="shared" si="22"/>
        <v>0</v>
      </c>
      <c r="DI30" s="7">
        <v>0</v>
      </c>
      <c r="DJ30" s="7">
        <v>0</v>
      </c>
      <c r="DK30" s="7">
        <v>0</v>
      </c>
      <c r="DL30" s="7">
        <v>0</v>
      </c>
      <c r="DM30" s="9">
        <f t="shared" si="23"/>
        <v>0</v>
      </c>
      <c r="DN30" s="7">
        <v>0</v>
      </c>
      <c r="DO30" s="7">
        <v>0</v>
      </c>
      <c r="DP30" s="7">
        <v>0</v>
      </c>
      <c r="DQ30" s="7">
        <v>0</v>
      </c>
      <c r="DR30" s="7" t="s">
        <v>0</v>
      </c>
    </row>
    <row r="31" spans="1:122" ht="156.75" customHeight="1" x14ac:dyDescent="0.2">
      <c r="A31" s="34" t="s">
        <v>270</v>
      </c>
      <c r="B31" s="50" t="s">
        <v>0</v>
      </c>
      <c r="C31" s="51" t="s">
        <v>0</v>
      </c>
      <c r="D31" s="35" t="s">
        <v>0</v>
      </c>
      <c r="E31" s="35" t="s">
        <v>0</v>
      </c>
      <c r="F31" s="35" t="s">
        <v>0</v>
      </c>
      <c r="G31" s="35" t="s">
        <v>0</v>
      </c>
      <c r="H31" s="35" t="s">
        <v>0</v>
      </c>
      <c r="I31" s="35" t="s">
        <v>0</v>
      </c>
      <c r="J31" s="35" t="s">
        <v>0</v>
      </c>
      <c r="K31" s="35" t="s">
        <v>0</v>
      </c>
      <c r="L31" s="35" t="s">
        <v>0</v>
      </c>
      <c r="M31" s="35" t="s">
        <v>0</v>
      </c>
      <c r="N31" s="35" t="s">
        <v>264</v>
      </c>
      <c r="O31" s="35" t="s">
        <v>180</v>
      </c>
      <c r="P31" s="35" t="s">
        <v>249</v>
      </c>
      <c r="Q31" s="35" t="s">
        <v>265</v>
      </c>
      <c r="R31" s="35" t="s">
        <v>0</v>
      </c>
      <c r="S31" s="35" t="s">
        <v>0</v>
      </c>
      <c r="T31" s="35" t="s">
        <v>0</v>
      </c>
      <c r="U31" s="35" t="s">
        <v>0</v>
      </c>
      <c r="V31" s="35" t="s">
        <v>0</v>
      </c>
      <c r="W31" s="35" t="s">
        <v>0</v>
      </c>
      <c r="X31" s="35" t="s">
        <v>0</v>
      </c>
      <c r="Y31" s="35" t="s">
        <v>0</v>
      </c>
      <c r="Z31" s="35" t="s">
        <v>0</v>
      </c>
      <c r="AA31" s="35" t="s">
        <v>0</v>
      </c>
      <c r="AB31" s="35" t="s">
        <v>0</v>
      </c>
      <c r="AC31" s="35"/>
      <c r="AD31" s="35" t="s">
        <v>50</v>
      </c>
      <c r="AE31" s="35" t="s">
        <v>278</v>
      </c>
      <c r="AF31" s="9">
        <f t="shared" si="5"/>
        <v>157.80000000000001</v>
      </c>
      <c r="AG31" s="9">
        <f t="shared" si="5"/>
        <v>157.80000000000001</v>
      </c>
      <c r="AH31" s="7">
        <v>146.80000000000001</v>
      </c>
      <c r="AI31" s="7">
        <v>146.80000000000001</v>
      </c>
      <c r="AJ31" s="7">
        <v>9.4</v>
      </c>
      <c r="AK31" s="7">
        <v>9.4</v>
      </c>
      <c r="AL31" s="7">
        <v>0</v>
      </c>
      <c r="AM31" s="7">
        <v>0</v>
      </c>
      <c r="AN31" s="7">
        <v>1.6</v>
      </c>
      <c r="AO31" s="7">
        <v>1.6</v>
      </c>
      <c r="AP31" s="9">
        <f t="shared" si="9"/>
        <v>158</v>
      </c>
      <c r="AQ31" s="7">
        <v>145.5</v>
      </c>
      <c r="AR31" s="7">
        <v>10.9</v>
      </c>
      <c r="AS31" s="7">
        <v>0</v>
      </c>
      <c r="AT31" s="7">
        <v>1.6</v>
      </c>
      <c r="AU31" s="9">
        <f t="shared" si="10"/>
        <v>161.29999999999998</v>
      </c>
      <c r="AV31" s="7">
        <v>148.5</v>
      </c>
      <c r="AW31" s="7">
        <v>11.2</v>
      </c>
      <c r="AX31" s="7">
        <v>0</v>
      </c>
      <c r="AY31" s="7">
        <v>1.6</v>
      </c>
      <c r="AZ31" s="9">
        <f t="shared" si="11"/>
        <v>164.2</v>
      </c>
      <c r="BA31" s="7">
        <v>151.19999999999999</v>
      </c>
      <c r="BB31" s="7">
        <v>11.4</v>
      </c>
      <c r="BC31" s="7">
        <v>0</v>
      </c>
      <c r="BD31" s="7">
        <v>1.6</v>
      </c>
      <c r="BE31" s="9">
        <f t="shared" si="12"/>
        <v>164.2</v>
      </c>
      <c r="BF31" s="7">
        <v>151.19999999999999</v>
      </c>
      <c r="BG31" s="7">
        <v>11.4</v>
      </c>
      <c r="BH31" s="7">
        <v>0</v>
      </c>
      <c r="BI31" s="7">
        <v>1.6</v>
      </c>
      <c r="BJ31" s="9">
        <f t="shared" si="13"/>
        <v>0</v>
      </c>
      <c r="BK31" s="9">
        <f t="shared" si="13"/>
        <v>0</v>
      </c>
      <c r="BL31" s="7">
        <v>0</v>
      </c>
      <c r="BM31" s="7">
        <v>0</v>
      </c>
      <c r="BN31" s="7">
        <v>0</v>
      </c>
      <c r="BO31" s="7">
        <v>0</v>
      </c>
      <c r="BP31" s="7">
        <v>0</v>
      </c>
      <c r="BQ31" s="7">
        <v>0</v>
      </c>
      <c r="BR31" s="7">
        <v>0</v>
      </c>
      <c r="BS31" s="7">
        <v>0</v>
      </c>
      <c r="BT31" s="9">
        <f t="shared" si="14"/>
        <v>0</v>
      </c>
      <c r="BU31" s="7">
        <v>0</v>
      </c>
      <c r="BV31" s="7">
        <v>0</v>
      </c>
      <c r="BW31" s="7">
        <v>0</v>
      </c>
      <c r="BX31" s="7">
        <v>0</v>
      </c>
      <c r="BY31" s="9">
        <f t="shared" si="15"/>
        <v>0</v>
      </c>
      <c r="BZ31" s="7">
        <v>0</v>
      </c>
      <c r="CA31" s="7">
        <v>0</v>
      </c>
      <c r="CB31" s="7">
        <v>0</v>
      </c>
      <c r="CC31" s="7">
        <v>0</v>
      </c>
      <c r="CD31" s="9">
        <f t="shared" si="16"/>
        <v>0</v>
      </c>
      <c r="CE31" s="7">
        <v>0</v>
      </c>
      <c r="CF31" s="7">
        <v>0</v>
      </c>
      <c r="CG31" s="7">
        <v>0</v>
      </c>
      <c r="CH31" s="7">
        <v>0</v>
      </c>
      <c r="CI31" s="9">
        <f t="shared" si="17"/>
        <v>0</v>
      </c>
      <c r="CJ31" s="7">
        <v>0</v>
      </c>
      <c r="CK31" s="7">
        <v>0</v>
      </c>
      <c r="CL31" s="7">
        <v>0</v>
      </c>
      <c r="CM31" s="7">
        <v>0</v>
      </c>
      <c r="CN31" s="9">
        <f t="shared" si="18"/>
        <v>157.80000000000001</v>
      </c>
      <c r="CO31" s="7">
        <v>146.80000000000001</v>
      </c>
      <c r="CP31" s="7">
        <v>9.4</v>
      </c>
      <c r="CQ31" s="7">
        <v>0</v>
      </c>
      <c r="CR31" s="7">
        <v>1.6</v>
      </c>
      <c r="CS31" s="9">
        <f t="shared" si="19"/>
        <v>158</v>
      </c>
      <c r="CT31" s="7">
        <v>145.5</v>
      </c>
      <c r="CU31" s="7">
        <v>10.9</v>
      </c>
      <c r="CV31" s="7">
        <v>0</v>
      </c>
      <c r="CW31" s="7">
        <v>1.6</v>
      </c>
      <c r="CX31" s="9">
        <f t="shared" si="20"/>
        <v>161.29999999999998</v>
      </c>
      <c r="CY31" s="7">
        <v>148.5</v>
      </c>
      <c r="CZ31" s="7">
        <v>11.2</v>
      </c>
      <c r="DA31" s="7">
        <v>0</v>
      </c>
      <c r="DB31" s="7">
        <v>1.6</v>
      </c>
      <c r="DC31" s="9">
        <f t="shared" si="21"/>
        <v>0</v>
      </c>
      <c r="DD31" s="7">
        <v>0</v>
      </c>
      <c r="DE31" s="7">
        <v>0</v>
      </c>
      <c r="DF31" s="7">
        <v>0</v>
      </c>
      <c r="DG31" s="7">
        <v>0</v>
      </c>
      <c r="DH31" s="9">
        <f t="shared" si="22"/>
        <v>0</v>
      </c>
      <c r="DI31" s="7">
        <v>0</v>
      </c>
      <c r="DJ31" s="7">
        <v>0</v>
      </c>
      <c r="DK31" s="7">
        <v>0</v>
      </c>
      <c r="DL31" s="7">
        <v>0</v>
      </c>
      <c r="DM31" s="9">
        <f t="shared" si="23"/>
        <v>0</v>
      </c>
      <c r="DN31" s="7">
        <v>0</v>
      </c>
      <c r="DO31" s="7">
        <v>0</v>
      </c>
      <c r="DP31" s="7">
        <v>0</v>
      </c>
      <c r="DQ31" s="7">
        <v>0</v>
      </c>
      <c r="DR31" s="7" t="s">
        <v>183</v>
      </c>
    </row>
    <row r="32" spans="1:122" ht="108.2" customHeight="1" x14ac:dyDescent="0.2">
      <c r="A32" s="34" t="s">
        <v>270</v>
      </c>
      <c r="B32" s="50" t="s">
        <v>0</v>
      </c>
      <c r="C32" s="51" t="s">
        <v>0</v>
      </c>
      <c r="D32" s="35" t="s">
        <v>0</v>
      </c>
      <c r="E32" s="35" t="s">
        <v>0</v>
      </c>
      <c r="F32" s="35" t="s">
        <v>0</v>
      </c>
      <c r="G32" s="35" t="s">
        <v>256</v>
      </c>
      <c r="H32" s="35" t="s">
        <v>180</v>
      </c>
      <c r="I32" s="35" t="s">
        <v>249</v>
      </c>
      <c r="J32" s="35" t="s">
        <v>58</v>
      </c>
      <c r="K32" s="35" t="s">
        <v>0</v>
      </c>
      <c r="L32" s="35" t="s">
        <v>0</v>
      </c>
      <c r="M32" s="35" t="s">
        <v>0</v>
      </c>
      <c r="N32" s="35" t="s">
        <v>0</v>
      </c>
      <c r="O32" s="35" t="s">
        <v>0</v>
      </c>
      <c r="P32" s="35" t="s">
        <v>0</v>
      </c>
      <c r="Q32" s="35" t="s">
        <v>0</v>
      </c>
      <c r="R32" s="35" t="s">
        <v>0</v>
      </c>
      <c r="S32" s="35" t="s">
        <v>0</v>
      </c>
      <c r="T32" s="35" t="s">
        <v>0</v>
      </c>
      <c r="U32" s="35" t="s">
        <v>0</v>
      </c>
      <c r="V32" s="35" t="s">
        <v>0</v>
      </c>
      <c r="W32" s="35" t="s">
        <v>0</v>
      </c>
      <c r="X32" s="35" t="s">
        <v>0</v>
      </c>
      <c r="Y32" s="35" t="s">
        <v>0</v>
      </c>
      <c r="Z32" s="35" t="s">
        <v>0</v>
      </c>
      <c r="AA32" s="35" t="s">
        <v>0</v>
      </c>
      <c r="AB32" s="35" t="s">
        <v>0</v>
      </c>
      <c r="AC32" s="35"/>
      <c r="AD32" s="35" t="s">
        <v>50</v>
      </c>
      <c r="AE32" s="35" t="s">
        <v>278</v>
      </c>
      <c r="AF32" s="9">
        <f t="shared" si="5"/>
        <v>2759</v>
      </c>
      <c r="AG32" s="9">
        <f t="shared" si="5"/>
        <v>2759</v>
      </c>
      <c r="AH32" s="7">
        <v>0</v>
      </c>
      <c r="AI32" s="7">
        <v>0</v>
      </c>
      <c r="AJ32" s="7">
        <v>0</v>
      </c>
      <c r="AK32" s="7">
        <v>0</v>
      </c>
      <c r="AL32" s="7">
        <v>0</v>
      </c>
      <c r="AM32" s="7">
        <v>0</v>
      </c>
      <c r="AN32" s="7">
        <v>2759</v>
      </c>
      <c r="AO32" s="7">
        <v>2759</v>
      </c>
      <c r="AP32" s="9">
        <f t="shared" si="9"/>
        <v>376</v>
      </c>
      <c r="AQ32" s="7">
        <v>0</v>
      </c>
      <c r="AR32" s="7">
        <v>0</v>
      </c>
      <c r="AS32" s="7">
        <v>0</v>
      </c>
      <c r="AT32" s="7">
        <v>376</v>
      </c>
      <c r="AU32" s="9">
        <f t="shared" si="10"/>
        <v>0</v>
      </c>
      <c r="AV32" s="7">
        <v>0</v>
      </c>
      <c r="AW32" s="7">
        <v>0</v>
      </c>
      <c r="AX32" s="7">
        <v>0</v>
      </c>
      <c r="AY32" s="7">
        <v>0</v>
      </c>
      <c r="AZ32" s="9">
        <f t="shared" si="11"/>
        <v>0</v>
      </c>
      <c r="BA32" s="7">
        <v>0</v>
      </c>
      <c r="BB32" s="7">
        <v>0</v>
      </c>
      <c r="BC32" s="7">
        <v>0</v>
      </c>
      <c r="BD32" s="7">
        <v>0</v>
      </c>
      <c r="BE32" s="9">
        <f t="shared" si="12"/>
        <v>0</v>
      </c>
      <c r="BF32" s="7">
        <v>0</v>
      </c>
      <c r="BG32" s="7">
        <v>0</v>
      </c>
      <c r="BH32" s="7">
        <v>0</v>
      </c>
      <c r="BI32" s="7">
        <v>0</v>
      </c>
      <c r="BJ32" s="9">
        <f t="shared" si="13"/>
        <v>2759</v>
      </c>
      <c r="BK32" s="9">
        <f t="shared" si="13"/>
        <v>2759</v>
      </c>
      <c r="BL32" s="7">
        <v>0</v>
      </c>
      <c r="BM32" s="7">
        <v>0</v>
      </c>
      <c r="BN32" s="7">
        <v>0</v>
      </c>
      <c r="BO32" s="7">
        <v>0</v>
      </c>
      <c r="BP32" s="7">
        <v>0</v>
      </c>
      <c r="BQ32" s="7">
        <v>0</v>
      </c>
      <c r="BR32" s="7">
        <v>2759</v>
      </c>
      <c r="BS32" s="7">
        <v>2759</v>
      </c>
      <c r="BT32" s="9">
        <f t="shared" si="14"/>
        <v>376</v>
      </c>
      <c r="BU32" s="7">
        <v>0</v>
      </c>
      <c r="BV32" s="7">
        <v>0</v>
      </c>
      <c r="BW32" s="7">
        <v>0</v>
      </c>
      <c r="BX32" s="7">
        <v>376</v>
      </c>
      <c r="BY32" s="9">
        <f t="shared" si="15"/>
        <v>0</v>
      </c>
      <c r="BZ32" s="7">
        <v>0</v>
      </c>
      <c r="CA32" s="7">
        <v>0</v>
      </c>
      <c r="CB32" s="7">
        <v>0</v>
      </c>
      <c r="CC32" s="7">
        <v>0</v>
      </c>
      <c r="CD32" s="9">
        <f t="shared" si="16"/>
        <v>0</v>
      </c>
      <c r="CE32" s="7">
        <v>0</v>
      </c>
      <c r="CF32" s="7">
        <v>0</v>
      </c>
      <c r="CG32" s="7">
        <v>0</v>
      </c>
      <c r="CH32" s="7">
        <v>0</v>
      </c>
      <c r="CI32" s="9">
        <f t="shared" si="17"/>
        <v>0</v>
      </c>
      <c r="CJ32" s="7">
        <v>0</v>
      </c>
      <c r="CK32" s="7">
        <v>0</v>
      </c>
      <c r="CL32" s="7">
        <v>0</v>
      </c>
      <c r="CM32" s="7">
        <v>0</v>
      </c>
      <c r="CN32" s="9">
        <f t="shared" si="18"/>
        <v>2759</v>
      </c>
      <c r="CO32" s="7">
        <v>0</v>
      </c>
      <c r="CP32" s="7">
        <v>0</v>
      </c>
      <c r="CQ32" s="7">
        <v>0</v>
      </c>
      <c r="CR32" s="7">
        <v>2759</v>
      </c>
      <c r="CS32" s="9">
        <f t="shared" si="19"/>
        <v>376</v>
      </c>
      <c r="CT32" s="7">
        <v>0</v>
      </c>
      <c r="CU32" s="7">
        <v>0</v>
      </c>
      <c r="CV32" s="7">
        <v>0</v>
      </c>
      <c r="CW32" s="7">
        <v>376</v>
      </c>
      <c r="CX32" s="9">
        <f t="shared" si="20"/>
        <v>0</v>
      </c>
      <c r="CY32" s="7">
        <v>0</v>
      </c>
      <c r="CZ32" s="7">
        <v>0</v>
      </c>
      <c r="DA32" s="7">
        <v>0</v>
      </c>
      <c r="DB32" s="7">
        <v>0</v>
      </c>
      <c r="DC32" s="9">
        <f t="shared" si="21"/>
        <v>2759</v>
      </c>
      <c r="DD32" s="7">
        <v>0</v>
      </c>
      <c r="DE32" s="7">
        <v>0</v>
      </c>
      <c r="DF32" s="7">
        <v>0</v>
      </c>
      <c r="DG32" s="7">
        <v>2759</v>
      </c>
      <c r="DH32" s="9">
        <f t="shared" si="22"/>
        <v>376</v>
      </c>
      <c r="DI32" s="7">
        <v>0</v>
      </c>
      <c r="DJ32" s="7">
        <v>0</v>
      </c>
      <c r="DK32" s="7">
        <v>0</v>
      </c>
      <c r="DL32" s="7">
        <v>376</v>
      </c>
      <c r="DM32" s="9">
        <f t="shared" si="23"/>
        <v>0</v>
      </c>
      <c r="DN32" s="7">
        <v>0</v>
      </c>
      <c r="DO32" s="7">
        <v>0</v>
      </c>
      <c r="DP32" s="7">
        <v>0</v>
      </c>
      <c r="DQ32" s="7">
        <v>0</v>
      </c>
      <c r="DR32" s="7" t="s">
        <v>183</v>
      </c>
    </row>
    <row r="33" spans="1:122" ht="165.75" x14ac:dyDescent="0.2">
      <c r="A33" s="34" t="s">
        <v>286</v>
      </c>
      <c r="B33" s="50" t="s">
        <v>287</v>
      </c>
      <c r="C33" s="51" t="s">
        <v>288</v>
      </c>
      <c r="D33" s="35" t="s">
        <v>176</v>
      </c>
      <c r="E33" s="35" t="s">
        <v>289</v>
      </c>
      <c r="F33" s="35" t="s">
        <v>178</v>
      </c>
      <c r="G33" s="35" t="s">
        <v>0</v>
      </c>
      <c r="H33" s="35" t="s">
        <v>0</v>
      </c>
      <c r="I33" s="35" t="s">
        <v>0</v>
      </c>
      <c r="J33" s="35" t="s">
        <v>0</v>
      </c>
      <c r="K33" s="35" t="s">
        <v>0</v>
      </c>
      <c r="L33" s="35" t="s">
        <v>0</v>
      </c>
      <c r="M33" s="35" t="s">
        <v>0</v>
      </c>
      <c r="N33" s="35" t="s">
        <v>0</v>
      </c>
      <c r="O33" s="35" t="s">
        <v>0</v>
      </c>
      <c r="P33" s="35" t="s">
        <v>0</v>
      </c>
      <c r="Q33" s="35" t="s">
        <v>0</v>
      </c>
      <c r="R33" s="35" t="s">
        <v>0</v>
      </c>
      <c r="S33" s="35" t="s">
        <v>0</v>
      </c>
      <c r="T33" s="35" t="s">
        <v>0</v>
      </c>
      <c r="U33" s="35" t="s">
        <v>0</v>
      </c>
      <c r="V33" s="35" t="s">
        <v>0</v>
      </c>
      <c r="W33" s="35" t="s">
        <v>0</v>
      </c>
      <c r="X33" s="35" t="s">
        <v>290</v>
      </c>
      <c r="Y33" s="35" t="s">
        <v>180</v>
      </c>
      <c r="Z33" s="35" t="s">
        <v>291</v>
      </c>
      <c r="AA33" s="19" t="s">
        <v>610</v>
      </c>
      <c r="AB33" s="17" t="s">
        <v>180</v>
      </c>
      <c r="AC33" s="15">
        <v>44197</v>
      </c>
      <c r="AD33" s="35" t="s">
        <v>44</v>
      </c>
      <c r="AE33" s="35" t="s">
        <v>192</v>
      </c>
      <c r="AF33" s="9">
        <f t="shared" si="5"/>
        <v>2801.3</v>
      </c>
      <c r="AG33" s="9">
        <f t="shared" si="5"/>
        <v>2069.9</v>
      </c>
      <c r="AH33" s="7">
        <v>0</v>
      </c>
      <c r="AI33" s="7">
        <v>0</v>
      </c>
      <c r="AJ33" s="7">
        <v>0</v>
      </c>
      <c r="AK33" s="7">
        <v>0</v>
      </c>
      <c r="AL33" s="7">
        <v>0</v>
      </c>
      <c r="AM33" s="7">
        <v>0</v>
      </c>
      <c r="AN33" s="7">
        <v>2801.3</v>
      </c>
      <c r="AO33" s="7">
        <v>2069.9</v>
      </c>
      <c r="AP33" s="9">
        <f t="shared" si="9"/>
        <v>3071.3</v>
      </c>
      <c r="AQ33" s="7">
        <v>0</v>
      </c>
      <c r="AR33" s="7">
        <v>0</v>
      </c>
      <c r="AS33" s="7">
        <v>0</v>
      </c>
      <c r="AT33" s="7">
        <v>3071.3</v>
      </c>
      <c r="AU33" s="9">
        <f t="shared" si="10"/>
        <v>2600.5</v>
      </c>
      <c r="AV33" s="7">
        <v>0</v>
      </c>
      <c r="AW33" s="7">
        <v>0</v>
      </c>
      <c r="AX33" s="7">
        <v>0</v>
      </c>
      <c r="AY33" s="7">
        <v>2600.5</v>
      </c>
      <c r="AZ33" s="9">
        <f t="shared" si="11"/>
        <v>2600.5</v>
      </c>
      <c r="BA33" s="7">
        <v>0</v>
      </c>
      <c r="BB33" s="7">
        <v>0</v>
      </c>
      <c r="BC33" s="7">
        <v>0</v>
      </c>
      <c r="BD33" s="7">
        <v>2600.5</v>
      </c>
      <c r="BE33" s="9">
        <f t="shared" si="12"/>
        <v>2600.5</v>
      </c>
      <c r="BF33" s="7">
        <v>0</v>
      </c>
      <c r="BG33" s="7">
        <v>0</v>
      </c>
      <c r="BH33" s="7">
        <v>0</v>
      </c>
      <c r="BI33" s="7">
        <v>2600.5</v>
      </c>
      <c r="BJ33" s="9">
        <f t="shared" si="13"/>
        <v>2801.3</v>
      </c>
      <c r="BK33" s="9">
        <f t="shared" si="13"/>
        <v>2069.9</v>
      </c>
      <c r="BL33" s="7">
        <v>0</v>
      </c>
      <c r="BM33" s="7">
        <v>0</v>
      </c>
      <c r="BN33" s="7">
        <v>0</v>
      </c>
      <c r="BO33" s="7">
        <v>0</v>
      </c>
      <c r="BP33" s="7">
        <v>0</v>
      </c>
      <c r="BQ33" s="7">
        <v>0</v>
      </c>
      <c r="BR33" s="7">
        <v>2801.3</v>
      </c>
      <c r="BS33" s="7">
        <v>2069.9</v>
      </c>
      <c r="BT33" s="9">
        <f t="shared" si="14"/>
        <v>3071.3</v>
      </c>
      <c r="BU33" s="7">
        <v>0</v>
      </c>
      <c r="BV33" s="7">
        <v>0</v>
      </c>
      <c r="BW33" s="7">
        <v>0</v>
      </c>
      <c r="BX33" s="7">
        <v>3071.3</v>
      </c>
      <c r="BY33" s="9">
        <f t="shared" si="15"/>
        <v>2600.5</v>
      </c>
      <c r="BZ33" s="7">
        <v>0</v>
      </c>
      <c r="CA33" s="7">
        <v>0</v>
      </c>
      <c r="CB33" s="7">
        <v>0</v>
      </c>
      <c r="CC33" s="7">
        <v>2600.5</v>
      </c>
      <c r="CD33" s="9">
        <f t="shared" si="16"/>
        <v>2600.5</v>
      </c>
      <c r="CE33" s="7">
        <v>0</v>
      </c>
      <c r="CF33" s="7">
        <v>0</v>
      </c>
      <c r="CG33" s="7">
        <v>0</v>
      </c>
      <c r="CH33" s="7">
        <v>2600.5</v>
      </c>
      <c r="CI33" s="9">
        <f t="shared" si="17"/>
        <v>2600.5</v>
      </c>
      <c r="CJ33" s="7">
        <v>0</v>
      </c>
      <c r="CK33" s="7">
        <v>0</v>
      </c>
      <c r="CL33" s="7">
        <v>0</v>
      </c>
      <c r="CM33" s="7">
        <v>2600.5</v>
      </c>
      <c r="CN33" s="9">
        <f t="shared" si="18"/>
        <v>2069.9</v>
      </c>
      <c r="CO33" s="7">
        <v>0</v>
      </c>
      <c r="CP33" s="7">
        <v>0</v>
      </c>
      <c r="CQ33" s="7">
        <v>0</v>
      </c>
      <c r="CR33" s="7">
        <v>2069.9</v>
      </c>
      <c r="CS33" s="9">
        <f t="shared" si="19"/>
        <v>2600.5</v>
      </c>
      <c r="CT33" s="7">
        <v>0</v>
      </c>
      <c r="CU33" s="7">
        <v>0</v>
      </c>
      <c r="CV33" s="7">
        <v>0</v>
      </c>
      <c r="CW33" s="7">
        <v>2600.5</v>
      </c>
      <c r="CX33" s="9">
        <f t="shared" si="20"/>
        <v>2600.5</v>
      </c>
      <c r="CY33" s="7">
        <v>0</v>
      </c>
      <c r="CZ33" s="7">
        <v>0</v>
      </c>
      <c r="DA33" s="7">
        <v>0</v>
      </c>
      <c r="DB33" s="7">
        <v>2600.5</v>
      </c>
      <c r="DC33" s="9">
        <f t="shared" si="21"/>
        <v>2069.9</v>
      </c>
      <c r="DD33" s="7">
        <v>0</v>
      </c>
      <c r="DE33" s="7">
        <v>0</v>
      </c>
      <c r="DF33" s="7">
        <v>0</v>
      </c>
      <c r="DG33" s="7">
        <v>2069.9</v>
      </c>
      <c r="DH33" s="9">
        <f t="shared" si="22"/>
        <v>2600.5</v>
      </c>
      <c r="DI33" s="7">
        <v>0</v>
      </c>
      <c r="DJ33" s="7">
        <v>0</v>
      </c>
      <c r="DK33" s="7">
        <v>0</v>
      </c>
      <c r="DL33" s="7">
        <v>2600.5</v>
      </c>
      <c r="DM33" s="9">
        <f t="shared" si="23"/>
        <v>2600.5</v>
      </c>
      <c r="DN33" s="7">
        <v>0</v>
      </c>
      <c r="DO33" s="7">
        <v>0</v>
      </c>
      <c r="DP33" s="7">
        <v>0</v>
      </c>
      <c r="DQ33" s="7">
        <v>2600.5</v>
      </c>
      <c r="DR33" s="7" t="s">
        <v>183</v>
      </c>
    </row>
    <row r="34" spans="1:122" ht="264" x14ac:dyDescent="0.2">
      <c r="A34" s="34" t="s">
        <v>286</v>
      </c>
      <c r="B34" s="50" t="s">
        <v>0</v>
      </c>
      <c r="C34" s="51" t="s">
        <v>0</v>
      </c>
      <c r="D34" s="35" t="s">
        <v>293</v>
      </c>
      <c r="E34" s="35" t="s">
        <v>180</v>
      </c>
      <c r="F34" s="35" t="s">
        <v>216</v>
      </c>
      <c r="G34" s="35" t="s">
        <v>0</v>
      </c>
      <c r="H34" s="35" t="s">
        <v>0</v>
      </c>
      <c r="I34" s="35" t="s">
        <v>0</v>
      </c>
      <c r="J34" s="35" t="s">
        <v>0</v>
      </c>
      <c r="K34" s="35" t="s">
        <v>0</v>
      </c>
      <c r="L34" s="35" t="s">
        <v>0</v>
      </c>
      <c r="M34" s="35" t="s">
        <v>0</v>
      </c>
      <c r="N34" s="35" t="s">
        <v>0</v>
      </c>
      <c r="O34" s="35" t="s">
        <v>0</v>
      </c>
      <c r="P34" s="35" t="s">
        <v>0</v>
      </c>
      <c r="Q34" s="35" t="s">
        <v>0</v>
      </c>
      <c r="R34" s="35" t="s">
        <v>0</v>
      </c>
      <c r="S34" s="35" t="s">
        <v>0</v>
      </c>
      <c r="T34" s="35" t="s">
        <v>0</v>
      </c>
      <c r="U34" s="35" t="s">
        <v>0</v>
      </c>
      <c r="V34" s="35" t="s">
        <v>0</v>
      </c>
      <c r="W34" s="35" t="s">
        <v>0</v>
      </c>
      <c r="X34" s="35" t="s">
        <v>294</v>
      </c>
      <c r="Y34" s="35" t="s">
        <v>180</v>
      </c>
      <c r="Z34" s="35" t="s">
        <v>295</v>
      </c>
      <c r="AA34" s="19" t="s">
        <v>611</v>
      </c>
      <c r="AB34" s="17" t="s">
        <v>180</v>
      </c>
      <c r="AC34" s="15">
        <v>44495</v>
      </c>
      <c r="AD34" s="35" t="s">
        <v>44</v>
      </c>
      <c r="AE34" s="35" t="s">
        <v>0</v>
      </c>
      <c r="AF34" s="9">
        <f t="shared" si="5"/>
        <v>0</v>
      </c>
      <c r="AG34" s="9">
        <f t="shared" si="5"/>
        <v>0</v>
      </c>
      <c r="AH34" s="7">
        <v>0</v>
      </c>
      <c r="AI34" s="7">
        <v>0</v>
      </c>
      <c r="AJ34" s="7">
        <v>0</v>
      </c>
      <c r="AK34" s="7">
        <v>0</v>
      </c>
      <c r="AL34" s="7">
        <v>0</v>
      </c>
      <c r="AM34" s="7">
        <v>0</v>
      </c>
      <c r="AN34" s="7">
        <v>0</v>
      </c>
      <c r="AO34" s="7">
        <v>0</v>
      </c>
      <c r="AP34" s="9">
        <f t="shared" si="9"/>
        <v>0</v>
      </c>
      <c r="AQ34" s="7">
        <v>0</v>
      </c>
      <c r="AR34" s="7">
        <v>0</v>
      </c>
      <c r="AS34" s="7">
        <v>0</v>
      </c>
      <c r="AT34" s="7">
        <v>0</v>
      </c>
      <c r="AU34" s="9">
        <f t="shared" si="10"/>
        <v>0</v>
      </c>
      <c r="AV34" s="7">
        <v>0</v>
      </c>
      <c r="AW34" s="7">
        <v>0</v>
      </c>
      <c r="AX34" s="7">
        <v>0</v>
      </c>
      <c r="AY34" s="7">
        <v>0</v>
      </c>
      <c r="AZ34" s="9">
        <f t="shared" si="11"/>
        <v>0</v>
      </c>
      <c r="BA34" s="7">
        <v>0</v>
      </c>
      <c r="BB34" s="7">
        <v>0</v>
      </c>
      <c r="BC34" s="7">
        <v>0</v>
      </c>
      <c r="BD34" s="7">
        <v>0</v>
      </c>
      <c r="BE34" s="9">
        <f t="shared" si="12"/>
        <v>0</v>
      </c>
      <c r="BF34" s="7">
        <v>0</v>
      </c>
      <c r="BG34" s="7">
        <v>0</v>
      </c>
      <c r="BH34" s="7">
        <v>0</v>
      </c>
      <c r="BI34" s="7">
        <v>0</v>
      </c>
      <c r="BJ34" s="9">
        <f t="shared" si="13"/>
        <v>0</v>
      </c>
      <c r="BK34" s="9">
        <f t="shared" si="13"/>
        <v>0</v>
      </c>
      <c r="BL34" s="7">
        <v>0</v>
      </c>
      <c r="BM34" s="7">
        <v>0</v>
      </c>
      <c r="BN34" s="7">
        <v>0</v>
      </c>
      <c r="BO34" s="7">
        <v>0</v>
      </c>
      <c r="BP34" s="7">
        <v>0</v>
      </c>
      <c r="BQ34" s="7">
        <v>0</v>
      </c>
      <c r="BR34" s="7">
        <v>0</v>
      </c>
      <c r="BS34" s="7">
        <v>0</v>
      </c>
      <c r="BT34" s="9">
        <f t="shared" si="14"/>
        <v>0</v>
      </c>
      <c r="BU34" s="7">
        <v>0</v>
      </c>
      <c r="BV34" s="7">
        <v>0</v>
      </c>
      <c r="BW34" s="7">
        <v>0</v>
      </c>
      <c r="BX34" s="7">
        <v>0</v>
      </c>
      <c r="BY34" s="9">
        <f t="shared" si="15"/>
        <v>0</v>
      </c>
      <c r="BZ34" s="7">
        <v>0</v>
      </c>
      <c r="CA34" s="7">
        <v>0</v>
      </c>
      <c r="CB34" s="7">
        <v>0</v>
      </c>
      <c r="CC34" s="7">
        <v>0</v>
      </c>
      <c r="CD34" s="9">
        <f t="shared" si="16"/>
        <v>0</v>
      </c>
      <c r="CE34" s="7">
        <v>0</v>
      </c>
      <c r="CF34" s="7">
        <v>0</v>
      </c>
      <c r="CG34" s="7">
        <v>0</v>
      </c>
      <c r="CH34" s="7">
        <v>0</v>
      </c>
      <c r="CI34" s="9">
        <f t="shared" si="17"/>
        <v>0</v>
      </c>
      <c r="CJ34" s="7">
        <v>0</v>
      </c>
      <c r="CK34" s="7">
        <v>0</v>
      </c>
      <c r="CL34" s="7">
        <v>0</v>
      </c>
      <c r="CM34" s="7">
        <v>0</v>
      </c>
      <c r="CN34" s="9">
        <f t="shared" si="18"/>
        <v>0</v>
      </c>
      <c r="CO34" s="7">
        <v>0</v>
      </c>
      <c r="CP34" s="7">
        <v>0</v>
      </c>
      <c r="CQ34" s="7">
        <v>0</v>
      </c>
      <c r="CR34" s="7">
        <v>0</v>
      </c>
      <c r="CS34" s="9">
        <f t="shared" si="19"/>
        <v>0</v>
      </c>
      <c r="CT34" s="7">
        <v>0</v>
      </c>
      <c r="CU34" s="7">
        <v>0</v>
      </c>
      <c r="CV34" s="7">
        <v>0</v>
      </c>
      <c r="CW34" s="7">
        <v>0</v>
      </c>
      <c r="CX34" s="9">
        <f t="shared" si="20"/>
        <v>0</v>
      </c>
      <c r="CY34" s="7">
        <v>0</v>
      </c>
      <c r="CZ34" s="7">
        <v>0</v>
      </c>
      <c r="DA34" s="7">
        <v>0</v>
      </c>
      <c r="DB34" s="7">
        <v>0</v>
      </c>
      <c r="DC34" s="9">
        <f t="shared" si="21"/>
        <v>0</v>
      </c>
      <c r="DD34" s="7">
        <v>0</v>
      </c>
      <c r="DE34" s="7">
        <v>0</v>
      </c>
      <c r="DF34" s="7">
        <v>0</v>
      </c>
      <c r="DG34" s="7">
        <v>0</v>
      </c>
      <c r="DH34" s="9">
        <f t="shared" si="22"/>
        <v>0</v>
      </c>
      <c r="DI34" s="7">
        <v>0</v>
      </c>
      <c r="DJ34" s="7">
        <v>0</v>
      </c>
      <c r="DK34" s="7">
        <v>0</v>
      </c>
      <c r="DL34" s="7">
        <v>0</v>
      </c>
      <c r="DM34" s="9">
        <f t="shared" si="23"/>
        <v>0</v>
      </c>
      <c r="DN34" s="7">
        <v>0</v>
      </c>
      <c r="DO34" s="7">
        <v>0</v>
      </c>
      <c r="DP34" s="7">
        <v>0</v>
      </c>
      <c r="DQ34" s="7">
        <v>0</v>
      </c>
      <c r="DR34" s="7" t="s">
        <v>0</v>
      </c>
    </row>
    <row r="35" spans="1:122" ht="120.4" customHeight="1" x14ac:dyDescent="0.2">
      <c r="A35" s="34" t="s">
        <v>286</v>
      </c>
      <c r="B35" s="50" t="s">
        <v>0</v>
      </c>
      <c r="C35" s="51" t="s">
        <v>0</v>
      </c>
      <c r="D35" s="35" t="s">
        <v>0</v>
      </c>
      <c r="E35" s="35" t="s">
        <v>0</v>
      </c>
      <c r="F35" s="35" t="s">
        <v>0</v>
      </c>
      <c r="G35" s="35" t="s">
        <v>0</v>
      </c>
      <c r="H35" s="35" t="s">
        <v>0</v>
      </c>
      <c r="I35" s="35" t="s">
        <v>0</v>
      </c>
      <c r="J35" s="35" t="s">
        <v>0</v>
      </c>
      <c r="K35" s="35" t="s">
        <v>0</v>
      </c>
      <c r="L35" s="35" t="s">
        <v>0</v>
      </c>
      <c r="M35" s="35" t="s">
        <v>0</v>
      </c>
      <c r="N35" s="35" t="s">
        <v>0</v>
      </c>
      <c r="O35" s="35" t="s">
        <v>0</v>
      </c>
      <c r="P35" s="35" t="s">
        <v>0</v>
      </c>
      <c r="Q35" s="35" t="s">
        <v>0</v>
      </c>
      <c r="R35" s="35" t="s">
        <v>0</v>
      </c>
      <c r="S35" s="35" t="s">
        <v>0</v>
      </c>
      <c r="T35" s="35" t="s">
        <v>0</v>
      </c>
      <c r="U35" s="35" t="s">
        <v>0</v>
      </c>
      <c r="V35" s="35" t="s">
        <v>0</v>
      </c>
      <c r="W35" s="35" t="s">
        <v>0</v>
      </c>
      <c r="X35" s="35" t="s">
        <v>296</v>
      </c>
      <c r="Y35" s="35" t="s">
        <v>297</v>
      </c>
      <c r="Z35" s="35" t="s">
        <v>298</v>
      </c>
      <c r="AA35" s="35" t="s">
        <v>0</v>
      </c>
      <c r="AB35" s="35" t="s">
        <v>0</v>
      </c>
      <c r="AC35" s="35"/>
      <c r="AD35" s="35" t="s">
        <v>44</v>
      </c>
      <c r="AE35" s="35" t="s">
        <v>0</v>
      </c>
      <c r="AF35" s="9">
        <f t="shared" si="5"/>
        <v>0</v>
      </c>
      <c r="AG35" s="9">
        <f t="shared" si="5"/>
        <v>0</v>
      </c>
      <c r="AH35" s="7">
        <v>0</v>
      </c>
      <c r="AI35" s="7">
        <v>0</v>
      </c>
      <c r="AJ35" s="7">
        <v>0</v>
      </c>
      <c r="AK35" s="7">
        <v>0</v>
      </c>
      <c r="AL35" s="7">
        <v>0</v>
      </c>
      <c r="AM35" s="7">
        <v>0</v>
      </c>
      <c r="AN35" s="7">
        <v>0</v>
      </c>
      <c r="AO35" s="7">
        <v>0</v>
      </c>
      <c r="AP35" s="9">
        <f t="shared" si="9"/>
        <v>0</v>
      </c>
      <c r="AQ35" s="7">
        <v>0</v>
      </c>
      <c r="AR35" s="7">
        <v>0</v>
      </c>
      <c r="AS35" s="7">
        <v>0</v>
      </c>
      <c r="AT35" s="7">
        <v>0</v>
      </c>
      <c r="AU35" s="9">
        <f t="shared" si="10"/>
        <v>0</v>
      </c>
      <c r="AV35" s="7">
        <v>0</v>
      </c>
      <c r="AW35" s="7">
        <v>0</v>
      </c>
      <c r="AX35" s="7">
        <v>0</v>
      </c>
      <c r="AY35" s="7">
        <v>0</v>
      </c>
      <c r="AZ35" s="9">
        <f t="shared" si="11"/>
        <v>0</v>
      </c>
      <c r="BA35" s="7">
        <v>0</v>
      </c>
      <c r="BB35" s="7">
        <v>0</v>
      </c>
      <c r="BC35" s="7">
        <v>0</v>
      </c>
      <c r="BD35" s="7">
        <v>0</v>
      </c>
      <c r="BE35" s="9">
        <f t="shared" si="12"/>
        <v>0</v>
      </c>
      <c r="BF35" s="7">
        <v>0</v>
      </c>
      <c r="BG35" s="7">
        <v>0</v>
      </c>
      <c r="BH35" s="7">
        <v>0</v>
      </c>
      <c r="BI35" s="7">
        <v>0</v>
      </c>
      <c r="BJ35" s="9">
        <f t="shared" si="13"/>
        <v>0</v>
      </c>
      <c r="BK35" s="9">
        <f t="shared" si="13"/>
        <v>0</v>
      </c>
      <c r="BL35" s="7">
        <v>0</v>
      </c>
      <c r="BM35" s="7">
        <v>0</v>
      </c>
      <c r="BN35" s="7">
        <v>0</v>
      </c>
      <c r="BO35" s="7">
        <v>0</v>
      </c>
      <c r="BP35" s="7">
        <v>0</v>
      </c>
      <c r="BQ35" s="7">
        <v>0</v>
      </c>
      <c r="BR35" s="7">
        <v>0</v>
      </c>
      <c r="BS35" s="7">
        <v>0</v>
      </c>
      <c r="BT35" s="9">
        <f t="shared" si="14"/>
        <v>0</v>
      </c>
      <c r="BU35" s="7">
        <v>0</v>
      </c>
      <c r="BV35" s="7">
        <v>0</v>
      </c>
      <c r="BW35" s="7">
        <v>0</v>
      </c>
      <c r="BX35" s="7">
        <v>0</v>
      </c>
      <c r="BY35" s="9">
        <f t="shared" si="15"/>
        <v>0</v>
      </c>
      <c r="BZ35" s="7">
        <v>0</v>
      </c>
      <c r="CA35" s="7">
        <v>0</v>
      </c>
      <c r="CB35" s="7">
        <v>0</v>
      </c>
      <c r="CC35" s="7">
        <v>0</v>
      </c>
      <c r="CD35" s="9">
        <f t="shared" si="16"/>
        <v>0</v>
      </c>
      <c r="CE35" s="7">
        <v>0</v>
      </c>
      <c r="CF35" s="7">
        <v>0</v>
      </c>
      <c r="CG35" s="7">
        <v>0</v>
      </c>
      <c r="CH35" s="7">
        <v>0</v>
      </c>
      <c r="CI35" s="9">
        <f t="shared" si="17"/>
        <v>0</v>
      </c>
      <c r="CJ35" s="7">
        <v>0</v>
      </c>
      <c r="CK35" s="7">
        <v>0</v>
      </c>
      <c r="CL35" s="7">
        <v>0</v>
      </c>
      <c r="CM35" s="7">
        <v>0</v>
      </c>
      <c r="CN35" s="9">
        <f t="shared" si="18"/>
        <v>0</v>
      </c>
      <c r="CO35" s="7">
        <v>0</v>
      </c>
      <c r="CP35" s="7">
        <v>0</v>
      </c>
      <c r="CQ35" s="7">
        <v>0</v>
      </c>
      <c r="CR35" s="7">
        <v>0</v>
      </c>
      <c r="CS35" s="9">
        <f t="shared" si="19"/>
        <v>0</v>
      </c>
      <c r="CT35" s="7">
        <v>0</v>
      </c>
      <c r="CU35" s="7">
        <v>0</v>
      </c>
      <c r="CV35" s="7">
        <v>0</v>
      </c>
      <c r="CW35" s="7">
        <v>0</v>
      </c>
      <c r="CX35" s="9">
        <f t="shared" si="20"/>
        <v>0</v>
      </c>
      <c r="CY35" s="7">
        <v>0</v>
      </c>
      <c r="CZ35" s="7">
        <v>0</v>
      </c>
      <c r="DA35" s="7">
        <v>0</v>
      </c>
      <c r="DB35" s="7">
        <v>0</v>
      </c>
      <c r="DC35" s="9">
        <f t="shared" si="21"/>
        <v>0</v>
      </c>
      <c r="DD35" s="7">
        <v>0</v>
      </c>
      <c r="DE35" s="7">
        <v>0</v>
      </c>
      <c r="DF35" s="7">
        <v>0</v>
      </c>
      <c r="DG35" s="7">
        <v>0</v>
      </c>
      <c r="DH35" s="9">
        <f t="shared" si="22"/>
        <v>0</v>
      </c>
      <c r="DI35" s="7">
        <v>0</v>
      </c>
      <c r="DJ35" s="7">
        <v>0</v>
      </c>
      <c r="DK35" s="7">
        <v>0</v>
      </c>
      <c r="DL35" s="7">
        <v>0</v>
      </c>
      <c r="DM35" s="9">
        <f t="shared" si="23"/>
        <v>0</v>
      </c>
      <c r="DN35" s="7">
        <v>0</v>
      </c>
      <c r="DO35" s="7">
        <v>0</v>
      </c>
      <c r="DP35" s="7">
        <v>0</v>
      </c>
      <c r="DQ35" s="7">
        <v>0</v>
      </c>
      <c r="DR35" s="7" t="s">
        <v>0</v>
      </c>
    </row>
    <row r="36" spans="1:122" ht="96.2" customHeight="1" x14ac:dyDescent="0.2">
      <c r="A36" s="34" t="s">
        <v>299</v>
      </c>
      <c r="B36" s="50" t="s">
        <v>300</v>
      </c>
      <c r="C36" s="51" t="s">
        <v>301</v>
      </c>
      <c r="D36" s="35" t="s">
        <v>273</v>
      </c>
      <c r="E36" s="35" t="s">
        <v>274</v>
      </c>
      <c r="F36" s="35" t="s">
        <v>275</v>
      </c>
      <c r="G36" s="35" t="s">
        <v>0</v>
      </c>
      <c r="H36" s="35" t="s">
        <v>0</v>
      </c>
      <c r="I36" s="35" t="s">
        <v>0</v>
      </c>
      <c r="J36" s="35" t="s">
        <v>0</v>
      </c>
      <c r="K36" s="35" t="s">
        <v>0</v>
      </c>
      <c r="L36" s="35" t="s">
        <v>0</v>
      </c>
      <c r="M36" s="35" t="s">
        <v>0</v>
      </c>
      <c r="N36" s="35" t="s">
        <v>0</v>
      </c>
      <c r="O36" s="35" t="s">
        <v>0</v>
      </c>
      <c r="P36" s="35" t="s">
        <v>0</v>
      </c>
      <c r="Q36" s="35" t="s">
        <v>0</v>
      </c>
      <c r="R36" s="35" t="s">
        <v>0</v>
      </c>
      <c r="S36" s="35" t="s">
        <v>0</v>
      </c>
      <c r="T36" s="35" t="s">
        <v>0</v>
      </c>
      <c r="U36" s="35" t="s">
        <v>0</v>
      </c>
      <c r="V36" s="35" t="s">
        <v>0</v>
      </c>
      <c r="W36" s="35" t="s">
        <v>0</v>
      </c>
      <c r="X36" s="35" t="s">
        <v>276</v>
      </c>
      <c r="Y36" s="35" t="s">
        <v>180</v>
      </c>
      <c r="Z36" s="35" t="s">
        <v>277</v>
      </c>
      <c r="AA36" s="35" t="s">
        <v>0</v>
      </c>
      <c r="AB36" s="35" t="s">
        <v>0</v>
      </c>
      <c r="AC36" s="35"/>
      <c r="AD36" s="35" t="s">
        <v>50</v>
      </c>
      <c r="AE36" s="35" t="s">
        <v>278</v>
      </c>
      <c r="AF36" s="9">
        <f t="shared" si="5"/>
        <v>51990.9</v>
      </c>
      <c r="AG36" s="9">
        <f t="shared" si="5"/>
        <v>51990.9</v>
      </c>
      <c r="AH36" s="7">
        <v>0</v>
      </c>
      <c r="AI36" s="7">
        <v>0</v>
      </c>
      <c r="AJ36" s="7">
        <v>0</v>
      </c>
      <c r="AK36" s="7">
        <v>0</v>
      </c>
      <c r="AL36" s="7">
        <v>0</v>
      </c>
      <c r="AM36" s="7">
        <v>0</v>
      </c>
      <c r="AN36" s="7">
        <v>51990.9</v>
      </c>
      <c r="AO36" s="7">
        <v>51990.9</v>
      </c>
      <c r="AP36" s="9">
        <f t="shared" si="9"/>
        <v>54986.7</v>
      </c>
      <c r="AQ36" s="7">
        <v>100</v>
      </c>
      <c r="AR36" s="7">
        <v>7.5</v>
      </c>
      <c r="AS36" s="7">
        <v>0</v>
      </c>
      <c r="AT36" s="7">
        <v>54879.199999999997</v>
      </c>
      <c r="AU36" s="9">
        <f t="shared" si="10"/>
        <v>55358.2</v>
      </c>
      <c r="AV36" s="7">
        <v>1453.3</v>
      </c>
      <c r="AW36" s="7">
        <v>109.4</v>
      </c>
      <c r="AX36" s="7">
        <v>0</v>
      </c>
      <c r="AY36" s="7">
        <v>53795.5</v>
      </c>
      <c r="AZ36" s="9">
        <f t="shared" si="11"/>
        <v>54632.4</v>
      </c>
      <c r="BA36" s="7">
        <v>782.6</v>
      </c>
      <c r="BB36" s="7">
        <v>58.9</v>
      </c>
      <c r="BC36" s="7">
        <v>0</v>
      </c>
      <c r="BD36" s="7">
        <v>53790.9</v>
      </c>
      <c r="BE36" s="9">
        <f t="shared" si="12"/>
        <v>54632.4</v>
      </c>
      <c r="BF36" s="7">
        <v>782.6</v>
      </c>
      <c r="BG36" s="7">
        <v>58.9</v>
      </c>
      <c r="BH36" s="7">
        <v>0</v>
      </c>
      <c r="BI36" s="7">
        <v>53790.9</v>
      </c>
      <c r="BJ36" s="9">
        <f t="shared" si="13"/>
        <v>51397.3</v>
      </c>
      <c r="BK36" s="9">
        <f t="shared" si="13"/>
        <v>51397.3</v>
      </c>
      <c r="BL36" s="7">
        <v>0</v>
      </c>
      <c r="BM36" s="7">
        <v>0</v>
      </c>
      <c r="BN36" s="7">
        <v>0</v>
      </c>
      <c r="BO36" s="7">
        <v>0</v>
      </c>
      <c r="BP36" s="7">
        <v>0</v>
      </c>
      <c r="BQ36" s="7">
        <v>0</v>
      </c>
      <c r="BR36" s="7">
        <v>51397.3</v>
      </c>
      <c r="BS36" s="7">
        <v>51397.3</v>
      </c>
      <c r="BT36" s="9">
        <f t="shared" si="14"/>
        <v>54878</v>
      </c>
      <c r="BU36" s="7">
        <v>0</v>
      </c>
      <c r="BV36" s="7">
        <v>0</v>
      </c>
      <c r="BW36" s="7">
        <v>0</v>
      </c>
      <c r="BX36" s="7">
        <v>54878</v>
      </c>
      <c r="BY36" s="9">
        <f t="shared" si="15"/>
        <v>53779.7</v>
      </c>
      <c r="BZ36" s="7">
        <v>0</v>
      </c>
      <c r="CA36" s="7">
        <v>0</v>
      </c>
      <c r="CB36" s="7">
        <v>0</v>
      </c>
      <c r="CC36" s="7">
        <v>53779.7</v>
      </c>
      <c r="CD36" s="9">
        <f t="shared" si="16"/>
        <v>53782.400000000001</v>
      </c>
      <c r="CE36" s="7">
        <v>0</v>
      </c>
      <c r="CF36" s="7">
        <v>0</v>
      </c>
      <c r="CG36" s="7">
        <v>0</v>
      </c>
      <c r="CH36" s="7">
        <v>53782.400000000001</v>
      </c>
      <c r="CI36" s="9">
        <f t="shared" si="17"/>
        <v>53782.400000000001</v>
      </c>
      <c r="CJ36" s="7">
        <v>0</v>
      </c>
      <c r="CK36" s="7">
        <v>0</v>
      </c>
      <c r="CL36" s="7">
        <v>0</v>
      </c>
      <c r="CM36" s="7">
        <v>53782.400000000001</v>
      </c>
      <c r="CN36" s="9">
        <f t="shared" si="18"/>
        <v>51990.9</v>
      </c>
      <c r="CO36" s="7">
        <v>0</v>
      </c>
      <c r="CP36" s="7">
        <v>0</v>
      </c>
      <c r="CQ36" s="7">
        <v>0</v>
      </c>
      <c r="CR36" s="7">
        <v>51990.9</v>
      </c>
      <c r="CS36" s="9">
        <f t="shared" si="19"/>
        <v>56288</v>
      </c>
      <c r="CT36" s="7">
        <v>0</v>
      </c>
      <c r="CU36" s="7">
        <v>0</v>
      </c>
      <c r="CV36" s="7">
        <v>0</v>
      </c>
      <c r="CW36" s="7">
        <v>56288</v>
      </c>
      <c r="CX36" s="9">
        <f t="shared" si="20"/>
        <v>55358.2</v>
      </c>
      <c r="CY36" s="7">
        <v>1453.3</v>
      </c>
      <c r="CZ36" s="7">
        <v>109.4</v>
      </c>
      <c r="DA36" s="7">
        <v>0</v>
      </c>
      <c r="DB36" s="7">
        <v>53795.5</v>
      </c>
      <c r="DC36" s="9">
        <f t="shared" si="21"/>
        <v>51397.3</v>
      </c>
      <c r="DD36" s="7">
        <v>0</v>
      </c>
      <c r="DE36" s="7">
        <v>0</v>
      </c>
      <c r="DF36" s="7">
        <v>0</v>
      </c>
      <c r="DG36" s="7">
        <v>51397.3</v>
      </c>
      <c r="DH36" s="9">
        <f t="shared" si="22"/>
        <v>56288</v>
      </c>
      <c r="DI36" s="7">
        <v>0</v>
      </c>
      <c r="DJ36" s="7">
        <v>0</v>
      </c>
      <c r="DK36" s="7">
        <v>0</v>
      </c>
      <c r="DL36" s="7">
        <v>56288</v>
      </c>
      <c r="DM36" s="9">
        <f t="shared" si="23"/>
        <v>53779.7</v>
      </c>
      <c r="DN36" s="7">
        <v>0</v>
      </c>
      <c r="DO36" s="7">
        <v>0</v>
      </c>
      <c r="DP36" s="7">
        <v>0</v>
      </c>
      <c r="DQ36" s="7">
        <v>53779.7</v>
      </c>
      <c r="DR36" s="7" t="s">
        <v>183</v>
      </c>
    </row>
    <row r="37" spans="1:122" ht="120.4" customHeight="1" x14ac:dyDescent="0.2">
      <c r="A37" s="34" t="s">
        <v>299</v>
      </c>
      <c r="B37" s="50" t="s">
        <v>0</v>
      </c>
      <c r="C37" s="51" t="s">
        <v>0</v>
      </c>
      <c r="D37" s="35" t="s">
        <v>176</v>
      </c>
      <c r="E37" s="35" t="s">
        <v>302</v>
      </c>
      <c r="F37" s="35" t="s">
        <v>178</v>
      </c>
      <c r="G37" s="35" t="s">
        <v>0</v>
      </c>
      <c r="H37" s="35" t="s">
        <v>0</v>
      </c>
      <c r="I37" s="35" t="s">
        <v>0</v>
      </c>
      <c r="J37" s="35" t="s">
        <v>0</v>
      </c>
      <c r="K37" s="35" t="s">
        <v>0</v>
      </c>
      <c r="L37" s="35" t="s">
        <v>0</v>
      </c>
      <c r="M37" s="35" t="s">
        <v>0</v>
      </c>
      <c r="N37" s="35" t="s">
        <v>0</v>
      </c>
      <c r="O37" s="35" t="s">
        <v>0</v>
      </c>
      <c r="P37" s="35" t="s">
        <v>0</v>
      </c>
      <c r="Q37" s="35" t="s">
        <v>0</v>
      </c>
      <c r="R37" s="35" t="s">
        <v>0</v>
      </c>
      <c r="S37" s="35" t="s">
        <v>0</v>
      </c>
      <c r="T37" s="35" t="s">
        <v>0</v>
      </c>
      <c r="U37" s="35" t="s">
        <v>0</v>
      </c>
      <c r="V37" s="35" t="s">
        <v>0</v>
      </c>
      <c r="W37" s="35" t="s">
        <v>0</v>
      </c>
      <c r="X37" s="35" t="s">
        <v>285</v>
      </c>
      <c r="Y37" s="35" t="s">
        <v>180</v>
      </c>
      <c r="Z37" s="35" t="s">
        <v>247</v>
      </c>
      <c r="AA37" s="35" t="s">
        <v>0</v>
      </c>
      <c r="AB37" s="35" t="s">
        <v>0</v>
      </c>
      <c r="AC37" s="35"/>
      <c r="AD37" s="35" t="s">
        <v>50</v>
      </c>
      <c r="AE37" s="35" t="s">
        <v>0</v>
      </c>
      <c r="AF37" s="9">
        <f t="shared" si="5"/>
        <v>0</v>
      </c>
      <c r="AG37" s="9">
        <f t="shared" si="5"/>
        <v>0</v>
      </c>
      <c r="AH37" s="7">
        <v>0</v>
      </c>
      <c r="AI37" s="7">
        <v>0</v>
      </c>
      <c r="AJ37" s="7">
        <v>0</v>
      </c>
      <c r="AK37" s="7">
        <v>0</v>
      </c>
      <c r="AL37" s="7">
        <v>0</v>
      </c>
      <c r="AM37" s="7">
        <v>0</v>
      </c>
      <c r="AN37" s="7">
        <v>0</v>
      </c>
      <c r="AO37" s="7">
        <v>0</v>
      </c>
      <c r="AP37" s="9">
        <f t="shared" si="9"/>
        <v>0</v>
      </c>
      <c r="AQ37" s="7">
        <v>0</v>
      </c>
      <c r="AR37" s="7">
        <v>0</v>
      </c>
      <c r="AS37" s="7">
        <v>0</v>
      </c>
      <c r="AT37" s="7">
        <v>0</v>
      </c>
      <c r="AU37" s="9">
        <f t="shared" si="10"/>
        <v>0</v>
      </c>
      <c r="AV37" s="7">
        <v>0</v>
      </c>
      <c r="AW37" s="7">
        <v>0</v>
      </c>
      <c r="AX37" s="7">
        <v>0</v>
      </c>
      <c r="AY37" s="7">
        <v>0</v>
      </c>
      <c r="AZ37" s="9">
        <f t="shared" si="11"/>
        <v>0</v>
      </c>
      <c r="BA37" s="7">
        <v>0</v>
      </c>
      <c r="BB37" s="7">
        <v>0</v>
      </c>
      <c r="BC37" s="7">
        <v>0</v>
      </c>
      <c r="BD37" s="7">
        <v>0</v>
      </c>
      <c r="BE37" s="9">
        <f t="shared" si="12"/>
        <v>0</v>
      </c>
      <c r="BF37" s="7">
        <v>0</v>
      </c>
      <c r="BG37" s="7">
        <v>0</v>
      </c>
      <c r="BH37" s="7">
        <v>0</v>
      </c>
      <c r="BI37" s="7">
        <v>0</v>
      </c>
      <c r="BJ37" s="9">
        <f t="shared" si="13"/>
        <v>0</v>
      </c>
      <c r="BK37" s="9">
        <f t="shared" si="13"/>
        <v>0</v>
      </c>
      <c r="BL37" s="7">
        <v>0</v>
      </c>
      <c r="BM37" s="7">
        <v>0</v>
      </c>
      <c r="BN37" s="7">
        <v>0</v>
      </c>
      <c r="BO37" s="7">
        <v>0</v>
      </c>
      <c r="BP37" s="7">
        <v>0</v>
      </c>
      <c r="BQ37" s="7">
        <v>0</v>
      </c>
      <c r="BR37" s="7">
        <v>0</v>
      </c>
      <c r="BS37" s="7">
        <v>0</v>
      </c>
      <c r="BT37" s="9">
        <f t="shared" si="14"/>
        <v>0</v>
      </c>
      <c r="BU37" s="7">
        <v>0</v>
      </c>
      <c r="BV37" s="7">
        <v>0</v>
      </c>
      <c r="BW37" s="7">
        <v>0</v>
      </c>
      <c r="BX37" s="7">
        <v>0</v>
      </c>
      <c r="BY37" s="9">
        <f t="shared" si="15"/>
        <v>0</v>
      </c>
      <c r="BZ37" s="7">
        <v>0</v>
      </c>
      <c r="CA37" s="7">
        <v>0</v>
      </c>
      <c r="CB37" s="7">
        <v>0</v>
      </c>
      <c r="CC37" s="7">
        <v>0</v>
      </c>
      <c r="CD37" s="9">
        <f t="shared" si="16"/>
        <v>0</v>
      </c>
      <c r="CE37" s="7">
        <v>0</v>
      </c>
      <c r="CF37" s="7">
        <v>0</v>
      </c>
      <c r="CG37" s="7">
        <v>0</v>
      </c>
      <c r="CH37" s="7">
        <v>0</v>
      </c>
      <c r="CI37" s="9">
        <f t="shared" si="17"/>
        <v>0</v>
      </c>
      <c r="CJ37" s="7">
        <v>0</v>
      </c>
      <c r="CK37" s="7">
        <v>0</v>
      </c>
      <c r="CL37" s="7">
        <v>0</v>
      </c>
      <c r="CM37" s="7">
        <v>0</v>
      </c>
      <c r="CN37" s="9">
        <f t="shared" si="18"/>
        <v>0</v>
      </c>
      <c r="CO37" s="7">
        <v>0</v>
      </c>
      <c r="CP37" s="7">
        <v>0</v>
      </c>
      <c r="CQ37" s="7">
        <v>0</v>
      </c>
      <c r="CR37" s="7">
        <v>0</v>
      </c>
      <c r="CS37" s="9">
        <f t="shared" si="19"/>
        <v>0</v>
      </c>
      <c r="CT37" s="7">
        <v>0</v>
      </c>
      <c r="CU37" s="7">
        <v>0</v>
      </c>
      <c r="CV37" s="7">
        <v>0</v>
      </c>
      <c r="CW37" s="7">
        <v>0</v>
      </c>
      <c r="CX37" s="9">
        <f t="shared" si="20"/>
        <v>0</v>
      </c>
      <c r="CY37" s="7">
        <v>0</v>
      </c>
      <c r="CZ37" s="7">
        <v>0</v>
      </c>
      <c r="DA37" s="7">
        <v>0</v>
      </c>
      <c r="DB37" s="7">
        <v>0</v>
      </c>
      <c r="DC37" s="9">
        <f t="shared" si="21"/>
        <v>0</v>
      </c>
      <c r="DD37" s="7">
        <v>0</v>
      </c>
      <c r="DE37" s="7">
        <v>0</v>
      </c>
      <c r="DF37" s="7">
        <v>0</v>
      </c>
      <c r="DG37" s="7">
        <v>0</v>
      </c>
      <c r="DH37" s="9">
        <f t="shared" si="22"/>
        <v>0</v>
      </c>
      <c r="DI37" s="7">
        <v>0</v>
      </c>
      <c r="DJ37" s="7">
        <v>0</v>
      </c>
      <c r="DK37" s="7">
        <v>0</v>
      </c>
      <c r="DL37" s="7">
        <v>0</v>
      </c>
      <c r="DM37" s="9">
        <f t="shared" si="23"/>
        <v>0</v>
      </c>
      <c r="DN37" s="7">
        <v>0</v>
      </c>
      <c r="DO37" s="7">
        <v>0</v>
      </c>
      <c r="DP37" s="7">
        <v>0</v>
      </c>
      <c r="DQ37" s="7">
        <v>0</v>
      </c>
      <c r="DR37" s="7" t="s">
        <v>0</v>
      </c>
    </row>
    <row r="38" spans="1:122" ht="156.75" customHeight="1" x14ac:dyDescent="0.2">
      <c r="A38" s="34" t="s">
        <v>299</v>
      </c>
      <c r="B38" s="50" t="s">
        <v>0</v>
      </c>
      <c r="C38" s="51" t="s">
        <v>0</v>
      </c>
      <c r="D38" s="35" t="s">
        <v>0</v>
      </c>
      <c r="E38" s="35" t="s">
        <v>0</v>
      </c>
      <c r="F38" s="35" t="s">
        <v>0</v>
      </c>
      <c r="G38" s="35" t="s">
        <v>0</v>
      </c>
      <c r="H38" s="35" t="s">
        <v>0</v>
      </c>
      <c r="I38" s="35" t="s">
        <v>0</v>
      </c>
      <c r="J38" s="35" t="s">
        <v>0</v>
      </c>
      <c r="K38" s="35" t="s">
        <v>0</v>
      </c>
      <c r="L38" s="35" t="s">
        <v>0</v>
      </c>
      <c r="M38" s="35" t="s">
        <v>0</v>
      </c>
      <c r="N38" s="35" t="s">
        <v>264</v>
      </c>
      <c r="O38" s="35" t="s">
        <v>180</v>
      </c>
      <c r="P38" s="35" t="s">
        <v>249</v>
      </c>
      <c r="Q38" s="35" t="s">
        <v>265</v>
      </c>
      <c r="R38" s="35" t="s">
        <v>0</v>
      </c>
      <c r="S38" s="35" t="s">
        <v>0</v>
      </c>
      <c r="T38" s="35" t="s">
        <v>0</v>
      </c>
      <c r="U38" s="35" t="s">
        <v>0</v>
      </c>
      <c r="V38" s="35" t="s">
        <v>0</v>
      </c>
      <c r="W38" s="35" t="s">
        <v>0</v>
      </c>
      <c r="X38" s="35" t="s">
        <v>0</v>
      </c>
      <c r="Y38" s="35" t="s">
        <v>0</v>
      </c>
      <c r="Z38" s="35" t="s">
        <v>0</v>
      </c>
      <c r="AA38" s="35" t="s">
        <v>0</v>
      </c>
      <c r="AB38" s="35" t="s">
        <v>0</v>
      </c>
      <c r="AC38" s="35"/>
      <c r="AD38" s="35" t="s">
        <v>50</v>
      </c>
      <c r="AE38" s="35" t="s">
        <v>278</v>
      </c>
      <c r="AF38" s="9">
        <f t="shared" si="5"/>
        <v>0</v>
      </c>
      <c r="AG38" s="9">
        <f t="shared" si="5"/>
        <v>0</v>
      </c>
      <c r="AH38" s="7">
        <v>0</v>
      </c>
      <c r="AI38" s="7">
        <v>0</v>
      </c>
      <c r="AJ38" s="7">
        <v>0</v>
      </c>
      <c r="AK38" s="7">
        <v>0</v>
      </c>
      <c r="AL38" s="7">
        <v>0</v>
      </c>
      <c r="AM38" s="7">
        <v>0</v>
      </c>
      <c r="AN38" s="7">
        <v>0</v>
      </c>
      <c r="AO38" s="7">
        <v>0</v>
      </c>
      <c r="AP38" s="9">
        <f t="shared" si="9"/>
        <v>0</v>
      </c>
      <c r="AQ38" s="7">
        <v>0</v>
      </c>
      <c r="AR38" s="7">
        <v>0</v>
      </c>
      <c r="AS38" s="7">
        <v>0</v>
      </c>
      <c r="AT38" s="7">
        <v>0</v>
      </c>
      <c r="AU38" s="9">
        <f t="shared" si="10"/>
        <v>1578.5</v>
      </c>
      <c r="AV38" s="7">
        <v>1453.3</v>
      </c>
      <c r="AW38" s="7">
        <v>109.4</v>
      </c>
      <c r="AX38" s="7">
        <v>0</v>
      </c>
      <c r="AY38" s="7">
        <v>15.8</v>
      </c>
      <c r="AZ38" s="9">
        <f t="shared" si="11"/>
        <v>850</v>
      </c>
      <c r="BA38" s="7">
        <v>782.6</v>
      </c>
      <c r="BB38" s="7">
        <v>58.9</v>
      </c>
      <c r="BC38" s="7">
        <v>0</v>
      </c>
      <c r="BD38" s="7">
        <v>8.5</v>
      </c>
      <c r="BE38" s="9">
        <f t="shared" si="12"/>
        <v>850</v>
      </c>
      <c r="BF38" s="7">
        <v>782.6</v>
      </c>
      <c r="BG38" s="7">
        <v>58.9</v>
      </c>
      <c r="BH38" s="7">
        <v>0</v>
      </c>
      <c r="BI38" s="7">
        <v>8.5</v>
      </c>
      <c r="BJ38" s="9">
        <f t="shared" si="13"/>
        <v>0</v>
      </c>
      <c r="BK38" s="9">
        <f t="shared" si="13"/>
        <v>0</v>
      </c>
      <c r="BL38" s="7">
        <v>0</v>
      </c>
      <c r="BM38" s="7">
        <v>0</v>
      </c>
      <c r="BN38" s="7">
        <v>0</v>
      </c>
      <c r="BO38" s="7">
        <v>0</v>
      </c>
      <c r="BP38" s="7">
        <v>0</v>
      </c>
      <c r="BQ38" s="7">
        <v>0</v>
      </c>
      <c r="BR38" s="7">
        <v>0</v>
      </c>
      <c r="BS38" s="7">
        <v>0</v>
      </c>
      <c r="BT38" s="9">
        <f t="shared" si="14"/>
        <v>0</v>
      </c>
      <c r="BU38" s="7">
        <v>0</v>
      </c>
      <c r="BV38" s="7">
        <v>0</v>
      </c>
      <c r="BW38" s="7">
        <v>0</v>
      </c>
      <c r="BX38" s="7">
        <v>0</v>
      </c>
      <c r="BY38" s="9">
        <f t="shared" si="15"/>
        <v>0</v>
      </c>
      <c r="BZ38" s="7">
        <v>0</v>
      </c>
      <c r="CA38" s="7">
        <v>0</v>
      </c>
      <c r="CB38" s="7">
        <v>0</v>
      </c>
      <c r="CC38" s="7">
        <v>0</v>
      </c>
      <c r="CD38" s="9">
        <f t="shared" si="16"/>
        <v>0</v>
      </c>
      <c r="CE38" s="7">
        <v>0</v>
      </c>
      <c r="CF38" s="7">
        <v>0</v>
      </c>
      <c r="CG38" s="7">
        <v>0</v>
      </c>
      <c r="CH38" s="7">
        <v>0</v>
      </c>
      <c r="CI38" s="9">
        <f t="shared" si="17"/>
        <v>0</v>
      </c>
      <c r="CJ38" s="7">
        <v>0</v>
      </c>
      <c r="CK38" s="7">
        <v>0</v>
      </c>
      <c r="CL38" s="7">
        <v>0</v>
      </c>
      <c r="CM38" s="7">
        <v>0</v>
      </c>
      <c r="CN38" s="9">
        <f t="shared" si="18"/>
        <v>0</v>
      </c>
      <c r="CO38" s="7">
        <v>0</v>
      </c>
      <c r="CP38" s="7">
        <v>0</v>
      </c>
      <c r="CQ38" s="7">
        <v>0</v>
      </c>
      <c r="CR38" s="7">
        <v>0</v>
      </c>
      <c r="CS38" s="9">
        <f t="shared" si="19"/>
        <v>0</v>
      </c>
      <c r="CT38" s="7">
        <v>0</v>
      </c>
      <c r="CU38" s="7">
        <v>0</v>
      </c>
      <c r="CV38" s="7">
        <v>0</v>
      </c>
      <c r="CW38" s="7">
        <v>0</v>
      </c>
      <c r="CX38" s="9">
        <f t="shared" si="20"/>
        <v>1578.5</v>
      </c>
      <c r="CY38" s="7">
        <v>1453.3</v>
      </c>
      <c r="CZ38" s="7">
        <v>109.4</v>
      </c>
      <c r="DA38" s="7">
        <v>0</v>
      </c>
      <c r="DB38" s="7">
        <v>15.8</v>
      </c>
      <c r="DC38" s="9">
        <f t="shared" si="21"/>
        <v>0</v>
      </c>
      <c r="DD38" s="7">
        <v>0</v>
      </c>
      <c r="DE38" s="7">
        <v>0</v>
      </c>
      <c r="DF38" s="7">
        <v>0</v>
      </c>
      <c r="DG38" s="7">
        <v>0</v>
      </c>
      <c r="DH38" s="9">
        <f t="shared" si="22"/>
        <v>0</v>
      </c>
      <c r="DI38" s="7">
        <v>0</v>
      </c>
      <c r="DJ38" s="7">
        <v>0</v>
      </c>
      <c r="DK38" s="7">
        <v>0</v>
      </c>
      <c r="DL38" s="7">
        <v>0</v>
      </c>
      <c r="DM38" s="9">
        <f t="shared" si="23"/>
        <v>0</v>
      </c>
      <c r="DN38" s="7">
        <v>0</v>
      </c>
      <c r="DO38" s="7">
        <v>0</v>
      </c>
      <c r="DP38" s="7">
        <v>0</v>
      </c>
      <c r="DQ38" s="7">
        <v>0</v>
      </c>
      <c r="DR38" s="7" t="s">
        <v>183</v>
      </c>
    </row>
    <row r="39" spans="1:122" ht="108.2" customHeight="1" x14ac:dyDescent="0.2">
      <c r="A39" s="34" t="s">
        <v>299</v>
      </c>
      <c r="B39" s="50" t="s">
        <v>0</v>
      </c>
      <c r="C39" s="51" t="s">
        <v>0</v>
      </c>
      <c r="D39" s="35" t="s">
        <v>0</v>
      </c>
      <c r="E39" s="35" t="s">
        <v>0</v>
      </c>
      <c r="F39" s="35" t="s">
        <v>0</v>
      </c>
      <c r="G39" s="35" t="s">
        <v>256</v>
      </c>
      <c r="H39" s="35" t="s">
        <v>180</v>
      </c>
      <c r="I39" s="35" t="s">
        <v>249</v>
      </c>
      <c r="J39" s="35" t="s">
        <v>58</v>
      </c>
      <c r="K39" s="35" t="s">
        <v>0</v>
      </c>
      <c r="L39" s="35" t="s">
        <v>0</v>
      </c>
      <c r="M39" s="35" t="s">
        <v>0</v>
      </c>
      <c r="N39" s="35" t="s">
        <v>0</v>
      </c>
      <c r="O39" s="35" t="s">
        <v>0</v>
      </c>
      <c r="P39" s="35" t="s">
        <v>0</v>
      </c>
      <c r="Q39" s="35" t="s">
        <v>0</v>
      </c>
      <c r="R39" s="35" t="s">
        <v>0</v>
      </c>
      <c r="S39" s="35" t="s">
        <v>0</v>
      </c>
      <c r="T39" s="35" t="s">
        <v>0</v>
      </c>
      <c r="U39" s="35" t="s">
        <v>0</v>
      </c>
      <c r="V39" s="35" t="s">
        <v>0</v>
      </c>
      <c r="W39" s="35" t="s">
        <v>0</v>
      </c>
      <c r="X39" s="35" t="s">
        <v>0</v>
      </c>
      <c r="Y39" s="35" t="s">
        <v>0</v>
      </c>
      <c r="Z39" s="35" t="s">
        <v>0</v>
      </c>
      <c r="AA39" s="35" t="s">
        <v>0</v>
      </c>
      <c r="AB39" s="35" t="s">
        <v>0</v>
      </c>
      <c r="AC39" s="35"/>
      <c r="AD39" s="35" t="s">
        <v>50</v>
      </c>
      <c r="AE39" s="35" t="s">
        <v>278</v>
      </c>
      <c r="AF39" s="9">
        <f t="shared" si="5"/>
        <v>6213</v>
      </c>
      <c r="AG39" s="9">
        <f t="shared" si="5"/>
        <v>6213</v>
      </c>
      <c r="AH39" s="7">
        <v>0</v>
      </c>
      <c r="AI39" s="7">
        <v>0</v>
      </c>
      <c r="AJ39" s="7">
        <v>0</v>
      </c>
      <c r="AK39" s="7">
        <v>0</v>
      </c>
      <c r="AL39" s="7">
        <v>0</v>
      </c>
      <c r="AM39" s="7">
        <v>0</v>
      </c>
      <c r="AN39" s="7">
        <v>6213</v>
      </c>
      <c r="AO39" s="7">
        <v>6213</v>
      </c>
      <c r="AP39" s="9">
        <f t="shared" si="9"/>
        <v>695.1</v>
      </c>
      <c r="AQ39" s="7">
        <v>0</v>
      </c>
      <c r="AR39" s="7">
        <v>0</v>
      </c>
      <c r="AS39" s="7">
        <v>0</v>
      </c>
      <c r="AT39" s="7">
        <v>695.1</v>
      </c>
      <c r="AU39" s="9">
        <f t="shared" si="10"/>
        <v>0</v>
      </c>
      <c r="AV39" s="7">
        <v>0</v>
      </c>
      <c r="AW39" s="7">
        <v>0</v>
      </c>
      <c r="AX39" s="7">
        <v>0</v>
      </c>
      <c r="AY39" s="7">
        <v>0</v>
      </c>
      <c r="AZ39" s="9">
        <f t="shared" si="11"/>
        <v>0</v>
      </c>
      <c r="BA39" s="7">
        <v>0</v>
      </c>
      <c r="BB39" s="7">
        <v>0</v>
      </c>
      <c r="BC39" s="7">
        <v>0</v>
      </c>
      <c r="BD39" s="7">
        <v>0</v>
      </c>
      <c r="BE39" s="9">
        <f t="shared" si="12"/>
        <v>0</v>
      </c>
      <c r="BF39" s="7">
        <v>0</v>
      </c>
      <c r="BG39" s="7">
        <v>0</v>
      </c>
      <c r="BH39" s="7">
        <v>0</v>
      </c>
      <c r="BI39" s="7">
        <v>0</v>
      </c>
      <c r="BJ39" s="9">
        <f t="shared" si="13"/>
        <v>6213</v>
      </c>
      <c r="BK39" s="9">
        <f t="shared" si="13"/>
        <v>6213</v>
      </c>
      <c r="BL39" s="7">
        <v>0</v>
      </c>
      <c r="BM39" s="7">
        <v>0</v>
      </c>
      <c r="BN39" s="7">
        <v>0</v>
      </c>
      <c r="BO39" s="7">
        <v>0</v>
      </c>
      <c r="BP39" s="7">
        <v>0</v>
      </c>
      <c r="BQ39" s="7">
        <v>0</v>
      </c>
      <c r="BR39" s="7">
        <v>6213</v>
      </c>
      <c r="BS39" s="7">
        <v>6213</v>
      </c>
      <c r="BT39" s="9">
        <f t="shared" si="14"/>
        <v>695.1</v>
      </c>
      <c r="BU39" s="7">
        <v>0</v>
      </c>
      <c r="BV39" s="7">
        <v>0</v>
      </c>
      <c r="BW39" s="7">
        <v>0</v>
      </c>
      <c r="BX39" s="7">
        <v>695.1</v>
      </c>
      <c r="BY39" s="9">
        <f t="shared" si="15"/>
        <v>0</v>
      </c>
      <c r="BZ39" s="7">
        <v>0</v>
      </c>
      <c r="CA39" s="7">
        <v>0</v>
      </c>
      <c r="CB39" s="7">
        <v>0</v>
      </c>
      <c r="CC39" s="7">
        <v>0</v>
      </c>
      <c r="CD39" s="9">
        <f t="shared" si="16"/>
        <v>0</v>
      </c>
      <c r="CE39" s="7">
        <v>0</v>
      </c>
      <c r="CF39" s="7">
        <v>0</v>
      </c>
      <c r="CG39" s="7">
        <v>0</v>
      </c>
      <c r="CH39" s="7">
        <v>0</v>
      </c>
      <c r="CI39" s="9">
        <f t="shared" si="17"/>
        <v>0</v>
      </c>
      <c r="CJ39" s="7">
        <v>0</v>
      </c>
      <c r="CK39" s="7">
        <v>0</v>
      </c>
      <c r="CL39" s="7">
        <v>0</v>
      </c>
      <c r="CM39" s="7">
        <v>0</v>
      </c>
      <c r="CN39" s="9">
        <f t="shared" si="18"/>
        <v>6213</v>
      </c>
      <c r="CO39" s="7">
        <v>0</v>
      </c>
      <c r="CP39" s="7">
        <v>0</v>
      </c>
      <c r="CQ39" s="7">
        <v>0</v>
      </c>
      <c r="CR39" s="7">
        <v>6213</v>
      </c>
      <c r="CS39" s="9">
        <f t="shared" si="19"/>
        <v>695.1</v>
      </c>
      <c r="CT39" s="7">
        <v>0</v>
      </c>
      <c r="CU39" s="7">
        <v>0</v>
      </c>
      <c r="CV39" s="7">
        <v>0</v>
      </c>
      <c r="CW39" s="7">
        <v>695.1</v>
      </c>
      <c r="CX39" s="9">
        <f t="shared" si="20"/>
        <v>0</v>
      </c>
      <c r="CY39" s="7">
        <v>0</v>
      </c>
      <c r="CZ39" s="7">
        <v>0</v>
      </c>
      <c r="DA39" s="7">
        <v>0</v>
      </c>
      <c r="DB39" s="7">
        <v>0</v>
      </c>
      <c r="DC39" s="9">
        <f t="shared" si="21"/>
        <v>6213</v>
      </c>
      <c r="DD39" s="7">
        <v>0</v>
      </c>
      <c r="DE39" s="7">
        <v>0</v>
      </c>
      <c r="DF39" s="7">
        <v>0</v>
      </c>
      <c r="DG39" s="7">
        <v>6213</v>
      </c>
      <c r="DH39" s="9">
        <f t="shared" si="22"/>
        <v>695.1</v>
      </c>
      <c r="DI39" s="7">
        <v>0</v>
      </c>
      <c r="DJ39" s="7">
        <v>0</v>
      </c>
      <c r="DK39" s="7">
        <v>0</v>
      </c>
      <c r="DL39" s="7">
        <v>695.1</v>
      </c>
      <c r="DM39" s="9">
        <f t="shared" si="23"/>
        <v>0</v>
      </c>
      <c r="DN39" s="7">
        <v>0</v>
      </c>
      <c r="DO39" s="7">
        <v>0</v>
      </c>
      <c r="DP39" s="7">
        <v>0</v>
      </c>
      <c r="DQ39" s="7">
        <v>0</v>
      </c>
      <c r="DR39" s="7" t="s">
        <v>183</v>
      </c>
    </row>
    <row r="40" spans="1:122" ht="120.4" customHeight="1" x14ac:dyDescent="0.2">
      <c r="A40" s="34" t="s">
        <v>303</v>
      </c>
      <c r="B40" s="50" t="s">
        <v>304</v>
      </c>
      <c r="C40" s="51" t="s">
        <v>305</v>
      </c>
      <c r="D40" s="35" t="s">
        <v>176</v>
      </c>
      <c r="E40" s="35" t="s">
        <v>306</v>
      </c>
      <c r="F40" s="35" t="s">
        <v>178</v>
      </c>
      <c r="G40" s="35" t="s">
        <v>0</v>
      </c>
      <c r="H40" s="35" t="s">
        <v>0</v>
      </c>
      <c r="I40" s="35" t="s">
        <v>0</v>
      </c>
      <c r="J40" s="35" t="s">
        <v>0</v>
      </c>
      <c r="K40" s="35" t="s">
        <v>0</v>
      </c>
      <c r="L40" s="35" t="s">
        <v>0</v>
      </c>
      <c r="M40" s="35" t="s">
        <v>0</v>
      </c>
      <c r="N40" s="35" t="s">
        <v>0</v>
      </c>
      <c r="O40" s="35" t="s">
        <v>0</v>
      </c>
      <c r="P40" s="35" t="s">
        <v>0</v>
      </c>
      <c r="Q40" s="35" t="s">
        <v>0</v>
      </c>
      <c r="R40" s="35" t="s">
        <v>0</v>
      </c>
      <c r="S40" s="35" t="s">
        <v>0</v>
      </c>
      <c r="T40" s="35" t="s">
        <v>0</v>
      </c>
      <c r="U40" s="35" t="s">
        <v>0</v>
      </c>
      <c r="V40" s="35" t="s">
        <v>0</v>
      </c>
      <c r="W40" s="35" t="s">
        <v>0</v>
      </c>
      <c r="X40" s="35" t="s">
        <v>276</v>
      </c>
      <c r="Y40" s="35" t="s">
        <v>180</v>
      </c>
      <c r="Z40" s="35" t="s">
        <v>277</v>
      </c>
      <c r="AA40" s="35" t="s">
        <v>0</v>
      </c>
      <c r="AB40" s="35" t="s">
        <v>0</v>
      </c>
      <c r="AC40" s="35"/>
      <c r="AD40" s="35" t="s">
        <v>50</v>
      </c>
      <c r="AE40" s="35" t="s">
        <v>278</v>
      </c>
      <c r="AF40" s="9">
        <f t="shared" si="5"/>
        <v>171.2</v>
      </c>
      <c r="AG40" s="9">
        <f t="shared" si="5"/>
        <v>171.2</v>
      </c>
      <c r="AH40" s="7">
        <v>0</v>
      </c>
      <c r="AI40" s="7">
        <v>0</v>
      </c>
      <c r="AJ40" s="7">
        <v>0</v>
      </c>
      <c r="AK40" s="7">
        <v>0</v>
      </c>
      <c r="AL40" s="7">
        <v>0</v>
      </c>
      <c r="AM40" s="7">
        <v>0</v>
      </c>
      <c r="AN40" s="7">
        <v>171.2</v>
      </c>
      <c r="AO40" s="7">
        <v>171.2</v>
      </c>
      <c r="AP40" s="9">
        <f t="shared" si="9"/>
        <v>672.5</v>
      </c>
      <c r="AQ40" s="7">
        <v>0</v>
      </c>
      <c r="AR40" s="7">
        <v>0</v>
      </c>
      <c r="AS40" s="7">
        <v>0</v>
      </c>
      <c r="AT40" s="7">
        <v>672.5</v>
      </c>
      <c r="AU40" s="9">
        <f t="shared" si="10"/>
        <v>50</v>
      </c>
      <c r="AV40" s="7">
        <v>0</v>
      </c>
      <c r="AW40" s="7">
        <v>0</v>
      </c>
      <c r="AX40" s="7">
        <v>0</v>
      </c>
      <c r="AY40" s="7">
        <v>50</v>
      </c>
      <c r="AZ40" s="9">
        <f t="shared" si="11"/>
        <v>50</v>
      </c>
      <c r="BA40" s="7">
        <v>0</v>
      </c>
      <c r="BB40" s="7">
        <v>0</v>
      </c>
      <c r="BC40" s="7">
        <v>0</v>
      </c>
      <c r="BD40" s="7">
        <v>50</v>
      </c>
      <c r="BE40" s="9">
        <f t="shared" si="12"/>
        <v>50</v>
      </c>
      <c r="BF40" s="7">
        <v>0</v>
      </c>
      <c r="BG40" s="7">
        <v>0</v>
      </c>
      <c r="BH40" s="7">
        <v>0</v>
      </c>
      <c r="BI40" s="7">
        <v>50</v>
      </c>
      <c r="BJ40" s="9">
        <f t="shared" si="13"/>
        <v>96.9</v>
      </c>
      <c r="BK40" s="9">
        <f t="shared" si="13"/>
        <v>96.9</v>
      </c>
      <c r="BL40" s="7">
        <v>0</v>
      </c>
      <c r="BM40" s="7">
        <v>0</v>
      </c>
      <c r="BN40" s="7">
        <v>0</v>
      </c>
      <c r="BO40" s="7">
        <v>0</v>
      </c>
      <c r="BP40" s="7">
        <v>0</v>
      </c>
      <c r="BQ40" s="7">
        <v>0</v>
      </c>
      <c r="BR40" s="7">
        <v>96.9</v>
      </c>
      <c r="BS40" s="7">
        <v>96.9</v>
      </c>
      <c r="BT40" s="9">
        <f t="shared" si="14"/>
        <v>672.5</v>
      </c>
      <c r="BU40" s="7">
        <v>0</v>
      </c>
      <c r="BV40" s="7">
        <v>0</v>
      </c>
      <c r="BW40" s="7">
        <v>0</v>
      </c>
      <c r="BX40" s="7">
        <v>672.5</v>
      </c>
      <c r="BY40" s="9">
        <f t="shared" si="15"/>
        <v>50</v>
      </c>
      <c r="BZ40" s="7">
        <v>0</v>
      </c>
      <c r="CA40" s="7">
        <v>0</v>
      </c>
      <c r="CB40" s="7">
        <v>0</v>
      </c>
      <c r="CC40" s="7">
        <v>50</v>
      </c>
      <c r="CD40" s="9">
        <f t="shared" si="16"/>
        <v>50</v>
      </c>
      <c r="CE40" s="7">
        <v>0</v>
      </c>
      <c r="CF40" s="7">
        <v>0</v>
      </c>
      <c r="CG40" s="7">
        <v>0</v>
      </c>
      <c r="CH40" s="7">
        <v>50</v>
      </c>
      <c r="CI40" s="9">
        <f t="shared" si="17"/>
        <v>50</v>
      </c>
      <c r="CJ40" s="7">
        <v>0</v>
      </c>
      <c r="CK40" s="7">
        <v>0</v>
      </c>
      <c r="CL40" s="7">
        <v>0</v>
      </c>
      <c r="CM40" s="7">
        <v>50</v>
      </c>
      <c r="CN40" s="9">
        <f t="shared" si="18"/>
        <v>171.2</v>
      </c>
      <c r="CO40" s="7">
        <v>0</v>
      </c>
      <c r="CP40" s="7">
        <v>0</v>
      </c>
      <c r="CQ40" s="7">
        <v>0</v>
      </c>
      <c r="CR40" s="7">
        <v>171.2</v>
      </c>
      <c r="CS40" s="9">
        <f t="shared" si="19"/>
        <v>100</v>
      </c>
      <c r="CT40" s="7">
        <v>0</v>
      </c>
      <c r="CU40" s="7">
        <v>0</v>
      </c>
      <c r="CV40" s="7">
        <v>0</v>
      </c>
      <c r="CW40" s="7">
        <v>100</v>
      </c>
      <c r="CX40" s="9">
        <f t="shared" si="20"/>
        <v>50</v>
      </c>
      <c r="CY40" s="7">
        <v>0</v>
      </c>
      <c r="CZ40" s="7">
        <v>0</v>
      </c>
      <c r="DA40" s="7">
        <v>0</v>
      </c>
      <c r="DB40" s="7">
        <v>50</v>
      </c>
      <c r="DC40" s="9">
        <f t="shared" si="21"/>
        <v>96.9</v>
      </c>
      <c r="DD40" s="7">
        <v>0</v>
      </c>
      <c r="DE40" s="7">
        <v>0</v>
      </c>
      <c r="DF40" s="7">
        <v>0</v>
      </c>
      <c r="DG40" s="7">
        <v>96.9</v>
      </c>
      <c r="DH40" s="9">
        <f t="shared" si="22"/>
        <v>100</v>
      </c>
      <c r="DI40" s="7">
        <v>0</v>
      </c>
      <c r="DJ40" s="7">
        <v>0</v>
      </c>
      <c r="DK40" s="7">
        <v>0</v>
      </c>
      <c r="DL40" s="7">
        <v>100</v>
      </c>
      <c r="DM40" s="9">
        <f t="shared" si="23"/>
        <v>50</v>
      </c>
      <c r="DN40" s="7">
        <v>0</v>
      </c>
      <c r="DO40" s="7">
        <v>0</v>
      </c>
      <c r="DP40" s="7">
        <v>0</v>
      </c>
      <c r="DQ40" s="7">
        <v>50</v>
      </c>
      <c r="DR40" s="7" t="s">
        <v>183</v>
      </c>
    </row>
    <row r="41" spans="1:122" ht="132.4" customHeight="1" x14ac:dyDescent="0.2">
      <c r="A41" s="34" t="s">
        <v>303</v>
      </c>
      <c r="B41" s="50" t="s">
        <v>0</v>
      </c>
      <c r="C41" s="51" t="s">
        <v>0</v>
      </c>
      <c r="D41" s="35" t="s">
        <v>307</v>
      </c>
      <c r="E41" s="35" t="s">
        <v>308</v>
      </c>
      <c r="F41" s="35" t="s">
        <v>309</v>
      </c>
      <c r="G41" s="35" t="s">
        <v>0</v>
      </c>
      <c r="H41" s="35" t="s">
        <v>0</v>
      </c>
      <c r="I41" s="35" t="s">
        <v>0</v>
      </c>
      <c r="J41" s="35" t="s">
        <v>0</v>
      </c>
      <c r="K41" s="35" t="s">
        <v>0</v>
      </c>
      <c r="L41" s="35" t="s">
        <v>0</v>
      </c>
      <c r="M41" s="35" t="s">
        <v>0</v>
      </c>
      <c r="N41" s="35" t="s">
        <v>0</v>
      </c>
      <c r="O41" s="35" t="s">
        <v>0</v>
      </c>
      <c r="P41" s="35" t="s">
        <v>0</v>
      </c>
      <c r="Q41" s="35" t="s">
        <v>0</v>
      </c>
      <c r="R41" s="35" t="s">
        <v>0</v>
      </c>
      <c r="S41" s="35" t="s">
        <v>0</v>
      </c>
      <c r="T41" s="35" t="s">
        <v>0</v>
      </c>
      <c r="U41" s="35" t="s">
        <v>0</v>
      </c>
      <c r="V41" s="35" t="s">
        <v>0</v>
      </c>
      <c r="W41" s="35" t="s">
        <v>0</v>
      </c>
      <c r="X41" s="35" t="s">
        <v>285</v>
      </c>
      <c r="Y41" s="35" t="s">
        <v>180</v>
      </c>
      <c r="Z41" s="35" t="s">
        <v>247</v>
      </c>
      <c r="AA41" s="35" t="s">
        <v>0</v>
      </c>
      <c r="AB41" s="35" t="s">
        <v>0</v>
      </c>
      <c r="AC41" s="35"/>
      <c r="AD41" s="35" t="s">
        <v>50</v>
      </c>
      <c r="AE41" s="35" t="s">
        <v>0</v>
      </c>
      <c r="AF41" s="9">
        <f t="shared" si="5"/>
        <v>0</v>
      </c>
      <c r="AG41" s="9">
        <f t="shared" si="5"/>
        <v>0</v>
      </c>
      <c r="AH41" s="7">
        <v>0</v>
      </c>
      <c r="AI41" s="7">
        <v>0</v>
      </c>
      <c r="AJ41" s="7">
        <v>0</v>
      </c>
      <c r="AK41" s="7">
        <v>0</v>
      </c>
      <c r="AL41" s="7">
        <v>0</v>
      </c>
      <c r="AM41" s="7">
        <v>0</v>
      </c>
      <c r="AN41" s="7">
        <v>0</v>
      </c>
      <c r="AO41" s="7">
        <v>0</v>
      </c>
      <c r="AP41" s="9">
        <f t="shared" si="9"/>
        <v>0</v>
      </c>
      <c r="AQ41" s="7">
        <v>0</v>
      </c>
      <c r="AR41" s="7">
        <v>0</v>
      </c>
      <c r="AS41" s="7">
        <v>0</v>
      </c>
      <c r="AT41" s="7">
        <v>0</v>
      </c>
      <c r="AU41" s="9">
        <f t="shared" si="10"/>
        <v>0</v>
      </c>
      <c r="AV41" s="7">
        <v>0</v>
      </c>
      <c r="AW41" s="7">
        <v>0</v>
      </c>
      <c r="AX41" s="7">
        <v>0</v>
      </c>
      <c r="AY41" s="7">
        <v>0</v>
      </c>
      <c r="AZ41" s="9">
        <f t="shared" si="11"/>
        <v>0</v>
      </c>
      <c r="BA41" s="7">
        <v>0</v>
      </c>
      <c r="BB41" s="7">
        <v>0</v>
      </c>
      <c r="BC41" s="7">
        <v>0</v>
      </c>
      <c r="BD41" s="7">
        <v>0</v>
      </c>
      <c r="BE41" s="9">
        <f t="shared" si="12"/>
        <v>0</v>
      </c>
      <c r="BF41" s="7">
        <v>0</v>
      </c>
      <c r="BG41" s="7">
        <v>0</v>
      </c>
      <c r="BH41" s="7">
        <v>0</v>
      </c>
      <c r="BI41" s="7">
        <v>0</v>
      </c>
      <c r="BJ41" s="9">
        <f t="shared" si="13"/>
        <v>0</v>
      </c>
      <c r="BK41" s="9">
        <f t="shared" si="13"/>
        <v>0</v>
      </c>
      <c r="BL41" s="7">
        <v>0</v>
      </c>
      <c r="BM41" s="7">
        <v>0</v>
      </c>
      <c r="BN41" s="7">
        <v>0</v>
      </c>
      <c r="BO41" s="7">
        <v>0</v>
      </c>
      <c r="BP41" s="7">
        <v>0</v>
      </c>
      <c r="BQ41" s="7">
        <v>0</v>
      </c>
      <c r="BR41" s="7">
        <v>0</v>
      </c>
      <c r="BS41" s="7">
        <v>0</v>
      </c>
      <c r="BT41" s="9">
        <f t="shared" si="14"/>
        <v>0</v>
      </c>
      <c r="BU41" s="7">
        <v>0</v>
      </c>
      <c r="BV41" s="7">
        <v>0</v>
      </c>
      <c r="BW41" s="7">
        <v>0</v>
      </c>
      <c r="BX41" s="7">
        <v>0</v>
      </c>
      <c r="BY41" s="9">
        <f t="shared" si="15"/>
        <v>0</v>
      </c>
      <c r="BZ41" s="7">
        <v>0</v>
      </c>
      <c r="CA41" s="7">
        <v>0</v>
      </c>
      <c r="CB41" s="7">
        <v>0</v>
      </c>
      <c r="CC41" s="7">
        <v>0</v>
      </c>
      <c r="CD41" s="9">
        <f t="shared" si="16"/>
        <v>0</v>
      </c>
      <c r="CE41" s="7">
        <v>0</v>
      </c>
      <c r="CF41" s="7">
        <v>0</v>
      </c>
      <c r="CG41" s="7">
        <v>0</v>
      </c>
      <c r="CH41" s="7">
        <v>0</v>
      </c>
      <c r="CI41" s="9">
        <f t="shared" si="17"/>
        <v>0</v>
      </c>
      <c r="CJ41" s="7">
        <v>0</v>
      </c>
      <c r="CK41" s="7">
        <v>0</v>
      </c>
      <c r="CL41" s="7">
        <v>0</v>
      </c>
      <c r="CM41" s="7">
        <v>0</v>
      </c>
      <c r="CN41" s="9">
        <f t="shared" si="18"/>
        <v>0</v>
      </c>
      <c r="CO41" s="7">
        <v>0</v>
      </c>
      <c r="CP41" s="7">
        <v>0</v>
      </c>
      <c r="CQ41" s="7">
        <v>0</v>
      </c>
      <c r="CR41" s="7">
        <v>0</v>
      </c>
      <c r="CS41" s="9">
        <f t="shared" si="19"/>
        <v>0</v>
      </c>
      <c r="CT41" s="7">
        <v>0</v>
      </c>
      <c r="CU41" s="7">
        <v>0</v>
      </c>
      <c r="CV41" s="7">
        <v>0</v>
      </c>
      <c r="CW41" s="7">
        <v>0</v>
      </c>
      <c r="CX41" s="9">
        <f t="shared" si="20"/>
        <v>0</v>
      </c>
      <c r="CY41" s="7">
        <v>0</v>
      </c>
      <c r="CZ41" s="7">
        <v>0</v>
      </c>
      <c r="DA41" s="7">
        <v>0</v>
      </c>
      <c r="DB41" s="7">
        <v>0</v>
      </c>
      <c r="DC41" s="9">
        <f t="shared" si="21"/>
        <v>0</v>
      </c>
      <c r="DD41" s="7">
        <v>0</v>
      </c>
      <c r="DE41" s="7">
        <v>0</v>
      </c>
      <c r="DF41" s="7">
        <v>0</v>
      </c>
      <c r="DG41" s="7">
        <v>0</v>
      </c>
      <c r="DH41" s="9">
        <f t="shared" si="22"/>
        <v>0</v>
      </c>
      <c r="DI41" s="7">
        <v>0</v>
      </c>
      <c r="DJ41" s="7">
        <v>0</v>
      </c>
      <c r="DK41" s="7">
        <v>0</v>
      </c>
      <c r="DL41" s="7">
        <v>0</v>
      </c>
      <c r="DM41" s="9">
        <f t="shared" si="23"/>
        <v>0</v>
      </c>
      <c r="DN41" s="7">
        <v>0</v>
      </c>
      <c r="DO41" s="7">
        <v>0</v>
      </c>
      <c r="DP41" s="7">
        <v>0</v>
      </c>
      <c r="DQ41" s="7">
        <v>0</v>
      </c>
      <c r="DR41" s="7" t="s">
        <v>0</v>
      </c>
    </row>
    <row r="42" spans="1:122" ht="120.4" customHeight="1" x14ac:dyDescent="0.2">
      <c r="A42" s="34" t="s">
        <v>310</v>
      </c>
      <c r="B42" s="50" t="s">
        <v>311</v>
      </c>
      <c r="C42" s="51" t="s">
        <v>312</v>
      </c>
      <c r="D42" s="35" t="s">
        <v>176</v>
      </c>
      <c r="E42" s="35" t="s">
        <v>313</v>
      </c>
      <c r="F42" s="35" t="s">
        <v>178</v>
      </c>
      <c r="G42" s="35" t="s">
        <v>0</v>
      </c>
      <c r="H42" s="35" t="s">
        <v>0</v>
      </c>
      <c r="I42" s="35" t="s">
        <v>0</v>
      </c>
      <c r="J42" s="35" t="s">
        <v>0</v>
      </c>
      <c r="K42" s="35" t="s">
        <v>0</v>
      </c>
      <c r="L42" s="35" t="s">
        <v>0</v>
      </c>
      <c r="M42" s="35" t="s">
        <v>0</v>
      </c>
      <c r="N42" s="35" t="s">
        <v>0</v>
      </c>
      <c r="O42" s="35" t="s">
        <v>0</v>
      </c>
      <c r="P42" s="35" t="s">
        <v>0</v>
      </c>
      <c r="Q42" s="35" t="s">
        <v>0</v>
      </c>
      <c r="R42" s="35" t="s">
        <v>0</v>
      </c>
      <c r="S42" s="35" t="s">
        <v>0</v>
      </c>
      <c r="T42" s="35" t="s">
        <v>0</v>
      </c>
      <c r="U42" s="35" t="s">
        <v>0</v>
      </c>
      <c r="V42" s="35" t="s">
        <v>0</v>
      </c>
      <c r="W42" s="35" t="s">
        <v>0</v>
      </c>
      <c r="X42" s="35" t="s">
        <v>314</v>
      </c>
      <c r="Y42" s="35" t="s">
        <v>180</v>
      </c>
      <c r="Z42" s="35" t="s">
        <v>315</v>
      </c>
      <c r="AA42" s="35" t="s">
        <v>0</v>
      </c>
      <c r="AB42" s="35" t="s">
        <v>0</v>
      </c>
      <c r="AC42" s="35"/>
      <c r="AD42" s="35" t="s">
        <v>54</v>
      </c>
      <c r="AE42" s="35" t="s">
        <v>316</v>
      </c>
      <c r="AF42" s="9">
        <f t="shared" si="5"/>
        <v>79631</v>
      </c>
      <c r="AG42" s="9">
        <f t="shared" si="5"/>
        <v>79630.5</v>
      </c>
      <c r="AH42" s="7">
        <v>0</v>
      </c>
      <c r="AI42" s="7">
        <v>0</v>
      </c>
      <c r="AJ42" s="7">
        <v>26634</v>
      </c>
      <c r="AK42" s="7">
        <v>26634</v>
      </c>
      <c r="AL42" s="7">
        <v>0</v>
      </c>
      <c r="AM42" s="7">
        <v>0</v>
      </c>
      <c r="AN42" s="7">
        <v>52997</v>
      </c>
      <c r="AO42" s="7">
        <v>52996.5</v>
      </c>
      <c r="AP42" s="9">
        <f t="shared" si="9"/>
        <v>60389.599999999999</v>
      </c>
      <c r="AQ42" s="7">
        <v>0</v>
      </c>
      <c r="AR42" s="7">
        <v>476</v>
      </c>
      <c r="AS42" s="7">
        <v>0</v>
      </c>
      <c r="AT42" s="7">
        <v>59913.599999999999</v>
      </c>
      <c r="AU42" s="9">
        <f t="shared" si="10"/>
        <v>57674.400000000001</v>
      </c>
      <c r="AV42" s="7">
        <v>2884</v>
      </c>
      <c r="AW42" s="7">
        <v>217.1</v>
      </c>
      <c r="AX42" s="7">
        <v>0</v>
      </c>
      <c r="AY42" s="7">
        <v>54573.3</v>
      </c>
      <c r="AZ42" s="9">
        <f t="shared" si="11"/>
        <v>85473.3</v>
      </c>
      <c r="BA42" s="7">
        <v>27097.4</v>
      </c>
      <c r="BB42" s="7">
        <v>2039.6</v>
      </c>
      <c r="BC42" s="7">
        <v>0</v>
      </c>
      <c r="BD42" s="7">
        <v>56336.3</v>
      </c>
      <c r="BE42" s="9">
        <f t="shared" si="12"/>
        <v>85473.3</v>
      </c>
      <c r="BF42" s="7">
        <v>27097.4</v>
      </c>
      <c r="BG42" s="7">
        <v>2039.6</v>
      </c>
      <c r="BH42" s="7">
        <v>0</v>
      </c>
      <c r="BI42" s="7">
        <v>56336.3</v>
      </c>
      <c r="BJ42" s="9">
        <f t="shared" si="13"/>
        <v>51009.5</v>
      </c>
      <c r="BK42" s="9">
        <f t="shared" si="13"/>
        <v>51009.5</v>
      </c>
      <c r="BL42" s="7">
        <v>0</v>
      </c>
      <c r="BM42" s="7">
        <v>0</v>
      </c>
      <c r="BN42" s="7">
        <v>54.5</v>
      </c>
      <c r="BO42" s="7">
        <v>54.5</v>
      </c>
      <c r="BP42" s="7">
        <v>0</v>
      </c>
      <c r="BQ42" s="7">
        <v>0</v>
      </c>
      <c r="BR42" s="7">
        <v>50955</v>
      </c>
      <c r="BS42" s="7">
        <v>50955</v>
      </c>
      <c r="BT42" s="9">
        <f t="shared" si="14"/>
        <v>59673.5</v>
      </c>
      <c r="BU42" s="7">
        <v>0</v>
      </c>
      <c r="BV42" s="7">
        <v>0</v>
      </c>
      <c r="BW42" s="7">
        <v>0</v>
      </c>
      <c r="BX42" s="7">
        <v>59673.5</v>
      </c>
      <c r="BY42" s="9">
        <f t="shared" si="15"/>
        <v>54542</v>
      </c>
      <c r="BZ42" s="7">
        <v>0</v>
      </c>
      <c r="CA42" s="7">
        <v>0</v>
      </c>
      <c r="CB42" s="7">
        <v>0</v>
      </c>
      <c r="CC42" s="7">
        <v>54542</v>
      </c>
      <c r="CD42" s="9">
        <f t="shared" si="16"/>
        <v>56042</v>
      </c>
      <c r="CE42" s="7">
        <v>0</v>
      </c>
      <c r="CF42" s="7">
        <v>0</v>
      </c>
      <c r="CG42" s="7">
        <v>0</v>
      </c>
      <c r="CH42" s="7">
        <v>56042</v>
      </c>
      <c r="CI42" s="9">
        <f t="shared" si="17"/>
        <v>56042</v>
      </c>
      <c r="CJ42" s="7">
        <v>0</v>
      </c>
      <c r="CK42" s="7">
        <v>0</v>
      </c>
      <c r="CL42" s="7">
        <v>0</v>
      </c>
      <c r="CM42" s="7">
        <v>56042</v>
      </c>
      <c r="CN42" s="9">
        <f t="shared" si="18"/>
        <v>79630.5</v>
      </c>
      <c r="CO42" s="7">
        <v>0</v>
      </c>
      <c r="CP42" s="7">
        <v>26634</v>
      </c>
      <c r="CQ42" s="7">
        <v>0</v>
      </c>
      <c r="CR42" s="7">
        <v>52996.5</v>
      </c>
      <c r="CS42" s="9">
        <f t="shared" si="19"/>
        <v>62291.100000000006</v>
      </c>
      <c r="CT42" s="7">
        <v>0</v>
      </c>
      <c r="CU42" s="7">
        <v>2393.8000000000002</v>
      </c>
      <c r="CV42" s="7">
        <v>0</v>
      </c>
      <c r="CW42" s="7">
        <v>59897.3</v>
      </c>
      <c r="CX42" s="9">
        <f t="shared" si="20"/>
        <v>57674.400000000001</v>
      </c>
      <c r="CY42" s="7">
        <v>2884</v>
      </c>
      <c r="CZ42" s="7">
        <v>217.1</v>
      </c>
      <c r="DA42" s="7">
        <v>0</v>
      </c>
      <c r="DB42" s="7">
        <v>54573.3</v>
      </c>
      <c r="DC42" s="9">
        <f t="shared" si="21"/>
        <v>51009.5</v>
      </c>
      <c r="DD42" s="7">
        <v>0</v>
      </c>
      <c r="DE42" s="7">
        <v>54.5</v>
      </c>
      <c r="DF42" s="7">
        <v>0</v>
      </c>
      <c r="DG42" s="7">
        <v>50955</v>
      </c>
      <c r="DH42" s="9">
        <f t="shared" si="22"/>
        <v>59742</v>
      </c>
      <c r="DI42" s="7">
        <v>0</v>
      </c>
      <c r="DJ42" s="7">
        <v>0</v>
      </c>
      <c r="DK42" s="7">
        <v>0</v>
      </c>
      <c r="DL42" s="7">
        <v>59742</v>
      </c>
      <c r="DM42" s="9">
        <f t="shared" si="23"/>
        <v>54542</v>
      </c>
      <c r="DN42" s="7">
        <v>0</v>
      </c>
      <c r="DO42" s="7">
        <v>0</v>
      </c>
      <c r="DP42" s="7">
        <v>0</v>
      </c>
      <c r="DQ42" s="7">
        <v>54542</v>
      </c>
      <c r="DR42" s="7" t="s">
        <v>183</v>
      </c>
    </row>
    <row r="43" spans="1:122" ht="132.4" customHeight="1" x14ac:dyDescent="0.2">
      <c r="A43" s="34" t="s">
        <v>310</v>
      </c>
      <c r="B43" s="50" t="s">
        <v>0</v>
      </c>
      <c r="C43" s="51" t="s">
        <v>0</v>
      </c>
      <c r="D43" s="35" t="s">
        <v>317</v>
      </c>
      <c r="E43" s="35" t="s">
        <v>239</v>
      </c>
      <c r="F43" s="35" t="s">
        <v>318</v>
      </c>
      <c r="G43" s="35" t="s">
        <v>0</v>
      </c>
      <c r="H43" s="35" t="s">
        <v>0</v>
      </c>
      <c r="I43" s="35" t="s">
        <v>0</v>
      </c>
      <c r="J43" s="35" t="s">
        <v>0</v>
      </c>
      <c r="K43" s="35" t="s">
        <v>0</v>
      </c>
      <c r="L43" s="35" t="s">
        <v>0</v>
      </c>
      <c r="M43" s="35" t="s">
        <v>0</v>
      </c>
      <c r="N43" s="35" t="s">
        <v>0</v>
      </c>
      <c r="O43" s="35" t="s">
        <v>0</v>
      </c>
      <c r="P43" s="35" t="s">
        <v>0</v>
      </c>
      <c r="Q43" s="35" t="s">
        <v>0</v>
      </c>
      <c r="R43" s="35" t="s">
        <v>0</v>
      </c>
      <c r="S43" s="35" t="s">
        <v>0</v>
      </c>
      <c r="T43" s="35" t="s">
        <v>0</v>
      </c>
      <c r="U43" s="35" t="s">
        <v>0</v>
      </c>
      <c r="V43" s="35" t="s">
        <v>0</v>
      </c>
      <c r="W43" s="35" t="s">
        <v>0</v>
      </c>
      <c r="X43" s="35" t="s">
        <v>319</v>
      </c>
      <c r="Y43" s="35" t="s">
        <v>180</v>
      </c>
      <c r="Z43" s="35" t="s">
        <v>320</v>
      </c>
      <c r="AA43" s="35" t="s">
        <v>0</v>
      </c>
      <c r="AB43" s="35" t="s">
        <v>0</v>
      </c>
      <c r="AC43" s="35"/>
      <c r="AD43" s="35" t="s">
        <v>54</v>
      </c>
      <c r="AE43" s="35" t="s">
        <v>0</v>
      </c>
      <c r="AF43" s="9">
        <f t="shared" si="5"/>
        <v>0</v>
      </c>
      <c r="AG43" s="9">
        <f t="shared" si="5"/>
        <v>0</v>
      </c>
      <c r="AH43" s="7">
        <v>0</v>
      </c>
      <c r="AI43" s="7">
        <v>0</v>
      </c>
      <c r="AJ43" s="7">
        <v>0</v>
      </c>
      <c r="AK43" s="7">
        <v>0</v>
      </c>
      <c r="AL43" s="7">
        <v>0</v>
      </c>
      <c r="AM43" s="7">
        <v>0</v>
      </c>
      <c r="AN43" s="7">
        <v>0</v>
      </c>
      <c r="AO43" s="7">
        <v>0</v>
      </c>
      <c r="AP43" s="9">
        <f t="shared" si="9"/>
        <v>0</v>
      </c>
      <c r="AQ43" s="7">
        <v>0</v>
      </c>
      <c r="AR43" s="7">
        <v>0</v>
      </c>
      <c r="AS43" s="7">
        <v>0</v>
      </c>
      <c r="AT43" s="7">
        <v>0</v>
      </c>
      <c r="AU43" s="9">
        <f t="shared" si="10"/>
        <v>0</v>
      </c>
      <c r="AV43" s="7">
        <v>0</v>
      </c>
      <c r="AW43" s="7">
        <v>0</v>
      </c>
      <c r="AX43" s="7">
        <v>0</v>
      </c>
      <c r="AY43" s="7">
        <v>0</v>
      </c>
      <c r="AZ43" s="9">
        <f t="shared" si="11"/>
        <v>0</v>
      </c>
      <c r="BA43" s="7">
        <v>0</v>
      </c>
      <c r="BB43" s="7">
        <v>0</v>
      </c>
      <c r="BC43" s="7">
        <v>0</v>
      </c>
      <c r="BD43" s="7">
        <v>0</v>
      </c>
      <c r="BE43" s="9">
        <f t="shared" si="12"/>
        <v>0</v>
      </c>
      <c r="BF43" s="7">
        <v>0</v>
      </c>
      <c r="BG43" s="7">
        <v>0</v>
      </c>
      <c r="BH43" s="7">
        <v>0</v>
      </c>
      <c r="BI43" s="7">
        <v>0</v>
      </c>
      <c r="BJ43" s="9">
        <f t="shared" si="13"/>
        <v>0</v>
      </c>
      <c r="BK43" s="9">
        <f t="shared" si="13"/>
        <v>0</v>
      </c>
      <c r="BL43" s="7">
        <v>0</v>
      </c>
      <c r="BM43" s="7">
        <v>0</v>
      </c>
      <c r="BN43" s="7">
        <v>0</v>
      </c>
      <c r="BO43" s="7">
        <v>0</v>
      </c>
      <c r="BP43" s="7">
        <v>0</v>
      </c>
      <c r="BQ43" s="7">
        <v>0</v>
      </c>
      <c r="BR43" s="7">
        <v>0</v>
      </c>
      <c r="BS43" s="7">
        <v>0</v>
      </c>
      <c r="BT43" s="9">
        <f t="shared" si="14"/>
        <v>0</v>
      </c>
      <c r="BU43" s="7">
        <v>0</v>
      </c>
      <c r="BV43" s="7">
        <v>0</v>
      </c>
      <c r="BW43" s="7">
        <v>0</v>
      </c>
      <c r="BX43" s="7">
        <v>0</v>
      </c>
      <c r="BY43" s="9">
        <f t="shared" si="15"/>
        <v>0</v>
      </c>
      <c r="BZ43" s="7">
        <v>0</v>
      </c>
      <c r="CA43" s="7">
        <v>0</v>
      </c>
      <c r="CB43" s="7">
        <v>0</v>
      </c>
      <c r="CC43" s="7">
        <v>0</v>
      </c>
      <c r="CD43" s="9">
        <f t="shared" si="16"/>
        <v>0</v>
      </c>
      <c r="CE43" s="7">
        <v>0</v>
      </c>
      <c r="CF43" s="7">
        <v>0</v>
      </c>
      <c r="CG43" s="7">
        <v>0</v>
      </c>
      <c r="CH43" s="7">
        <v>0</v>
      </c>
      <c r="CI43" s="9">
        <f t="shared" si="17"/>
        <v>0</v>
      </c>
      <c r="CJ43" s="7">
        <v>0</v>
      </c>
      <c r="CK43" s="7">
        <v>0</v>
      </c>
      <c r="CL43" s="7">
        <v>0</v>
      </c>
      <c r="CM43" s="7">
        <v>0</v>
      </c>
      <c r="CN43" s="9">
        <f t="shared" si="18"/>
        <v>0</v>
      </c>
      <c r="CO43" s="7">
        <v>0</v>
      </c>
      <c r="CP43" s="7">
        <v>0</v>
      </c>
      <c r="CQ43" s="7">
        <v>0</v>
      </c>
      <c r="CR43" s="7">
        <v>0</v>
      </c>
      <c r="CS43" s="9">
        <f t="shared" si="19"/>
        <v>0</v>
      </c>
      <c r="CT43" s="7">
        <v>0</v>
      </c>
      <c r="CU43" s="7">
        <v>0</v>
      </c>
      <c r="CV43" s="7">
        <v>0</v>
      </c>
      <c r="CW43" s="7">
        <v>0</v>
      </c>
      <c r="CX43" s="9">
        <f t="shared" si="20"/>
        <v>0</v>
      </c>
      <c r="CY43" s="7">
        <v>0</v>
      </c>
      <c r="CZ43" s="7">
        <v>0</v>
      </c>
      <c r="DA43" s="7">
        <v>0</v>
      </c>
      <c r="DB43" s="7">
        <v>0</v>
      </c>
      <c r="DC43" s="9">
        <f t="shared" si="21"/>
        <v>0</v>
      </c>
      <c r="DD43" s="7">
        <v>0</v>
      </c>
      <c r="DE43" s="7">
        <v>0</v>
      </c>
      <c r="DF43" s="7">
        <v>0</v>
      </c>
      <c r="DG43" s="7">
        <v>0</v>
      </c>
      <c r="DH43" s="9">
        <f t="shared" si="22"/>
        <v>0</v>
      </c>
      <c r="DI43" s="7">
        <v>0</v>
      </c>
      <c r="DJ43" s="7">
        <v>0</v>
      </c>
      <c r="DK43" s="7">
        <v>0</v>
      </c>
      <c r="DL43" s="7">
        <v>0</v>
      </c>
      <c r="DM43" s="9">
        <f t="shared" si="23"/>
        <v>0</v>
      </c>
      <c r="DN43" s="7">
        <v>0</v>
      </c>
      <c r="DO43" s="7">
        <v>0</v>
      </c>
      <c r="DP43" s="7">
        <v>0</v>
      </c>
      <c r="DQ43" s="7">
        <v>0</v>
      </c>
      <c r="DR43" s="7" t="s">
        <v>0</v>
      </c>
    </row>
    <row r="44" spans="1:122" ht="168.95" customHeight="1" x14ac:dyDescent="0.2">
      <c r="A44" s="34" t="s">
        <v>310</v>
      </c>
      <c r="B44" s="50" t="s">
        <v>0</v>
      </c>
      <c r="C44" s="51" t="s">
        <v>0</v>
      </c>
      <c r="D44" s="35" t="s">
        <v>0</v>
      </c>
      <c r="E44" s="35" t="s">
        <v>0</v>
      </c>
      <c r="F44" s="35" t="s">
        <v>0</v>
      </c>
      <c r="G44" s="35" t="s">
        <v>251</v>
      </c>
      <c r="H44" s="35" t="s">
        <v>180</v>
      </c>
      <c r="I44" s="35" t="s">
        <v>249</v>
      </c>
      <c r="J44" s="35" t="s">
        <v>68</v>
      </c>
      <c r="K44" s="35" t="s">
        <v>0</v>
      </c>
      <c r="L44" s="35" t="s">
        <v>0</v>
      </c>
      <c r="M44" s="35" t="s">
        <v>0</v>
      </c>
      <c r="N44" s="35" t="s">
        <v>0</v>
      </c>
      <c r="O44" s="35" t="s">
        <v>0</v>
      </c>
      <c r="P44" s="35" t="s">
        <v>0</v>
      </c>
      <c r="Q44" s="35" t="s">
        <v>0</v>
      </c>
      <c r="R44" s="35" t="s">
        <v>0</v>
      </c>
      <c r="S44" s="35" t="s">
        <v>0</v>
      </c>
      <c r="T44" s="35" t="s">
        <v>0</v>
      </c>
      <c r="U44" s="35" t="s">
        <v>0</v>
      </c>
      <c r="V44" s="35" t="s">
        <v>0</v>
      </c>
      <c r="W44" s="35" t="s">
        <v>0</v>
      </c>
      <c r="X44" s="35" t="s">
        <v>0</v>
      </c>
      <c r="Y44" s="35" t="s">
        <v>0</v>
      </c>
      <c r="Z44" s="35" t="s">
        <v>0</v>
      </c>
      <c r="AA44" s="35" t="s">
        <v>0</v>
      </c>
      <c r="AB44" s="35" t="s">
        <v>0</v>
      </c>
      <c r="AC44" s="35"/>
      <c r="AD44" s="35" t="s">
        <v>54</v>
      </c>
      <c r="AE44" s="35" t="s">
        <v>321</v>
      </c>
      <c r="AF44" s="9">
        <f t="shared" si="5"/>
        <v>0</v>
      </c>
      <c r="AG44" s="9">
        <f t="shared" si="5"/>
        <v>0</v>
      </c>
      <c r="AH44" s="7">
        <v>0</v>
      </c>
      <c r="AI44" s="7">
        <v>0</v>
      </c>
      <c r="AJ44" s="7">
        <v>0</v>
      </c>
      <c r="AK44" s="7">
        <v>0</v>
      </c>
      <c r="AL44" s="7">
        <v>0</v>
      </c>
      <c r="AM44" s="7">
        <v>0</v>
      </c>
      <c r="AN44" s="7">
        <v>0</v>
      </c>
      <c r="AO44" s="7">
        <v>0</v>
      </c>
      <c r="AP44" s="9">
        <f t="shared" si="9"/>
        <v>21.1</v>
      </c>
      <c r="AQ44" s="7">
        <v>0</v>
      </c>
      <c r="AR44" s="7">
        <v>0</v>
      </c>
      <c r="AS44" s="7">
        <v>0</v>
      </c>
      <c r="AT44" s="7">
        <v>21.1</v>
      </c>
      <c r="AU44" s="9">
        <f t="shared" si="10"/>
        <v>0</v>
      </c>
      <c r="AV44" s="7">
        <v>0</v>
      </c>
      <c r="AW44" s="7">
        <v>0</v>
      </c>
      <c r="AX44" s="7">
        <v>0</v>
      </c>
      <c r="AY44" s="7">
        <v>0</v>
      </c>
      <c r="AZ44" s="9">
        <f t="shared" si="11"/>
        <v>0</v>
      </c>
      <c r="BA44" s="7">
        <v>0</v>
      </c>
      <c r="BB44" s="7">
        <v>0</v>
      </c>
      <c r="BC44" s="7">
        <v>0</v>
      </c>
      <c r="BD44" s="7">
        <v>0</v>
      </c>
      <c r="BE44" s="9">
        <f t="shared" si="12"/>
        <v>0</v>
      </c>
      <c r="BF44" s="7">
        <v>0</v>
      </c>
      <c r="BG44" s="7">
        <v>0</v>
      </c>
      <c r="BH44" s="7">
        <v>0</v>
      </c>
      <c r="BI44" s="7">
        <v>0</v>
      </c>
      <c r="BJ44" s="9">
        <f t="shared" si="13"/>
        <v>0</v>
      </c>
      <c r="BK44" s="9">
        <f t="shared" si="13"/>
        <v>0</v>
      </c>
      <c r="BL44" s="7">
        <v>0</v>
      </c>
      <c r="BM44" s="7">
        <v>0</v>
      </c>
      <c r="BN44" s="7">
        <v>0</v>
      </c>
      <c r="BO44" s="7">
        <v>0</v>
      </c>
      <c r="BP44" s="7">
        <v>0</v>
      </c>
      <c r="BQ44" s="7">
        <v>0</v>
      </c>
      <c r="BR44" s="7">
        <v>0</v>
      </c>
      <c r="BS44" s="7">
        <v>0</v>
      </c>
      <c r="BT44" s="9">
        <f t="shared" si="14"/>
        <v>0</v>
      </c>
      <c r="BU44" s="7">
        <v>0</v>
      </c>
      <c r="BV44" s="7">
        <v>0</v>
      </c>
      <c r="BW44" s="7">
        <v>0</v>
      </c>
      <c r="BX44" s="7">
        <v>0</v>
      </c>
      <c r="BY44" s="9">
        <f t="shared" si="15"/>
        <v>0</v>
      </c>
      <c r="BZ44" s="7">
        <v>0</v>
      </c>
      <c r="CA44" s="7">
        <v>0</v>
      </c>
      <c r="CB44" s="7">
        <v>0</v>
      </c>
      <c r="CC44" s="7">
        <v>0</v>
      </c>
      <c r="CD44" s="9">
        <f t="shared" si="16"/>
        <v>0</v>
      </c>
      <c r="CE44" s="7">
        <v>0</v>
      </c>
      <c r="CF44" s="7">
        <v>0</v>
      </c>
      <c r="CG44" s="7">
        <v>0</v>
      </c>
      <c r="CH44" s="7">
        <v>0</v>
      </c>
      <c r="CI44" s="9">
        <f t="shared" si="17"/>
        <v>0</v>
      </c>
      <c r="CJ44" s="7">
        <v>0</v>
      </c>
      <c r="CK44" s="7">
        <v>0</v>
      </c>
      <c r="CL44" s="7">
        <v>0</v>
      </c>
      <c r="CM44" s="7">
        <v>0</v>
      </c>
      <c r="CN44" s="9">
        <f t="shared" si="18"/>
        <v>0</v>
      </c>
      <c r="CO44" s="7">
        <v>0</v>
      </c>
      <c r="CP44" s="7">
        <v>0</v>
      </c>
      <c r="CQ44" s="7">
        <v>0</v>
      </c>
      <c r="CR44" s="7">
        <v>0</v>
      </c>
      <c r="CS44" s="9">
        <f t="shared" si="19"/>
        <v>21.1</v>
      </c>
      <c r="CT44" s="7">
        <v>0</v>
      </c>
      <c r="CU44" s="7">
        <v>0</v>
      </c>
      <c r="CV44" s="7">
        <v>0</v>
      </c>
      <c r="CW44" s="7">
        <v>21.1</v>
      </c>
      <c r="CX44" s="9">
        <f t="shared" si="20"/>
        <v>0</v>
      </c>
      <c r="CY44" s="7">
        <v>0</v>
      </c>
      <c r="CZ44" s="7">
        <v>0</v>
      </c>
      <c r="DA44" s="7">
        <v>0</v>
      </c>
      <c r="DB44" s="7">
        <v>0</v>
      </c>
      <c r="DC44" s="9">
        <f t="shared" si="21"/>
        <v>0</v>
      </c>
      <c r="DD44" s="7">
        <v>0</v>
      </c>
      <c r="DE44" s="7">
        <v>0</v>
      </c>
      <c r="DF44" s="7">
        <v>0</v>
      </c>
      <c r="DG44" s="7">
        <v>0</v>
      </c>
      <c r="DH44" s="9">
        <f t="shared" si="22"/>
        <v>0</v>
      </c>
      <c r="DI44" s="7">
        <v>0</v>
      </c>
      <c r="DJ44" s="7">
        <v>0</v>
      </c>
      <c r="DK44" s="7">
        <v>0</v>
      </c>
      <c r="DL44" s="7">
        <v>0</v>
      </c>
      <c r="DM44" s="9">
        <f t="shared" si="23"/>
        <v>0</v>
      </c>
      <c r="DN44" s="7">
        <v>0</v>
      </c>
      <c r="DO44" s="7">
        <v>0</v>
      </c>
      <c r="DP44" s="7">
        <v>0</v>
      </c>
      <c r="DQ44" s="7">
        <v>0</v>
      </c>
      <c r="DR44" s="7" t="s">
        <v>183</v>
      </c>
    </row>
    <row r="45" spans="1:122" ht="168.95" customHeight="1" x14ac:dyDescent="0.2">
      <c r="A45" s="34" t="s">
        <v>310</v>
      </c>
      <c r="B45" s="50" t="s">
        <v>0</v>
      </c>
      <c r="C45" s="51" t="s">
        <v>0</v>
      </c>
      <c r="D45" s="35" t="s">
        <v>0</v>
      </c>
      <c r="E45" s="35" t="s">
        <v>0</v>
      </c>
      <c r="F45" s="35" t="s">
        <v>0</v>
      </c>
      <c r="G45" s="35" t="s">
        <v>0</v>
      </c>
      <c r="H45" s="35" t="s">
        <v>0</v>
      </c>
      <c r="I45" s="35" t="s">
        <v>0</v>
      </c>
      <c r="J45" s="35" t="s">
        <v>0</v>
      </c>
      <c r="K45" s="35" t="s">
        <v>0</v>
      </c>
      <c r="L45" s="35" t="s">
        <v>0</v>
      </c>
      <c r="M45" s="35" t="s">
        <v>0</v>
      </c>
      <c r="N45" s="35" t="s">
        <v>322</v>
      </c>
      <c r="O45" s="35" t="s">
        <v>180</v>
      </c>
      <c r="P45" s="35" t="s">
        <v>249</v>
      </c>
      <c r="Q45" s="35" t="s">
        <v>54</v>
      </c>
      <c r="R45" s="35" t="s">
        <v>0</v>
      </c>
      <c r="S45" s="35" t="s">
        <v>0</v>
      </c>
      <c r="T45" s="35" t="s">
        <v>0</v>
      </c>
      <c r="U45" s="35" t="s">
        <v>0</v>
      </c>
      <c r="V45" s="35" t="s">
        <v>0</v>
      </c>
      <c r="W45" s="35" t="s">
        <v>0</v>
      </c>
      <c r="X45" s="35" t="s">
        <v>0</v>
      </c>
      <c r="Y45" s="35" t="s">
        <v>0</v>
      </c>
      <c r="Z45" s="35" t="s">
        <v>0</v>
      </c>
      <c r="AA45" s="35" t="s">
        <v>0</v>
      </c>
      <c r="AB45" s="35" t="s">
        <v>0</v>
      </c>
      <c r="AC45" s="35"/>
      <c r="AD45" s="35" t="s">
        <v>54</v>
      </c>
      <c r="AE45" s="35" t="s">
        <v>321</v>
      </c>
      <c r="AF45" s="9">
        <f t="shared" si="5"/>
        <v>0</v>
      </c>
      <c r="AG45" s="9">
        <f t="shared" si="5"/>
        <v>0</v>
      </c>
      <c r="AH45" s="7">
        <v>0</v>
      </c>
      <c r="AI45" s="7">
        <v>0</v>
      </c>
      <c r="AJ45" s="7">
        <v>0</v>
      </c>
      <c r="AK45" s="7">
        <v>0</v>
      </c>
      <c r="AL45" s="7">
        <v>0</v>
      </c>
      <c r="AM45" s="7">
        <v>0</v>
      </c>
      <c r="AN45" s="7">
        <v>0</v>
      </c>
      <c r="AO45" s="7">
        <v>0</v>
      </c>
      <c r="AP45" s="9">
        <f t="shared" si="9"/>
        <v>0</v>
      </c>
      <c r="AQ45" s="7">
        <v>0</v>
      </c>
      <c r="AR45" s="7">
        <v>0</v>
      </c>
      <c r="AS45" s="7">
        <v>0</v>
      </c>
      <c r="AT45" s="7">
        <v>0</v>
      </c>
      <c r="AU45" s="9">
        <f t="shared" si="10"/>
        <v>3132.4</v>
      </c>
      <c r="AV45" s="7">
        <v>2884</v>
      </c>
      <c r="AW45" s="7">
        <v>217.1</v>
      </c>
      <c r="AX45" s="7">
        <v>0</v>
      </c>
      <c r="AY45" s="7">
        <v>31.3</v>
      </c>
      <c r="AZ45" s="9">
        <f t="shared" si="11"/>
        <v>29431.3</v>
      </c>
      <c r="BA45" s="7">
        <v>27097.4</v>
      </c>
      <c r="BB45" s="7">
        <v>2039.6</v>
      </c>
      <c r="BC45" s="7">
        <v>0</v>
      </c>
      <c r="BD45" s="7">
        <v>294.3</v>
      </c>
      <c r="BE45" s="9">
        <f t="shared" si="12"/>
        <v>29431.3</v>
      </c>
      <c r="BF45" s="7">
        <v>27097.4</v>
      </c>
      <c r="BG45" s="7">
        <v>2039.6</v>
      </c>
      <c r="BH45" s="7">
        <v>0</v>
      </c>
      <c r="BI45" s="7">
        <v>294.3</v>
      </c>
      <c r="BJ45" s="9">
        <f t="shared" si="13"/>
        <v>0</v>
      </c>
      <c r="BK45" s="9">
        <f t="shared" si="13"/>
        <v>0</v>
      </c>
      <c r="BL45" s="7">
        <v>0</v>
      </c>
      <c r="BM45" s="7">
        <v>0</v>
      </c>
      <c r="BN45" s="7">
        <v>0</v>
      </c>
      <c r="BO45" s="7">
        <v>0</v>
      </c>
      <c r="BP45" s="7">
        <v>0</v>
      </c>
      <c r="BQ45" s="7">
        <v>0</v>
      </c>
      <c r="BR45" s="7">
        <v>0</v>
      </c>
      <c r="BS45" s="7">
        <v>0</v>
      </c>
      <c r="BT45" s="9">
        <f t="shared" si="14"/>
        <v>0</v>
      </c>
      <c r="BU45" s="7">
        <v>0</v>
      </c>
      <c r="BV45" s="7">
        <v>0</v>
      </c>
      <c r="BW45" s="7">
        <v>0</v>
      </c>
      <c r="BX45" s="7">
        <v>0</v>
      </c>
      <c r="BY45" s="9">
        <f t="shared" si="15"/>
        <v>0</v>
      </c>
      <c r="BZ45" s="7">
        <v>0</v>
      </c>
      <c r="CA45" s="7">
        <v>0</v>
      </c>
      <c r="CB45" s="7">
        <v>0</v>
      </c>
      <c r="CC45" s="7">
        <v>0</v>
      </c>
      <c r="CD45" s="9">
        <f t="shared" si="16"/>
        <v>0</v>
      </c>
      <c r="CE45" s="7">
        <v>0</v>
      </c>
      <c r="CF45" s="7">
        <v>0</v>
      </c>
      <c r="CG45" s="7">
        <v>0</v>
      </c>
      <c r="CH45" s="7">
        <v>0</v>
      </c>
      <c r="CI45" s="9">
        <f t="shared" si="17"/>
        <v>0</v>
      </c>
      <c r="CJ45" s="7">
        <v>0</v>
      </c>
      <c r="CK45" s="7">
        <v>0</v>
      </c>
      <c r="CL45" s="7">
        <v>0</v>
      </c>
      <c r="CM45" s="7">
        <v>0</v>
      </c>
      <c r="CN45" s="9">
        <f t="shared" si="18"/>
        <v>0</v>
      </c>
      <c r="CO45" s="7">
        <v>0</v>
      </c>
      <c r="CP45" s="7">
        <v>0</v>
      </c>
      <c r="CQ45" s="7">
        <v>0</v>
      </c>
      <c r="CR45" s="7">
        <v>0</v>
      </c>
      <c r="CS45" s="9">
        <f t="shared" si="19"/>
        <v>0</v>
      </c>
      <c r="CT45" s="7">
        <v>0</v>
      </c>
      <c r="CU45" s="7">
        <v>0</v>
      </c>
      <c r="CV45" s="7">
        <v>0</v>
      </c>
      <c r="CW45" s="7">
        <v>0</v>
      </c>
      <c r="CX45" s="9">
        <f t="shared" si="20"/>
        <v>3132.4</v>
      </c>
      <c r="CY45" s="7">
        <v>2884</v>
      </c>
      <c r="CZ45" s="7">
        <v>217.1</v>
      </c>
      <c r="DA45" s="7">
        <v>0</v>
      </c>
      <c r="DB45" s="7">
        <v>31.3</v>
      </c>
      <c r="DC45" s="9">
        <f t="shared" si="21"/>
        <v>0</v>
      </c>
      <c r="DD45" s="7">
        <v>0</v>
      </c>
      <c r="DE45" s="7">
        <v>0</v>
      </c>
      <c r="DF45" s="7">
        <v>0</v>
      </c>
      <c r="DG45" s="7">
        <v>0</v>
      </c>
      <c r="DH45" s="9">
        <f t="shared" si="22"/>
        <v>0</v>
      </c>
      <c r="DI45" s="7">
        <v>0</v>
      </c>
      <c r="DJ45" s="7">
        <v>0</v>
      </c>
      <c r="DK45" s="7">
        <v>0</v>
      </c>
      <c r="DL45" s="7">
        <v>0</v>
      </c>
      <c r="DM45" s="9">
        <f t="shared" si="23"/>
        <v>0</v>
      </c>
      <c r="DN45" s="7">
        <v>0</v>
      </c>
      <c r="DO45" s="7">
        <v>0</v>
      </c>
      <c r="DP45" s="7">
        <v>0</v>
      </c>
      <c r="DQ45" s="7">
        <v>0</v>
      </c>
      <c r="DR45" s="7" t="s">
        <v>183</v>
      </c>
    </row>
    <row r="46" spans="1:122" ht="120.4" customHeight="1" x14ac:dyDescent="0.2">
      <c r="A46" s="34" t="s">
        <v>323</v>
      </c>
      <c r="B46" s="50" t="s">
        <v>324</v>
      </c>
      <c r="C46" s="51" t="s">
        <v>325</v>
      </c>
      <c r="D46" s="35" t="s">
        <v>176</v>
      </c>
      <c r="E46" s="35" t="s">
        <v>326</v>
      </c>
      <c r="F46" s="35" t="s">
        <v>178</v>
      </c>
      <c r="G46" s="35" t="s">
        <v>0</v>
      </c>
      <c r="H46" s="35" t="s">
        <v>0</v>
      </c>
      <c r="I46" s="35" t="s">
        <v>0</v>
      </c>
      <c r="J46" s="35" t="s">
        <v>0</v>
      </c>
      <c r="K46" s="35" t="s">
        <v>0</v>
      </c>
      <c r="L46" s="35" t="s">
        <v>0</v>
      </c>
      <c r="M46" s="35" t="s">
        <v>0</v>
      </c>
      <c r="N46" s="35" t="s">
        <v>0</v>
      </c>
      <c r="O46" s="35" t="s">
        <v>0</v>
      </c>
      <c r="P46" s="35" t="s">
        <v>0</v>
      </c>
      <c r="Q46" s="35" t="s">
        <v>0</v>
      </c>
      <c r="R46" s="35" t="s">
        <v>0</v>
      </c>
      <c r="S46" s="35" t="s">
        <v>0</v>
      </c>
      <c r="T46" s="35" t="s">
        <v>0</v>
      </c>
      <c r="U46" s="35" t="s">
        <v>0</v>
      </c>
      <c r="V46" s="35" t="s">
        <v>0</v>
      </c>
      <c r="W46" s="35" t="s">
        <v>0</v>
      </c>
      <c r="X46" s="35" t="s">
        <v>327</v>
      </c>
      <c r="Y46" s="35" t="s">
        <v>180</v>
      </c>
      <c r="Z46" s="35" t="s">
        <v>328</v>
      </c>
      <c r="AA46" s="35" t="s">
        <v>0</v>
      </c>
      <c r="AB46" s="35" t="s">
        <v>0</v>
      </c>
      <c r="AC46" s="35"/>
      <c r="AD46" s="35" t="s">
        <v>62</v>
      </c>
      <c r="AE46" s="35" t="s">
        <v>329</v>
      </c>
      <c r="AF46" s="9">
        <f t="shared" si="5"/>
        <v>3945.2</v>
      </c>
      <c r="AG46" s="9">
        <f t="shared" si="5"/>
        <v>3942.1</v>
      </c>
      <c r="AH46" s="7">
        <v>0</v>
      </c>
      <c r="AI46" s="7">
        <v>0</v>
      </c>
      <c r="AJ46" s="7">
        <v>0</v>
      </c>
      <c r="AK46" s="7">
        <v>0</v>
      </c>
      <c r="AL46" s="7">
        <v>0</v>
      </c>
      <c r="AM46" s="7">
        <v>0</v>
      </c>
      <c r="AN46" s="7">
        <v>3945.2</v>
      </c>
      <c r="AO46" s="7">
        <v>3942.1</v>
      </c>
      <c r="AP46" s="9">
        <f t="shared" si="9"/>
        <v>2777.4</v>
      </c>
      <c r="AQ46" s="7">
        <v>0</v>
      </c>
      <c r="AR46" s="7">
        <v>0</v>
      </c>
      <c r="AS46" s="7">
        <v>0</v>
      </c>
      <c r="AT46" s="7">
        <v>2777.4</v>
      </c>
      <c r="AU46" s="9">
        <f t="shared" si="10"/>
        <v>100</v>
      </c>
      <c r="AV46" s="7">
        <v>0</v>
      </c>
      <c r="AW46" s="7">
        <v>0</v>
      </c>
      <c r="AX46" s="7">
        <v>0</v>
      </c>
      <c r="AY46" s="7">
        <v>100</v>
      </c>
      <c r="AZ46" s="9">
        <f t="shared" si="11"/>
        <v>100</v>
      </c>
      <c r="BA46" s="7">
        <v>0</v>
      </c>
      <c r="BB46" s="7">
        <v>0</v>
      </c>
      <c r="BC46" s="7">
        <v>0</v>
      </c>
      <c r="BD46" s="7">
        <v>100</v>
      </c>
      <c r="BE46" s="9">
        <f t="shared" si="12"/>
        <v>100</v>
      </c>
      <c r="BF46" s="7">
        <v>0</v>
      </c>
      <c r="BG46" s="7">
        <v>0</v>
      </c>
      <c r="BH46" s="7">
        <v>0</v>
      </c>
      <c r="BI46" s="7">
        <v>100</v>
      </c>
      <c r="BJ46" s="9">
        <f t="shared" si="13"/>
        <v>3945.2</v>
      </c>
      <c r="BK46" s="9">
        <f t="shared" si="13"/>
        <v>3942.1</v>
      </c>
      <c r="BL46" s="7">
        <v>0</v>
      </c>
      <c r="BM46" s="7">
        <v>0</v>
      </c>
      <c r="BN46" s="7">
        <v>0</v>
      </c>
      <c r="BO46" s="7">
        <v>0</v>
      </c>
      <c r="BP46" s="7">
        <v>0</v>
      </c>
      <c r="BQ46" s="7">
        <v>0</v>
      </c>
      <c r="BR46" s="7">
        <v>3945.2</v>
      </c>
      <c r="BS46" s="7">
        <v>3942.1</v>
      </c>
      <c r="BT46" s="9">
        <f t="shared" si="14"/>
        <v>2777.4</v>
      </c>
      <c r="BU46" s="7">
        <v>0</v>
      </c>
      <c r="BV46" s="7">
        <v>0</v>
      </c>
      <c r="BW46" s="7">
        <v>0</v>
      </c>
      <c r="BX46" s="7">
        <v>2777.4</v>
      </c>
      <c r="BY46" s="9">
        <f t="shared" si="15"/>
        <v>100</v>
      </c>
      <c r="BZ46" s="7">
        <v>0</v>
      </c>
      <c r="CA46" s="7">
        <v>0</v>
      </c>
      <c r="CB46" s="7">
        <v>0</v>
      </c>
      <c r="CC46" s="7">
        <v>100</v>
      </c>
      <c r="CD46" s="9">
        <f t="shared" si="16"/>
        <v>100</v>
      </c>
      <c r="CE46" s="7">
        <v>0</v>
      </c>
      <c r="CF46" s="7">
        <v>0</v>
      </c>
      <c r="CG46" s="7">
        <v>0</v>
      </c>
      <c r="CH46" s="7">
        <v>100</v>
      </c>
      <c r="CI46" s="9">
        <f t="shared" si="17"/>
        <v>100</v>
      </c>
      <c r="CJ46" s="7">
        <v>0</v>
      </c>
      <c r="CK46" s="7">
        <v>0</v>
      </c>
      <c r="CL46" s="7">
        <v>0</v>
      </c>
      <c r="CM46" s="7">
        <v>100</v>
      </c>
      <c r="CN46" s="9">
        <f t="shared" si="18"/>
        <v>3942.1</v>
      </c>
      <c r="CO46" s="7">
        <v>0</v>
      </c>
      <c r="CP46" s="7">
        <v>0</v>
      </c>
      <c r="CQ46" s="7">
        <v>0</v>
      </c>
      <c r="CR46" s="7">
        <v>3942.1</v>
      </c>
      <c r="CS46" s="9">
        <f t="shared" si="19"/>
        <v>2726.3</v>
      </c>
      <c r="CT46" s="7">
        <v>0</v>
      </c>
      <c r="CU46" s="7">
        <v>0</v>
      </c>
      <c r="CV46" s="7">
        <v>0</v>
      </c>
      <c r="CW46" s="7">
        <v>2726.3</v>
      </c>
      <c r="CX46" s="9">
        <f t="shared" si="20"/>
        <v>100</v>
      </c>
      <c r="CY46" s="7">
        <v>0</v>
      </c>
      <c r="CZ46" s="7">
        <v>0</v>
      </c>
      <c r="DA46" s="7">
        <v>0</v>
      </c>
      <c r="DB46" s="7">
        <v>100</v>
      </c>
      <c r="DC46" s="9">
        <f t="shared" si="21"/>
        <v>3942.1</v>
      </c>
      <c r="DD46" s="7">
        <v>0</v>
      </c>
      <c r="DE46" s="7">
        <v>0</v>
      </c>
      <c r="DF46" s="7">
        <v>0</v>
      </c>
      <c r="DG46" s="7">
        <v>3942.1</v>
      </c>
      <c r="DH46" s="9">
        <f t="shared" si="22"/>
        <v>2726.3</v>
      </c>
      <c r="DI46" s="7">
        <v>0</v>
      </c>
      <c r="DJ46" s="7">
        <v>0</v>
      </c>
      <c r="DK46" s="7">
        <v>0</v>
      </c>
      <c r="DL46" s="7">
        <v>2726.3</v>
      </c>
      <c r="DM46" s="9">
        <f t="shared" si="23"/>
        <v>100</v>
      </c>
      <c r="DN46" s="7">
        <v>0</v>
      </c>
      <c r="DO46" s="7">
        <v>0</v>
      </c>
      <c r="DP46" s="7">
        <v>0</v>
      </c>
      <c r="DQ46" s="7">
        <v>100</v>
      </c>
      <c r="DR46" s="7" t="s">
        <v>183</v>
      </c>
    </row>
    <row r="47" spans="1:122" ht="108.2" customHeight="1" x14ac:dyDescent="0.2">
      <c r="A47" s="34" t="s">
        <v>323</v>
      </c>
      <c r="B47" s="50" t="s">
        <v>0</v>
      </c>
      <c r="C47" s="51" t="s">
        <v>0</v>
      </c>
      <c r="D47" s="35" t="s">
        <v>231</v>
      </c>
      <c r="E47" s="35" t="s">
        <v>232</v>
      </c>
      <c r="F47" s="35" t="s">
        <v>233</v>
      </c>
      <c r="G47" s="35" t="s">
        <v>0</v>
      </c>
      <c r="H47" s="35" t="s">
        <v>0</v>
      </c>
      <c r="I47" s="35" t="s">
        <v>0</v>
      </c>
      <c r="J47" s="35" t="s">
        <v>0</v>
      </c>
      <c r="K47" s="35" t="s">
        <v>0</v>
      </c>
      <c r="L47" s="35" t="s">
        <v>0</v>
      </c>
      <c r="M47" s="35" t="s">
        <v>0</v>
      </c>
      <c r="N47" s="35" t="s">
        <v>0</v>
      </c>
      <c r="O47" s="35" t="s">
        <v>0</v>
      </c>
      <c r="P47" s="35" t="s">
        <v>0</v>
      </c>
      <c r="Q47" s="35" t="s">
        <v>0</v>
      </c>
      <c r="R47" s="35" t="s">
        <v>0</v>
      </c>
      <c r="S47" s="35" t="s">
        <v>0</v>
      </c>
      <c r="T47" s="35" t="s">
        <v>0</v>
      </c>
      <c r="U47" s="35" t="s">
        <v>0</v>
      </c>
      <c r="V47" s="35" t="s">
        <v>0</v>
      </c>
      <c r="W47" s="35" t="s">
        <v>0</v>
      </c>
      <c r="X47" s="35" t="s">
        <v>330</v>
      </c>
      <c r="Y47" s="35" t="s">
        <v>180</v>
      </c>
      <c r="Z47" s="35" t="s">
        <v>331</v>
      </c>
      <c r="AA47" s="35" t="s">
        <v>0</v>
      </c>
      <c r="AB47" s="35" t="s">
        <v>0</v>
      </c>
      <c r="AC47" s="35"/>
      <c r="AD47" s="35" t="s">
        <v>62</v>
      </c>
      <c r="AE47" s="35" t="s">
        <v>0</v>
      </c>
      <c r="AF47" s="9">
        <f t="shared" si="5"/>
        <v>0</v>
      </c>
      <c r="AG47" s="9">
        <f t="shared" si="5"/>
        <v>0</v>
      </c>
      <c r="AH47" s="7">
        <v>0</v>
      </c>
      <c r="AI47" s="7">
        <v>0</v>
      </c>
      <c r="AJ47" s="7">
        <v>0</v>
      </c>
      <c r="AK47" s="7">
        <v>0</v>
      </c>
      <c r="AL47" s="7">
        <v>0</v>
      </c>
      <c r="AM47" s="7">
        <v>0</v>
      </c>
      <c r="AN47" s="7">
        <v>0</v>
      </c>
      <c r="AO47" s="7">
        <v>0</v>
      </c>
      <c r="AP47" s="9">
        <f t="shared" si="9"/>
        <v>0</v>
      </c>
      <c r="AQ47" s="7">
        <v>0</v>
      </c>
      <c r="AR47" s="7">
        <v>0</v>
      </c>
      <c r="AS47" s="7">
        <v>0</v>
      </c>
      <c r="AT47" s="7">
        <v>0</v>
      </c>
      <c r="AU47" s="9">
        <f t="shared" si="10"/>
        <v>0</v>
      </c>
      <c r="AV47" s="7">
        <v>0</v>
      </c>
      <c r="AW47" s="7">
        <v>0</v>
      </c>
      <c r="AX47" s="7">
        <v>0</v>
      </c>
      <c r="AY47" s="7">
        <v>0</v>
      </c>
      <c r="AZ47" s="9">
        <f t="shared" si="11"/>
        <v>0</v>
      </c>
      <c r="BA47" s="7">
        <v>0</v>
      </c>
      <c r="BB47" s="7">
        <v>0</v>
      </c>
      <c r="BC47" s="7">
        <v>0</v>
      </c>
      <c r="BD47" s="7">
        <v>0</v>
      </c>
      <c r="BE47" s="9">
        <f t="shared" si="12"/>
        <v>0</v>
      </c>
      <c r="BF47" s="7">
        <v>0</v>
      </c>
      <c r="BG47" s="7">
        <v>0</v>
      </c>
      <c r="BH47" s="7">
        <v>0</v>
      </c>
      <c r="BI47" s="7">
        <v>0</v>
      </c>
      <c r="BJ47" s="9">
        <f t="shared" si="13"/>
        <v>0</v>
      </c>
      <c r="BK47" s="9">
        <f t="shared" si="13"/>
        <v>0</v>
      </c>
      <c r="BL47" s="7">
        <v>0</v>
      </c>
      <c r="BM47" s="7">
        <v>0</v>
      </c>
      <c r="BN47" s="7">
        <v>0</v>
      </c>
      <c r="BO47" s="7">
        <v>0</v>
      </c>
      <c r="BP47" s="7">
        <v>0</v>
      </c>
      <c r="BQ47" s="7">
        <v>0</v>
      </c>
      <c r="BR47" s="7">
        <v>0</v>
      </c>
      <c r="BS47" s="7">
        <v>0</v>
      </c>
      <c r="BT47" s="9">
        <f t="shared" si="14"/>
        <v>0</v>
      </c>
      <c r="BU47" s="7">
        <v>0</v>
      </c>
      <c r="BV47" s="7">
        <v>0</v>
      </c>
      <c r="BW47" s="7">
        <v>0</v>
      </c>
      <c r="BX47" s="7">
        <v>0</v>
      </c>
      <c r="BY47" s="9">
        <f t="shared" si="15"/>
        <v>0</v>
      </c>
      <c r="BZ47" s="7">
        <v>0</v>
      </c>
      <c r="CA47" s="7">
        <v>0</v>
      </c>
      <c r="CB47" s="7">
        <v>0</v>
      </c>
      <c r="CC47" s="7">
        <v>0</v>
      </c>
      <c r="CD47" s="9">
        <f t="shared" si="16"/>
        <v>0</v>
      </c>
      <c r="CE47" s="7">
        <v>0</v>
      </c>
      <c r="CF47" s="7">
        <v>0</v>
      </c>
      <c r="CG47" s="7">
        <v>0</v>
      </c>
      <c r="CH47" s="7">
        <v>0</v>
      </c>
      <c r="CI47" s="9">
        <f t="shared" si="17"/>
        <v>0</v>
      </c>
      <c r="CJ47" s="7">
        <v>0</v>
      </c>
      <c r="CK47" s="7">
        <v>0</v>
      </c>
      <c r="CL47" s="7">
        <v>0</v>
      </c>
      <c r="CM47" s="7">
        <v>0</v>
      </c>
      <c r="CN47" s="9">
        <f t="shared" si="18"/>
        <v>0</v>
      </c>
      <c r="CO47" s="7">
        <v>0</v>
      </c>
      <c r="CP47" s="7">
        <v>0</v>
      </c>
      <c r="CQ47" s="7">
        <v>0</v>
      </c>
      <c r="CR47" s="7">
        <v>0</v>
      </c>
      <c r="CS47" s="9">
        <f t="shared" si="19"/>
        <v>0</v>
      </c>
      <c r="CT47" s="7">
        <v>0</v>
      </c>
      <c r="CU47" s="7">
        <v>0</v>
      </c>
      <c r="CV47" s="7">
        <v>0</v>
      </c>
      <c r="CW47" s="7">
        <v>0</v>
      </c>
      <c r="CX47" s="9">
        <f t="shared" si="20"/>
        <v>0</v>
      </c>
      <c r="CY47" s="7">
        <v>0</v>
      </c>
      <c r="CZ47" s="7">
        <v>0</v>
      </c>
      <c r="DA47" s="7">
        <v>0</v>
      </c>
      <c r="DB47" s="7">
        <v>0</v>
      </c>
      <c r="DC47" s="9">
        <f t="shared" si="21"/>
        <v>0</v>
      </c>
      <c r="DD47" s="7">
        <v>0</v>
      </c>
      <c r="DE47" s="7">
        <v>0</v>
      </c>
      <c r="DF47" s="7">
        <v>0</v>
      </c>
      <c r="DG47" s="7">
        <v>0</v>
      </c>
      <c r="DH47" s="9">
        <f t="shared" si="22"/>
        <v>0</v>
      </c>
      <c r="DI47" s="7">
        <v>0</v>
      </c>
      <c r="DJ47" s="7">
        <v>0</v>
      </c>
      <c r="DK47" s="7">
        <v>0</v>
      </c>
      <c r="DL47" s="7">
        <v>0</v>
      </c>
      <c r="DM47" s="9">
        <f t="shared" si="23"/>
        <v>0</v>
      </c>
      <c r="DN47" s="7">
        <v>0</v>
      </c>
      <c r="DO47" s="7">
        <v>0</v>
      </c>
      <c r="DP47" s="7">
        <v>0</v>
      </c>
      <c r="DQ47" s="7">
        <v>0</v>
      </c>
      <c r="DR47" s="7" t="s">
        <v>0</v>
      </c>
    </row>
    <row r="48" spans="1:122" ht="71.849999999999994" customHeight="1" x14ac:dyDescent="0.2">
      <c r="A48" s="34" t="s">
        <v>323</v>
      </c>
      <c r="B48" s="50" t="s">
        <v>0</v>
      </c>
      <c r="C48" s="51" t="s">
        <v>0</v>
      </c>
      <c r="D48" s="35" t="s">
        <v>332</v>
      </c>
      <c r="E48" s="35" t="s">
        <v>333</v>
      </c>
      <c r="F48" s="35" t="s">
        <v>334</v>
      </c>
      <c r="G48" s="35" t="s">
        <v>0</v>
      </c>
      <c r="H48" s="35" t="s">
        <v>0</v>
      </c>
      <c r="I48" s="35" t="s">
        <v>0</v>
      </c>
      <c r="J48" s="35" t="s">
        <v>0</v>
      </c>
      <c r="K48" s="35" t="s">
        <v>0</v>
      </c>
      <c r="L48" s="35" t="s">
        <v>0</v>
      </c>
      <c r="M48" s="35" t="s">
        <v>0</v>
      </c>
      <c r="N48" s="35" t="s">
        <v>0</v>
      </c>
      <c r="O48" s="35" t="s">
        <v>0</v>
      </c>
      <c r="P48" s="35" t="s">
        <v>0</v>
      </c>
      <c r="Q48" s="35" t="s">
        <v>0</v>
      </c>
      <c r="R48" s="35" t="s">
        <v>0</v>
      </c>
      <c r="S48" s="35" t="s">
        <v>0</v>
      </c>
      <c r="T48" s="35" t="s">
        <v>0</v>
      </c>
      <c r="U48" s="35" t="s">
        <v>0</v>
      </c>
      <c r="V48" s="35" t="s">
        <v>0</v>
      </c>
      <c r="W48" s="35" t="s">
        <v>0</v>
      </c>
      <c r="X48" s="35" t="s">
        <v>0</v>
      </c>
      <c r="Y48" s="35" t="s">
        <v>0</v>
      </c>
      <c r="Z48" s="35" t="s">
        <v>0</v>
      </c>
      <c r="AA48" s="35" t="s">
        <v>0</v>
      </c>
      <c r="AB48" s="35" t="s">
        <v>0</v>
      </c>
      <c r="AC48" s="35"/>
      <c r="AD48" s="35" t="s">
        <v>62</v>
      </c>
      <c r="AE48" s="35" t="s">
        <v>0</v>
      </c>
      <c r="AF48" s="9">
        <f t="shared" si="5"/>
        <v>0</v>
      </c>
      <c r="AG48" s="9">
        <f t="shared" si="5"/>
        <v>0</v>
      </c>
      <c r="AH48" s="7">
        <v>0</v>
      </c>
      <c r="AI48" s="7">
        <v>0</v>
      </c>
      <c r="AJ48" s="7">
        <v>0</v>
      </c>
      <c r="AK48" s="7">
        <v>0</v>
      </c>
      <c r="AL48" s="7">
        <v>0</v>
      </c>
      <c r="AM48" s="7">
        <v>0</v>
      </c>
      <c r="AN48" s="7">
        <v>0</v>
      </c>
      <c r="AO48" s="7">
        <v>0</v>
      </c>
      <c r="AP48" s="9">
        <f t="shared" si="9"/>
        <v>0</v>
      </c>
      <c r="AQ48" s="7">
        <v>0</v>
      </c>
      <c r="AR48" s="7">
        <v>0</v>
      </c>
      <c r="AS48" s="7">
        <v>0</v>
      </c>
      <c r="AT48" s="7">
        <v>0</v>
      </c>
      <c r="AU48" s="9">
        <f t="shared" si="10"/>
        <v>0</v>
      </c>
      <c r="AV48" s="7">
        <v>0</v>
      </c>
      <c r="AW48" s="7">
        <v>0</v>
      </c>
      <c r="AX48" s="7">
        <v>0</v>
      </c>
      <c r="AY48" s="7">
        <v>0</v>
      </c>
      <c r="AZ48" s="9">
        <f t="shared" si="11"/>
        <v>0</v>
      </c>
      <c r="BA48" s="7">
        <v>0</v>
      </c>
      <c r="BB48" s="7">
        <v>0</v>
      </c>
      <c r="BC48" s="7">
        <v>0</v>
      </c>
      <c r="BD48" s="7">
        <v>0</v>
      </c>
      <c r="BE48" s="9">
        <f t="shared" si="12"/>
        <v>0</v>
      </c>
      <c r="BF48" s="7">
        <v>0</v>
      </c>
      <c r="BG48" s="7">
        <v>0</v>
      </c>
      <c r="BH48" s="7">
        <v>0</v>
      </c>
      <c r="BI48" s="7">
        <v>0</v>
      </c>
      <c r="BJ48" s="9">
        <f t="shared" si="13"/>
        <v>0</v>
      </c>
      <c r="BK48" s="9">
        <f t="shared" si="13"/>
        <v>0</v>
      </c>
      <c r="BL48" s="7">
        <v>0</v>
      </c>
      <c r="BM48" s="7">
        <v>0</v>
      </c>
      <c r="BN48" s="7">
        <v>0</v>
      </c>
      <c r="BO48" s="7">
        <v>0</v>
      </c>
      <c r="BP48" s="7">
        <v>0</v>
      </c>
      <c r="BQ48" s="7">
        <v>0</v>
      </c>
      <c r="BR48" s="7">
        <v>0</v>
      </c>
      <c r="BS48" s="7">
        <v>0</v>
      </c>
      <c r="BT48" s="9">
        <f t="shared" si="14"/>
        <v>0</v>
      </c>
      <c r="BU48" s="7">
        <v>0</v>
      </c>
      <c r="BV48" s="7">
        <v>0</v>
      </c>
      <c r="BW48" s="7">
        <v>0</v>
      </c>
      <c r="BX48" s="7">
        <v>0</v>
      </c>
      <c r="BY48" s="9">
        <f t="shared" si="15"/>
        <v>0</v>
      </c>
      <c r="BZ48" s="7">
        <v>0</v>
      </c>
      <c r="CA48" s="7">
        <v>0</v>
      </c>
      <c r="CB48" s="7">
        <v>0</v>
      </c>
      <c r="CC48" s="7">
        <v>0</v>
      </c>
      <c r="CD48" s="9">
        <f t="shared" si="16"/>
        <v>0</v>
      </c>
      <c r="CE48" s="7">
        <v>0</v>
      </c>
      <c r="CF48" s="7">
        <v>0</v>
      </c>
      <c r="CG48" s="7">
        <v>0</v>
      </c>
      <c r="CH48" s="7">
        <v>0</v>
      </c>
      <c r="CI48" s="9">
        <f t="shared" si="17"/>
        <v>0</v>
      </c>
      <c r="CJ48" s="7">
        <v>0</v>
      </c>
      <c r="CK48" s="7">
        <v>0</v>
      </c>
      <c r="CL48" s="7">
        <v>0</v>
      </c>
      <c r="CM48" s="7">
        <v>0</v>
      </c>
      <c r="CN48" s="9">
        <f t="shared" si="18"/>
        <v>0</v>
      </c>
      <c r="CO48" s="7">
        <v>0</v>
      </c>
      <c r="CP48" s="7">
        <v>0</v>
      </c>
      <c r="CQ48" s="7">
        <v>0</v>
      </c>
      <c r="CR48" s="7">
        <v>0</v>
      </c>
      <c r="CS48" s="9">
        <f t="shared" si="19"/>
        <v>0</v>
      </c>
      <c r="CT48" s="7">
        <v>0</v>
      </c>
      <c r="CU48" s="7">
        <v>0</v>
      </c>
      <c r="CV48" s="7">
        <v>0</v>
      </c>
      <c r="CW48" s="7">
        <v>0</v>
      </c>
      <c r="CX48" s="9">
        <f t="shared" si="20"/>
        <v>0</v>
      </c>
      <c r="CY48" s="7">
        <v>0</v>
      </c>
      <c r="CZ48" s="7">
        <v>0</v>
      </c>
      <c r="DA48" s="7">
        <v>0</v>
      </c>
      <c r="DB48" s="7">
        <v>0</v>
      </c>
      <c r="DC48" s="9">
        <f t="shared" si="21"/>
        <v>0</v>
      </c>
      <c r="DD48" s="7">
        <v>0</v>
      </c>
      <c r="DE48" s="7">
        <v>0</v>
      </c>
      <c r="DF48" s="7">
        <v>0</v>
      </c>
      <c r="DG48" s="7">
        <v>0</v>
      </c>
      <c r="DH48" s="9">
        <f t="shared" si="22"/>
        <v>0</v>
      </c>
      <c r="DI48" s="7">
        <v>0</v>
      </c>
      <c r="DJ48" s="7">
        <v>0</v>
      </c>
      <c r="DK48" s="7">
        <v>0</v>
      </c>
      <c r="DL48" s="7">
        <v>0</v>
      </c>
      <c r="DM48" s="9">
        <f t="shared" si="23"/>
        <v>0</v>
      </c>
      <c r="DN48" s="7">
        <v>0</v>
      </c>
      <c r="DO48" s="7">
        <v>0</v>
      </c>
      <c r="DP48" s="7">
        <v>0</v>
      </c>
      <c r="DQ48" s="7">
        <v>0</v>
      </c>
      <c r="DR48" s="7" t="s">
        <v>0</v>
      </c>
    </row>
    <row r="49" spans="1:122" ht="180.95" customHeight="1" x14ac:dyDescent="0.2">
      <c r="A49" s="34" t="s">
        <v>335</v>
      </c>
      <c r="B49" s="50" t="s">
        <v>336</v>
      </c>
      <c r="C49" s="51" t="s">
        <v>337</v>
      </c>
      <c r="D49" s="35" t="s">
        <v>176</v>
      </c>
      <c r="E49" s="35" t="s">
        <v>338</v>
      </c>
      <c r="F49" s="35" t="s">
        <v>178</v>
      </c>
      <c r="G49" s="35" t="s">
        <v>0</v>
      </c>
      <c r="H49" s="35" t="s">
        <v>0</v>
      </c>
      <c r="I49" s="35" t="s">
        <v>0</v>
      </c>
      <c r="J49" s="35" t="s">
        <v>0</v>
      </c>
      <c r="K49" s="35" t="s">
        <v>0</v>
      </c>
      <c r="L49" s="35" t="s">
        <v>0</v>
      </c>
      <c r="M49" s="35" t="s">
        <v>0</v>
      </c>
      <c r="N49" s="35" t="s">
        <v>0</v>
      </c>
      <c r="O49" s="35" t="s">
        <v>0</v>
      </c>
      <c r="P49" s="35" t="s">
        <v>0</v>
      </c>
      <c r="Q49" s="35" t="s">
        <v>0</v>
      </c>
      <c r="R49" s="35" t="s">
        <v>0</v>
      </c>
      <c r="S49" s="35" t="s">
        <v>0</v>
      </c>
      <c r="T49" s="35" t="s">
        <v>0</v>
      </c>
      <c r="U49" s="35" t="s">
        <v>0</v>
      </c>
      <c r="V49" s="35" t="s">
        <v>0</v>
      </c>
      <c r="W49" s="35" t="s">
        <v>0</v>
      </c>
      <c r="X49" s="35" t="s">
        <v>339</v>
      </c>
      <c r="Y49" s="35" t="s">
        <v>180</v>
      </c>
      <c r="Z49" s="35" t="s">
        <v>247</v>
      </c>
      <c r="AA49" s="35" t="s">
        <v>0</v>
      </c>
      <c r="AB49" s="35" t="s">
        <v>0</v>
      </c>
      <c r="AC49" s="35"/>
      <c r="AD49" s="35" t="s">
        <v>62</v>
      </c>
      <c r="AE49" s="35" t="s">
        <v>340</v>
      </c>
      <c r="AF49" s="9">
        <f t="shared" si="5"/>
        <v>50569.899999999994</v>
      </c>
      <c r="AG49" s="9">
        <f t="shared" si="5"/>
        <v>45575.399999999994</v>
      </c>
      <c r="AH49" s="7">
        <v>15829.3</v>
      </c>
      <c r="AI49" s="7">
        <v>15829.3</v>
      </c>
      <c r="AJ49" s="7">
        <v>17529.900000000001</v>
      </c>
      <c r="AK49" s="7">
        <v>17529.900000000001</v>
      </c>
      <c r="AL49" s="7">
        <v>0</v>
      </c>
      <c r="AM49" s="7">
        <v>0</v>
      </c>
      <c r="AN49" s="7">
        <v>17210.7</v>
      </c>
      <c r="AO49" s="7">
        <v>12216.2</v>
      </c>
      <c r="AP49" s="9">
        <f t="shared" si="9"/>
        <v>55672.899999999994</v>
      </c>
      <c r="AQ49" s="7">
        <v>4450</v>
      </c>
      <c r="AR49" s="7">
        <v>8913.7000000000007</v>
      </c>
      <c r="AS49" s="7">
        <v>0</v>
      </c>
      <c r="AT49" s="7">
        <v>42309.2</v>
      </c>
      <c r="AU49" s="9">
        <f t="shared" si="10"/>
        <v>200</v>
      </c>
      <c r="AV49" s="7">
        <v>0</v>
      </c>
      <c r="AW49" s="7">
        <v>0</v>
      </c>
      <c r="AX49" s="7">
        <v>0</v>
      </c>
      <c r="AY49" s="7">
        <v>200</v>
      </c>
      <c r="AZ49" s="9">
        <f t="shared" si="11"/>
        <v>3700</v>
      </c>
      <c r="BA49" s="7">
        <v>2307.6</v>
      </c>
      <c r="BB49" s="7">
        <v>1157.4000000000001</v>
      </c>
      <c r="BC49" s="7">
        <v>0</v>
      </c>
      <c r="BD49" s="7">
        <v>235</v>
      </c>
      <c r="BE49" s="9">
        <f t="shared" si="12"/>
        <v>200</v>
      </c>
      <c r="BF49" s="7">
        <v>0</v>
      </c>
      <c r="BG49" s="7">
        <v>0</v>
      </c>
      <c r="BH49" s="7">
        <v>0</v>
      </c>
      <c r="BI49" s="7">
        <v>200</v>
      </c>
      <c r="BJ49" s="9">
        <f t="shared" si="13"/>
        <v>507</v>
      </c>
      <c r="BK49" s="9">
        <f t="shared" si="13"/>
        <v>505.6</v>
      </c>
      <c r="BL49" s="7">
        <v>0</v>
      </c>
      <c r="BM49" s="7">
        <v>0</v>
      </c>
      <c r="BN49" s="7">
        <v>0</v>
      </c>
      <c r="BO49" s="7">
        <v>0</v>
      </c>
      <c r="BP49" s="7">
        <v>0</v>
      </c>
      <c r="BQ49" s="7">
        <v>0</v>
      </c>
      <c r="BR49" s="7">
        <v>507</v>
      </c>
      <c r="BS49" s="7">
        <v>505.6</v>
      </c>
      <c r="BT49" s="9">
        <f t="shared" si="14"/>
        <v>11329.9</v>
      </c>
      <c r="BU49" s="7">
        <v>0</v>
      </c>
      <c r="BV49" s="7">
        <v>0</v>
      </c>
      <c r="BW49" s="7">
        <v>0</v>
      </c>
      <c r="BX49" s="7">
        <v>11329.9</v>
      </c>
      <c r="BY49" s="9">
        <f t="shared" si="15"/>
        <v>200</v>
      </c>
      <c r="BZ49" s="7">
        <v>0</v>
      </c>
      <c r="CA49" s="7">
        <v>0</v>
      </c>
      <c r="CB49" s="7">
        <v>0</v>
      </c>
      <c r="CC49" s="7">
        <v>200</v>
      </c>
      <c r="CD49" s="9">
        <f t="shared" si="16"/>
        <v>200</v>
      </c>
      <c r="CE49" s="7">
        <v>0</v>
      </c>
      <c r="CF49" s="7">
        <v>0</v>
      </c>
      <c r="CG49" s="7">
        <v>0</v>
      </c>
      <c r="CH49" s="7">
        <v>200</v>
      </c>
      <c r="CI49" s="9">
        <f t="shared" si="17"/>
        <v>200</v>
      </c>
      <c r="CJ49" s="7">
        <v>0</v>
      </c>
      <c r="CK49" s="7">
        <v>0</v>
      </c>
      <c r="CL49" s="7">
        <v>0</v>
      </c>
      <c r="CM49" s="7">
        <v>200</v>
      </c>
      <c r="CN49" s="9">
        <f t="shared" si="18"/>
        <v>45575.399999999994</v>
      </c>
      <c r="CO49" s="7">
        <v>15829.3</v>
      </c>
      <c r="CP49" s="7">
        <v>17529.900000000001</v>
      </c>
      <c r="CQ49" s="7">
        <v>0</v>
      </c>
      <c r="CR49" s="7">
        <v>12216.2</v>
      </c>
      <c r="CS49" s="9">
        <f t="shared" si="19"/>
        <v>6999.2</v>
      </c>
      <c r="CT49" s="7">
        <v>0</v>
      </c>
      <c r="CU49" s="7">
        <v>6681.7</v>
      </c>
      <c r="CV49" s="7">
        <v>0</v>
      </c>
      <c r="CW49" s="7">
        <v>317.5</v>
      </c>
      <c r="CX49" s="9">
        <f t="shared" si="20"/>
        <v>200</v>
      </c>
      <c r="CY49" s="7">
        <v>0</v>
      </c>
      <c r="CZ49" s="7">
        <v>0</v>
      </c>
      <c r="DA49" s="7">
        <v>0</v>
      </c>
      <c r="DB49" s="7">
        <v>200</v>
      </c>
      <c r="DC49" s="9">
        <f t="shared" si="21"/>
        <v>505.6</v>
      </c>
      <c r="DD49" s="7">
        <v>0</v>
      </c>
      <c r="DE49" s="7">
        <v>0</v>
      </c>
      <c r="DF49" s="7">
        <v>0</v>
      </c>
      <c r="DG49" s="7">
        <v>505.6</v>
      </c>
      <c r="DH49" s="9">
        <f t="shared" si="22"/>
        <v>250</v>
      </c>
      <c r="DI49" s="7">
        <v>0</v>
      </c>
      <c r="DJ49" s="7">
        <v>0</v>
      </c>
      <c r="DK49" s="7">
        <v>0</v>
      </c>
      <c r="DL49" s="7">
        <v>250</v>
      </c>
      <c r="DM49" s="9">
        <f t="shared" si="23"/>
        <v>200</v>
      </c>
      <c r="DN49" s="7">
        <v>0</v>
      </c>
      <c r="DO49" s="7">
        <v>0</v>
      </c>
      <c r="DP49" s="7">
        <v>0</v>
      </c>
      <c r="DQ49" s="7">
        <v>200</v>
      </c>
      <c r="DR49" s="7" t="s">
        <v>183</v>
      </c>
    </row>
    <row r="50" spans="1:122" ht="71.849999999999994" customHeight="1" x14ac:dyDescent="0.2">
      <c r="A50" s="34" t="s">
        <v>335</v>
      </c>
      <c r="B50" s="50" t="s">
        <v>0</v>
      </c>
      <c r="C50" s="51" t="s">
        <v>0</v>
      </c>
      <c r="D50" s="35" t="s">
        <v>341</v>
      </c>
      <c r="E50" s="35" t="s">
        <v>342</v>
      </c>
      <c r="F50" s="35" t="s">
        <v>343</v>
      </c>
      <c r="G50" s="35" t="s">
        <v>0</v>
      </c>
      <c r="H50" s="35" t="s">
        <v>0</v>
      </c>
      <c r="I50" s="35" t="s">
        <v>0</v>
      </c>
      <c r="J50" s="35" t="s">
        <v>0</v>
      </c>
      <c r="K50" s="35" t="s">
        <v>0</v>
      </c>
      <c r="L50" s="35" t="s">
        <v>0</v>
      </c>
      <c r="M50" s="35" t="s">
        <v>0</v>
      </c>
      <c r="N50" s="35" t="s">
        <v>0</v>
      </c>
      <c r="O50" s="35" t="s">
        <v>0</v>
      </c>
      <c r="P50" s="35" t="s">
        <v>0</v>
      </c>
      <c r="Q50" s="35" t="s">
        <v>0</v>
      </c>
      <c r="R50" s="35" t="s">
        <v>0</v>
      </c>
      <c r="S50" s="35" t="s">
        <v>0</v>
      </c>
      <c r="T50" s="35" t="s">
        <v>0</v>
      </c>
      <c r="U50" s="35" t="s">
        <v>0</v>
      </c>
      <c r="V50" s="35" t="s">
        <v>0</v>
      </c>
      <c r="W50" s="35" t="s">
        <v>0</v>
      </c>
      <c r="X50" s="35" t="s">
        <v>0</v>
      </c>
      <c r="Y50" s="35" t="s">
        <v>0</v>
      </c>
      <c r="Z50" s="35" t="s">
        <v>0</v>
      </c>
      <c r="AA50" s="35" t="s">
        <v>0</v>
      </c>
      <c r="AB50" s="35" t="s">
        <v>0</v>
      </c>
      <c r="AC50" s="35"/>
      <c r="AD50" s="35" t="s">
        <v>62</v>
      </c>
      <c r="AE50" s="35" t="s">
        <v>0</v>
      </c>
      <c r="AF50" s="9">
        <f t="shared" si="5"/>
        <v>0</v>
      </c>
      <c r="AG50" s="9">
        <f t="shared" si="5"/>
        <v>0</v>
      </c>
      <c r="AH50" s="7">
        <v>0</v>
      </c>
      <c r="AI50" s="7">
        <v>0</v>
      </c>
      <c r="AJ50" s="7">
        <v>0</v>
      </c>
      <c r="AK50" s="7">
        <v>0</v>
      </c>
      <c r="AL50" s="7">
        <v>0</v>
      </c>
      <c r="AM50" s="7">
        <v>0</v>
      </c>
      <c r="AN50" s="7">
        <v>0</v>
      </c>
      <c r="AO50" s="7">
        <v>0</v>
      </c>
      <c r="AP50" s="9">
        <f t="shared" si="9"/>
        <v>0</v>
      </c>
      <c r="AQ50" s="7">
        <v>0</v>
      </c>
      <c r="AR50" s="7">
        <v>0</v>
      </c>
      <c r="AS50" s="7">
        <v>0</v>
      </c>
      <c r="AT50" s="7">
        <v>0</v>
      </c>
      <c r="AU50" s="9">
        <f t="shared" si="10"/>
        <v>0</v>
      </c>
      <c r="AV50" s="7">
        <v>0</v>
      </c>
      <c r="AW50" s="7">
        <v>0</v>
      </c>
      <c r="AX50" s="7">
        <v>0</v>
      </c>
      <c r="AY50" s="7">
        <v>0</v>
      </c>
      <c r="AZ50" s="9">
        <f t="shared" si="11"/>
        <v>0</v>
      </c>
      <c r="BA50" s="7">
        <v>0</v>
      </c>
      <c r="BB50" s="7">
        <v>0</v>
      </c>
      <c r="BC50" s="7">
        <v>0</v>
      </c>
      <c r="BD50" s="7">
        <v>0</v>
      </c>
      <c r="BE50" s="9">
        <f t="shared" si="12"/>
        <v>0</v>
      </c>
      <c r="BF50" s="7">
        <v>0</v>
      </c>
      <c r="BG50" s="7">
        <v>0</v>
      </c>
      <c r="BH50" s="7">
        <v>0</v>
      </c>
      <c r="BI50" s="7">
        <v>0</v>
      </c>
      <c r="BJ50" s="9">
        <f t="shared" si="13"/>
        <v>0</v>
      </c>
      <c r="BK50" s="9">
        <f t="shared" si="13"/>
        <v>0</v>
      </c>
      <c r="BL50" s="7">
        <v>0</v>
      </c>
      <c r="BM50" s="7">
        <v>0</v>
      </c>
      <c r="BN50" s="7">
        <v>0</v>
      </c>
      <c r="BO50" s="7">
        <v>0</v>
      </c>
      <c r="BP50" s="7">
        <v>0</v>
      </c>
      <c r="BQ50" s="7">
        <v>0</v>
      </c>
      <c r="BR50" s="7">
        <v>0</v>
      </c>
      <c r="BS50" s="7">
        <v>0</v>
      </c>
      <c r="BT50" s="9">
        <f t="shared" si="14"/>
        <v>0</v>
      </c>
      <c r="BU50" s="7">
        <v>0</v>
      </c>
      <c r="BV50" s="7">
        <v>0</v>
      </c>
      <c r="BW50" s="7">
        <v>0</v>
      </c>
      <c r="BX50" s="7">
        <v>0</v>
      </c>
      <c r="BY50" s="9">
        <f t="shared" si="15"/>
        <v>0</v>
      </c>
      <c r="BZ50" s="7">
        <v>0</v>
      </c>
      <c r="CA50" s="7">
        <v>0</v>
      </c>
      <c r="CB50" s="7">
        <v>0</v>
      </c>
      <c r="CC50" s="7">
        <v>0</v>
      </c>
      <c r="CD50" s="9">
        <f t="shared" si="16"/>
        <v>0</v>
      </c>
      <c r="CE50" s="7">
        <v>0</v>
      </c>
      <c r="CF50" s="7">
        <v>0</v>
      </c>
      <c r="CG50" s="7">
        <v>0</v>
      </c>
      <c r="CH50" s="7">
        <v>0</v>
      </c>
      <c r="CI50" s="9">
        <f t="shared" si="17"/>
        <v>0</v>
      </c>
      <c r="CJ50" s="7">
        <v>0</v>
      </c>
      <c r="CK50" s="7">
        <v>0</v>
      </c>
      <c r="CL50" s="7">
        <v>0</v>
      </c>
      <c r="CM50" s="7">
        <v>0</v>
      </c>
      <c r="CN50" s="9">
        <f t="shared" si="18"/>
        <v>0</v>
      </c>
      <c r="CO50" s="7">
        <v>0</v>
      </c>
      <c r="CP50" s="7">
        <v>0</v>
      </c>
      <c r="CQ50" s="7">
        <v>0</v>
      </c>
      <c r="CR50" s="7">
        <v>0</v>
      </c>
      <c r="CS50" s="9">
        <f t="shared" si="19"/>
        <v>0</v>
      </c>
      <c r="CT50" s="7">
        <v>0</v>
      </c>
      <c r="CU50" s="7">
        <v>0</v>
      </c>
      <c r="CV50" s="7">
        <v>0</v>
      </c>
      <c r="CW50" s="7">
        <v>0</v>
      </c>
      <c r="CX50" s="9">
        <f t="shared" si="20"/>
        <v>0</v>
      </c>
      <c r="CY50" s="7">
        <v>0</v>
      </c>
      <c r="CZ50" s="7">
        <v>0</v>
      </c>
      <c r="DA50" s="7">
        <v>0</v>
      </c>
      <c r="DB50" s="7">
        <v>0</v>
      </c>
      <c r="DC50" s="9">
        <f t="shared" si="21"/>
        <v>0</v>
      </c>
      <c r="DD50" s="7">
        <v>0</v>
      </c>
      <c r="DE50" s="7">
        <v>0</v>
      </c>
      <c r="DF50" s="7">
        <v>0</v>
      </c>
      <c r="DG50" s="7">
        <v>0</v>
      </c>
      <c r="DH50" s="9">
        <f t="shared" si="22"/>
        <v>0</v>
      </c>
      <c r="DI50" s="7">
        <v>0</v>
      </c>
      <c r="DJ50" s="7">
        <v>0</v>
      </c>
      <c r="DK50" s="7">
        <v>0</v>
      </c>
      <c r="DL50" s="7">
        <v>0</v>
      </c>
      <c r="DM50" s="9">
        <f t="shared" si="23"/>
        <v>0</v>
      </c>
      <c r="DN50" s="7">
        <v>0</v>
      </c>
      <c r="DO50" s="7">
        <v>0</v>
      </c>
      <c r="DP50" s="7">
        <v>0</v>
      </c>
      <c r="DQ50" s="7">
        <v>0</v>
      </c>
      <c r="DR50" s="7" t="s">
        <v>0</v>
      </c>
    </row>
    <row r="51" spans="1:122" ht="193.15" customHeight="1" x14ac:dyDescent="0.2">
      <c r="A51" s="34" t="s">
        <v>335</v>
      </c>
      <c r="B51" s="50" t="s">
        <v>0</v>
      </c>
      <c r="C51" s="51" t="s">
        <v>0</v>
      </c>
      <c r="D51" s="35" t="s">
        <v>0</v>
      </c>
      <c r="E51" s="35" t="s">
        <v>0</v>
      </c>
      <c r="F51" s="35" t="s">
        <v>0</v>
      </c>
      <c r="G51" s="35" t="s">
        <v>344</v>
      </c>
      <c r="H51" s="35" t="s">
        <v>180</v>
      </c>
      <c r="I51" s="35" t="s">
        <v>249</v>
      </c>
      <c r="J51" s="35" t="s">
        <v>60</v>
      </c>
      <c r="K51" s="35" t="s">
        <v>0</v>
      </c>
      <c r="L51" s="35" t="s">
        <v>0</v>
      </c>
      <c r="M51" s="35" t="s">
        <v>0</v>
      </c>
      <c r="N51" s="35" t="s">
        <v>0</v>
      </c>
      <c r="O51" s="35" t="s">
        <v>0</v>
      </c>
      <c r="P51" s="35" t="s">
        <v>0</v>
      </c>
      <c r="Q51" s="35" t="s">
        <v>0</v>
      </c>
      <c r="R51" s="35" t="s">
        <v>0</v>
      </c>
      <c r="S51" s="35" t="s">
        <v>0</v>
      </c>
      <c r="T51" s="35" t="s">
        <v>0</v>
      </c>
      <c r="U51" s="35" t="s">
        <v>0</v>
      </c>
      <c r="V51" s="35" t="s">
        <v>0</v>
      </c>
      <c r="W51" s="35" t="s">
        <v>0</v>
      </c>
      <c r="X51" s="35" t="s">
        <v>0</v>
      </c>
      <c r="Y51" s="35" t="s">
        <v>0</v>
      </c>
      <c r="Z51" s="35" t="s">
        <v>0</v>
      </c>
      <c r="AA51" s="35" t="s">
        <v>0</v>
      </c>
      <c r="AB51" s="35" t="s">
        <v>0</v>
      </c>
      <c r="AC51" s="35"/>
      <c r="AD51" s="35" t="s">
        <v>62</v>
      </c>
      <c r="AE51" s="35" t="s">
        <v>340</v>
      </c>
      <c r="AF51" s="9">
        <f t="shared" si="5"/>
        <v>24008</v>
      </c>
      <c r="AG51" s="9">
        <f t="shared" si="5"/>
        <v>24008</v>
      </c>
      <c r="AH51" s="7">
        <v>15829.3</v>
      </c>
      <c r="AI51" s="7">
        <v>15829.3</v>
      </c>
      <c r="AJ51" s="7">
        <v>7938.6</v>
      </c>
      <c r="AK51" s="7">
        <v>7938.6</v>
      </c>
      <c r="AL51" s="7">
        <v>0</v>
      </c>
      <c r="AM51" s="7">
        <v>0</v>
      </c>
      <c r="AN51" s="7">
        <v>240.1</v>
      </c>
      <c r="AO51" s="7">
        <v>240.1</v>
      </c>
      <c r="AP51" s="9">
        <f t="shared" si="9"/>
        <v>6749.2</v>
      </c>
      <c r="AQ51" s="7">
        <v>4450</v>
      </c>
      <c r="AR51" s="7">
        <v>2231.6999999999998</v>
      </c>
      <c r="AS51" s="7">
        <v>0</v>
      </c>
      <c r="AT51" s="7">
        <v>67.5</v>
      </c>
      <c r="AU51" s="9">
        <f t="shared" si="10"/>
        <v>0</v>
      </c>
      <c r="AV51" s="7">
        <v>0</v>
      </c>
      <c r="AW51" s="7">
        <v>0</v>
      </c>
      <c r="AX51" s="7">
        <v>0</v>
      </c>
      <c r="AY51" s="7">
        <v>0</v>
      </c>
      <c r="AZ51" s="9">
        <f t="shared" si="11"/>
        <v>3500</v>
      </c>
      <c r="BA51" s="7">
        <v>2307.6</v>
      </c>
      <c r="BB51" s="7">
        <v>1157.4000000000001</v>
      </c>
      <c r="BC51" s="7">
        <v>0</v>
      </c>
      <c r="BD51" s="7">
        <v>35</v>
      </c>
      <c r="BE51" s="9">
        <f t="shared" si="12"/>
        <v>0</v>
      </c>
      <c r="BF51" s="7">
        <v>0</v>
      </c>
      <c r="BG51" s="7">
        <v>0</v>
      </c>
      <c r="BH51" s="7">
        <v>0</v>
      </c>
      <c r="BI51" s="7">
        <v>0</v>
      </c>
      <c r="BJ51" s="9">
        <f t="shared" si="13"/>
        <v>0</v>
      </c>
      <c r="BK51" s="9">
        <f t="shared" si="13"/>
        <v>0</v>
      </c>
      <c r="BL51" s="7">
        <v>0</v>
      </c>
      <c r="BM51" s="7">
        <v>0</v>
      </c>
      <c r="BN51" s="7">
        <v>0</v>
      </c>
      <c r="BO51" s="7">
        <v>0</v>
      </c>
      <c r="BP51" s="7">
        <v>0</v>
      </c>
      <c r="BQ51" s="7">
        <v>0</v>
      </c>
      <c r="BR51" s="7">
        <v>0</v>
      </c>
      <c r="BS51" s="7">
        <v>0</v>
      </c>
      <c r="BT51" s="9">
        <f t="shared" si="14"/>
        <v>0</v>
      </c>
      <c r="BU51" s="7">
        <v>0</v>
      </c>
      <c r="BV51" s="7">
        <v>0</v>
      </c>
      <c r="BW51" s="7">
        <v>0</v>
      </c>
      <c r="BX51" s="7">
        <v>0</v>
      </c>
      <c r="BY51" s="9">
        <f t="shared" si="15"/>
        <v>0</v>
      </c>
      <c r="BZ51" s="7">
        <v>0</v>
      </c>
      <c r="CA51" s="7">
        <v>0</v>
      </c>
      <c r="CB51" s="7">
        <v>0</v>
      </c>
      <c r="CC51" s="7">
        <v>0</v>
      </c>
      <c r="CD51" s="9">
        <f t="shared" si="16"/>
        <v>0</v>
      </c>
      <c r="CE51" s="7">
        <v>0</v>
      </c>
      <c r="CF51" s="7">
        <v>0</v>
      </c>
      <c r="CG51" s="7">
        <v>0</v>
      </c>
      <c r="CH51" s="7">
        <v>0</v>
      </c>
      <c r="CI51" s="9">
        <f t="shared" si="17"/>
        <v>0</v>
      </c>
      <c r="CJ51" s="7">
        <v>0</v>
      </c>
      <c r="CK51" s="7">
        <v>0</v>
      </c>
      <c r="CL51" s="7">
        <v>0</v>
      </c>
      <c r="CM51" s="7">
        <v>0</v>
      </c>
      <c r="CN51" s="9">
        <f t="shared" si="18"/>
        <v>24008</v>
      </c>
      <c r="CO51" s="7">
        <v>15829.3</v>
      </c>
      <c r="CP51" s="7">
        <v>7938.6</v>
      </c>
      <c r="CQ51" s="7">
        <v>0</v>
      </c>
      <c r="CR51" s="7">
        <v>240.1</v>
      </c>
      <c r="CS51" s="9">
        <f t="shared" si="19"/>
        <v>6749.2</v>
      </c>
      <c r="CT51" s="7">
        <v>0</v>
      </c>
      <c r="CU51" s="7">
        <v>6681.7</v>
      </c>
      <c r="CV51" s="7">
        <v>0</v>
      </c>
      <c r="CW51" s="7">
        <v>67.5</v>
      </c>
      <c r="CX51" s="9">
        <f t="shared" si="20"/>
        <v>0</v>
      </c>
      <c r="CY51" s="7">
        <v>0</v>
      </c>
      <c r="CZ51" s="7">
        <v>0</v>
      </c>
      <c r="DA51" s="7">
        <v>0</v>
      </c>
      <c r="DB51" s="7">
        <v>0</v>
      </c>
      <c r="DC51" s="9">
        <f t="shared" si="21"/>
        <v>0</v>
      </c>
      <c r="DD51" s="7">
        <v>0</v>
      </c>
      <c r="DE51" s="7">
        <v>0</v>
      </c>
      <c r="DF51" s="7">
        <v>0</v>
      </c>
      <c r="DG51" s="7">
        <v>0</v>
      </c>
      <c r="DH51" s="9">
        <f t="shared" si="22"/>
        <v>0</v>
      </c>
      <c r="DI51" s="7">
        <v>0</v>
      </c>
      <c r="DJ51" s="7">
        <v>0</v>
      </c>
      <c r="DK51" s="7">
        <v>0</v>
      </c>
      <c r="DL51" s="7">
        <v>0</v>
      </c>
      <c r="DM51" s="9">
        <f t="shared" si="23"/>
        <v>0</v>
      </c>
      <c r="DN51" s="7">
        <v>0</v>
      </c>
      <c r="DO51" s="7">
        <v>0</v>
      </c>
      <c r="DP51" s="7">
        <v>0</v>
      </c>
      <c r="DQ51" s="7">
        <v>0</v>
      </c>
      <c r="DR51" s="7" t="s">
        <v>183</v>
      </c>
    </row>
    <row r="52" spans="1:122" ht="229.5" customHeight="1" x14ac:dyDescent="0.2">
      <c r="A52" s="34" t="s">
        <v>335</v>
      </c>
      <c r="B52" s="50" t="s">
        <v>0</v>
      </c>
      <c r="C52" s="51" t="s">
        <v>0</v>
      </c>
      <c r="D52" s="35" t="s">
        <v>0</v>
      </c>
      <c r="E52" s="35" t="s">
        <v>0</v>
      </c>
      <c r="F52" s="35" t="s">
        <v>0</v>
      </c>
      <c r="G52" s="35" t="s">
        <v>0</v>
      </c>
      <c r="H52" s="35" t="s">
        <v>0</v>
      </c>
      <c r="I52" s="35" t="s">
        <v>0</v>
      </c>
      <c r="J52" s="35" t="s">
        <v>0</v>
      </c>
      <c r="K52" s="35" t="s">
        <v>0</v>
      </c>
      <c r="L52" s="35" t="s">
        <v>0</v>
      </c>
      <c r="M52" s="35" t="s">
        <v>0</v>
      </c>
      <c r="N52" s="35" t="s">
        <v>345</v>
      </c>
      <c r="O52" s="35" t="s">
        <v>180</v>
      </c>
      <c r="P52" s="35" t="s">
        <v>249</v>
      </c>
      <c r="Q52" s="35" t="s">
        <v>346</v>
      </c>
      <c r="R52" s="35" t="s">
        <v>0</v>
      </c>
      <c r="S52" s="35" t="s">
        <v>0</v>
      </c>
      <c r="T52" s="35" t="s">
        <v>0</v>
      </c>
      <c r="U52" s="35" t="s">
        <v>0</v>
      </c>
      <c r="V52" s="35" t="s">
        <v>0</v>
      </c>
      <c r="W52" s="35" t="s">
        <v>0</v>
      </c>
      <c r="X52" s="35" t="s">
        <v>0</v>
      </c>
      <c r="Y52" s="35" t="s">
        <v>0</v>
      </c>
      <c r="Z52" s="35" t="s">
        <v>0</v>
      </c>
      <c r="AA52" s="35" t="s">
        <v>0</v>
      </c>
      <c r="AB52" s="35" t="s">
        <v>0</v>
      </c>
      <c r="AC52" s="35"/>
      <c r="AD52" s="35" t="s">
        <v>62</v>
      </c>
      <c r="AE52" s="35" t="s">
        <v>340</v>
      </c>
      <c r="AF52" s="9">
        <f t="shared" si="5"/>
        <v>24008</v>
      </c>
      <c r="AG52" s="9">
        <f t="shared" si="5"/>
        <v>24008</v>
      </c>
      <c r="AH52" s="7">
        <v>15829.3</v>
      </c>
      <c r="AI52" s="7">
        <v>15829.3</v>
      </c>
      <c r="AJ52" s="7">
        <v>7938.6</v>
      </c>
      <c r="AK52" s="7">
        <v>7938.6</v>
      </c>
      <c r="AL52" s="7">
        <v>0</v>
      </c>
      <c r="AM52" s="7">
        <v>0</v>
      </c>
      <c r="AN52" s="7">
        <v>240.1</v>
      </c>
      <c r="AO52" s="7">
        <v>240.1</v>
      </c>
      <c r="AP52" s="9">
        <f t="shared" si="9"/>
        <v>6749.2</v>
      </c>
      <c r="AQ52" s="7">
        <v>4450</v>
      </c>
      <c r="AR52" s="7">
        <v>2231.6999999999998</v>
      </c>
      <c r="AS52" s="7">
        <v>0</v>
      </c>
      <c r="AT52" s="7">
        <v>67.5</v>
      </c>
      <c r="AU52" s="9">
        <f t="shared" si="10"/>
        <v>0</v>
      </c>
      <c r="AV52" s="7">
        <v>0</v>
      </c>
      <c r="AW52" s="7">
        <v>0</v>
      </c>
      <c r="AX52" s="7">
        <v>0</v>
      </c>
      <c r="AY52" s="7">
        <v>0</v>
      </c>
      <c r="AZ52" s="9">
        <f t="shared" si="11"/>
        <v>3500</v>
      </c>
      <c r="BA52" s="7">
        <v>2307.6</v>
      </c>
      <c r="BB52" s="7">
        <v>1157.4000000000001</v>
      </c>
      <c r="BC52" s="7">
        <v>0</v>
      </c>
      <c r="BD52" s="7">
        <v>35</v>
      </c>
      <c r="BE52" s="9">
        <f t="shared" si="12"/>
        <v>0</v>
      </c>
      <c r="BF52" s="7">
        <v>0</v>
      </c>
      <c r="BG52" s="7">
        <v>0</v>
      </c>
      <c r="BH52" s="7">
        <v>0</v>
      </c>
      <c r="BI52" s="7">
        <v>0</v>
      </c>
      <c r="BJ52" s="9">
        <f t="shared" si="13"/>
        <v>0</v>
      </c>
      <c r="BK52" s="9">
        <f t="shared" si="13"/>
        <v>0</v>
      </c>
      <c r="BL52" s="7">
        <v>0</v>
      </c>
      <c r="BM52" s="7">
        <v>0</v>
      </c>
      <c r="BN52" s="7">
        <v>0</v>
      </c>
      <c r="BO52" s="7">
        <v>0</v>
      </c>
      <c r="BP52" s="7">
        <v>0</v>
      </c>
      <c r="BQ52" s="7">
        <v>0</v>
      </c>
      <c r="BR52" s="7">
        <v>0</v>
      </c>
      <c r="BS52" s="7">
        <v>0</v>
      </c>
      <c r="BT52" s="9">
        <f t="shared" si="14"/>
        <v>0</v>
      </c>
      <c r="BU52" s="7">
        <v>0</v>
      </c>
      <c r="BV52" s="7">
        <v>0</v>
      </c>
      <c r="BW52" s="7">
        <v>0</v>
      </c>
      <c r="BX52" s="7">
        <v>0</v>
      </c>
      <c r="BY52" s="9">
        <f t="shared" si="15"/>
        <v>0</v>
      </c>
      <c r="BZ52" s="7">
        <v>0</v>
      </c>
      <c r="CA52" s="7">
        <v>0</v>
      </c>
      <c r="CB52" s="7">
        <v>0</v>
      </c>
      <c r="CC52" s="7">
        <v>0</v>
      </c>
      <c r="CD52" s="9">
        <f t="shared" si="16"/>
        <v>0</v>
      </c>
      <c r="CE52" s="7">
        <v>0</v>
      </c>
      <c r="CF52" s="7">
        <v>0</v>
      </c>
      <c r="CG52" s="7">
        <v>0</v>
      </c>
      <c r="CH52" s="7">
        <v>0</v>
      </c>
      <c r="CI52" s="9">
        <f t="shared" si="17"/>
        <v>0</v>
      </c>
      <c r="CJ52" s="7">
        <v>0</v>
      </c>
      <c r="CK52" s="7">
        <v>0</v>
      </c>
      <c r="CL52" s="7">
        <v>0</v>
      </c>
      <c r="CM52" s="7">
        <v>0</v>
      </c>
      <c r="CN52" s="9">
        <f t="shared" si="18"/>
        <v>24008</v>
      </c>
      <c r="CO52" s="7">
        <v>15829.3</v>
      </c>
      <c r="CP52" s="7">
        <v>7938.6</v>
      </c>
      <c r="CQ52" s="7">
        <v>0</v>
      </c>
      <c r="CR52" s="7">
        <v>240.1</v>
      </c>
      <c r="CS52" s="9">
        <f t="shared" si="19"/>
        <v>6749.2</v>
      </c>
      <c r="CT52" s="7">
        <v>0</v>
      </c>
      <c r="CU52" s="7">
        <v>6681.7</v>
      </c>
      <c r="CV52" s="7">
        <v>0</v>
      </c>
      <c r="CW52" s="7">
        <v>67.5</v>
      </c>
      <c r="CX52" s="9">
        <f t="shared" si="20"/>
        <v>0</v>
      </c>
      <c r="CY52" s="7">
        <v>0</v>
      </c>
      <c r="CZ52" s="7">
        <v>0</v>
      </c>
      <c r="DA52" s="7">
        <v>0</v>
      </c>
      <c r="DB52" s="7">
        <v>0</v>
      </c>
      <c r="DC52" s="9">
        <f t="shared" si="21"/>
        <v>0</v>
      </c>
      <c r="DD52" s="7">
        <v>0</v>
      </c>
      <c r="DE52" s="7">
        <v>0</v>
      </c>
      <c r="DF52" s="7">
        <v>0</v>
      </c>
      <c r="DG52" s="7">
        <v>0</v>
      </c>
      <c r="DH52" s="9">
        <f t="shared" si="22"/>
        <v>0</v>
      </c>
      <c r="DI52" s="7">
        <v>0</v>
      </c>
      <c r="DJ52" s="7">
        <v>0</v>
      </c>
      <c r="DK52" s="7">
        <v>0</v>
      </c>
      <c r="DL52" s="7">
        <v>0</v>
      </c>
      <c r="DM52" s="9">
        <f t="shared" si="23"/>
        <v>0</v>
      </c>
      <c r="DN52" s="7">
        <v>0</v>
      </c>
      <c r="DO52" s="7">
        <v>0</v>
      </c>
      <c r="DP52" s="7">
        <v>0</v>
      </c>
      <c r="DQ52" s="7">
        <v>0</v>
      </c>
      <c r="DR52" s="7" t="s">
        <v>183</v>
      </c>
    </row>
    <row r="53" spans="1:122" ht="120.4" customHeight="1" x14ac:dyDescent="0.2">
      <c r="A53" s="34" t="s">
        <v>347</v>
      </c>
      <c r="B53" s="50" t="s">
        <v>348</v>
      </c>
      <c r="C53" s="51" t="s">
        <v>349</v>
      </c>
      <c r="D53" s="35" t="s">
        <v>176</v>
      </c>
      <c r="E53" s="35" t="s">
        <v>350</v>
      </c>
      <c r="F53" s="35" t="s">
        <v>178</v>
      </c>
      <c r="G53" s="35" t="s">
        <v>0</v>
      </c>
      <c r="H53" s="35" t="s">
        <v>0</v>
      </c>
      <c r="I53" s="35" t="s">
        <v>0</v>
      </c>
      <c r="J53" s="35" t="s">
        <v>0</v>
      </c>
      <c r="K53" s="35" t="s">
        <v>0</v>
      </c>
      <c r="L53" s="35" t="s">
        <v>0</v>
      </c>
      <c r="M53" s="35" t="s">
        <v>0</v>
      </c>
      <c r="N53" s="35" t="s">
        <v>0</v>
      </c>
      <c r="O53" s="35" t="s">
        <v>0</v>
      </c>
      <c r="P53" s="35" t="s">
        <v>0</v>
      </c>
      <c r="Q53" s="35" t="s">
        <v>0</v>
      </c>
      <c r="R53" s="35" t="s">
        <v>0</v>
      </c>
      <c r="S53" s="35" t="s">
        <v>0</v>
      </c>
      <c r="T53" s="35" t="s">
        <v>0</v>
      </c>
      <c r="U53" s="35" t="s">
        <v>0</v>
      </c>
      <c r="V53" s="35" t="s">
        <v>0</v>
      </c>
      <c r="W53" s="35" t="s">
        <v>0</v>
      </c>
      <c r="X53" s="35" t="s">
        <v>0</v>
      </c>
      <c r="Y53" s="35" t="s">
        <v>0</v>
      </c>
      <c r="Z53" s="35" t="s">
        <v>0</v>
      </c>
      <c r="AA53" s="35" t="s">
        <v>0</v>
      </c>
      <c r="AB53" s="35" t="s">
        <v>0</v>
      </c>
      <c r="AC53" s="35"/>
      <c r="AD53" s="35" t="s">
        <v>64</v>
      </c>
      <c r="AE53" s="35" t="s">
        <v>329</v>
      </c>
      <c r="AF53" s="9">
        <f t="shared" si="5"/>
        <v>29819.3</v>
      </c>
      <c r="AG53" s="9">
        <f t="shared" si="5"/>
        <v>26786.2</v>
      </c>
      <c r="AH53" s="7">
        <v>0</v>
      </c>
      <c r="AI53" s="7">
        <v>0</v>
      </c>
      <c r="AJ53" s="7">
        <v>291.3</v>
      </c>
      <c r="AK53" s="7">
        <v>291.3</v>
      </c>
      <c r="AL53" s="7">
        <v>0</v>
      </c>
      <c r="AM53" s="7">
        <v>0</v>
      </c>
      <c r="AN53" s="7">
        <v>29528</v>
      </c>
      <c r="AO53" s="7">
        <v>26494.9</v>
      </c>
      <c r="AP53" s="9">
        <f t="shared" si="9"/>
        <v>39465.700000000004</v>
      </c>
      <c r="AQ53" s="7">
        <v>9807.6</v>
      </c>
      <c r="AR53" s="7">
        <v>151.19999999999999</v>
      </c>
      <c r="AS53" s="7">
        <v>0</v>
      </c>
      <c r="AT53" s="7">
        <v>29506.9</v>
      </c>
      <c r="AU53" s="9">
        <f t="shared" si="10"/>
        <v>26486.199999999997</v>
      </c>
      <c r="AV53" s="7">
        <v>12076.4</v>
      </c>
      <c r="AW53" s="7">
        <v>122</v>
      </c>
      <c r="AX53" s="7">
        <v>0</v>
      </c>
      <c r="AY53" s="7">
        <v>14287.8</v>
      </c>
      <c r="AZ53" s="9">
        <f t="shared" si="11"/>
        <v>31319.699999999997</v>
      </c>
      <c r="BA53" s="7">
        <v>16085.5</v>
      </c>
      <c r="BB53" s="7">
        <v>403.6</v>
      </c>
      <c r="BC53" s="7">
        <v>0</v>
      </c>
      <c r="BD53" s="7">
        <v>14830.6</v>
      </c>
      <c r="BE53" s="9">
        <f t="shared" si="12"/>
        <v>27301</v>
      </c>
      <c r="BF53" s="7">
        <v>12385.5</v>
      </c>
      <c r="BG53" s="7">
        <v>125.1</v>
      </c>
      <c r="BH53" s="7">
        <v>0</v>
      </c>
      <c r="BI53" s="7">
        <v>14790.4</v>
      </c>
      <c r="BJ53" s="9">
        <f t="shared" si="13"/>
        <v>25514.7</v>
      </c>
      <c r="BK53" s="9">
        <f t="shared" si="13"/>
        <v>22481.599999999999</v>
      </c>
      <c r="BL53" s="7">
        <v>0</v>
      </c>
      <c r="BM53" s="7">
        <v>0</v>
      </c>
      <c r="BN53" s="7">
        <v>291.3</v>
      </c>
      <c r="BO53" s="7">
        <v>291.3</v>
      </c>
      <c r="BP53" s="7">
        <v>0</v>
      </c>
      <c r="BQ53" s="7">
        <v>0</v>
      </c>
      <c r="BR53" s="7">
        <v>25223.4</v>
      </c>
      <c r="BS53" s="7">
        <v>22190.3</v>
      </c>
      <c r="BT53" s="9">
        <f t="shared" si="14"/>
        <v>37984.5</v>
      </c>
      <c r="BU53" s="7">
        <v>9647.1</v>
      </c>
      <c r="BV53" s="7">
        <v>139.1</v>
      </c>
      <c r="BW53" s="7">
        <v>0</v>
      </c>
      <c r="BX53" s="7">
        <v>28198.3</v>
      </c>
      <c r="BY53" s="9">
        <f t="shared" si="15"/>
        <v>26486.199999999997</v>
      </c>
      <c r="BZ53" s="7">
        <v>12076.4</v>
      </c>
      <c r="CA53" s="7">
        <v>122</v>
      </c>
      <c r="CB53" s="7">
        <v>0</v>
      </c>
      <c r="CC53" s="7">
        <v>14287.8</v>
      </c>
      <c r="CD53" s="9">
        <f t="shared" si="16"/>
        <v>31319.699999999997</v>
      </c>
      <c r="CE53" s="7">
        <v>16085.5</v>
      </c>
      <c r="CF53" s="7">
        <v>403.6</v>
      </c>
      <c r="CG53" s="7">
        <v>0</v>
      </c>
      <c r="CH53" s="7">
        <v>14830.6</v>
      </c>
      <c r="CI53" s="9">
        <f t="shared" si="17"/>
        <v>27301</v>
      </c>
      <c r="CJ53" s="7">
        <v>12385.5</v>
      </c>
      <c r="CK53" s="7">
        <v>125.1</v>
      </c>
      <c r="CL53" s="7">
        <v>0</v>
      </c>
      <c r="CM53" s="7">
        <v>14790.4</v>
      </c>
      <c r="CN53" s="9">
        <f t="shared" si="18"/>
        <v>26786.2</v>
      </c>
      <c r="CO53" s="7">
        <v>0</v>
      </c>
      <c r="CP53" s="7">
        <v>291.3</v>
      </c>
      <c r="CQ53" s="7">
        <v>0</v>
      </c>
      <c r="CR53" s="7">
        <v>26494.9</v>
      </c>
      <c r="CS53" s="9">
        <f t="shared" si="19"/>
        <v>33047.300000000003</v>
      </c>
      <c r="CT53" s="7">
        <v>13986.7</v>
      </c>
      <c r="CU53" s="7">
        <v>193.4</v>
      </c>
      <c r="CV53" s="7">
        <v>0</v>
      </c>
      <c r="CW53" s="7">
        <v>18867.2</v>
      </c>
      <c r="CX53" s="9">
        <f t="shared" si="20"/>
        <v>26486.199999999997</v>
      </c>
      <c r="CY53" s="7">
        <v>12076.4</v>
      </c>
      <c r="CZ53" s="7">
        <v>122</v>
      </c>
      <c r="DA53" s="7">
        <v>0</v>
      </c>
      <c r="DB53" s="7">
        <v>14287.8</v>
      </c>
      <c r="DC53" s="9">
        <f t="shared" si="21"/>
        <v>22481.599999999999</v>
      </c>
      <c r="DD53" s="7">
        <v>0</v>
      </c>
      <c r="DE53" s="7">
        <v>291.3</v>
      </c>
      <c r="DF53" s="7">
        <v>0</v>
      </c>
      <c r="DG53" s="7">
        <v>22190.3</v>
      </c>
      <c r="DH53" s="9">
        <f t="shared" si="22"/>
        <v>33047.300000000003</v>
      </c>
      <c r="DI53" s="7">
        <v>13986.7</v>
      </c>
      <c r="DJ53" s="7">
        <v>193.4</v>
      </c>
      <c r="DK53" s="7">
        <v>0</v>
      </c>
      <c r="DL53" s="7">
        <v>18867.2</v>
      </c>
      <c r="DM53" s="9">
        <f t="shared" si="23"/>
        <v>26486.199999999997</v>
      </c>
      <c r="DN53" s="7">
        <v>12076.4</v>
      </c>
      <c r="DO53" s="7">
        <v>122</v>
      </c>
      <c r="DP53" s="7">
        <v>0</v>
      </c>
      <c r="DQ53" s="7">
        <v>14287.8</v>
      </c>
      <c r="DR53" s="7" t="s">
        <v>183</v>
      </c>
    </row>
    <row r="54" spans="1:122" ht="96.2" customHeight="1" x14ac:dyDescent="0.2">
      <c r="A54" s="34" t="s">
        <v>347</v>
      </c>
      <c r="B54" s="50" t="s">
        <v>0</v>
      </c>
      <c r="C54" s="51" t="s">
        <v>0</v>
      </c>
      <c r="D54" s="35" t="s">
        <v>351</v>
      </c>
      <c r="E54" s="35" t="s">
        <v>333</v>
      </c>
      <c r="F54" s="35" t="s">
        <v>352</v>
      </c>
      <c r="G54" s="35" t="s">
        <v>0</v>
      </c>
      <c r="H54" s="35" t="s">
        <v>0</v>
      </c>
      <c r="I54" s="35" t="s">
        <v>0</v>
      </c>
      <c r="J54" s="35" t="s">
        <v>0</v>
      </c>
      <c r="K54" s="35" t="s">
        <v>0</v>
      </c>
      <c r="L54" s="35" t="s">
        <v>0</v>
      </c>
      <c r="M54" s="35" t="s">
        <v>0</v>
      </c>
      <c r="N54" s="35" t="s">
        <v>0</v>
      </c>
      <c r="O54" s="35" t="s">
        <v>0</v>
      </c>
      <c r="P54" s="35" t="s">
        <v>0</v>
      </c>
      <c r="Q54" s="35" t="s">
        <v>0</v>
      </c>
      <c r="R54" s="35" t="s">
        <v>0</v>
      </c>
      <c r="S54" s="35" t="s">
        <v>0</v>
      </c>
      <c r="T54" s="35" t="s">
        <v>0</v>
      </c>
      <c r="U54" s="35" t="s">
        <v>0</v>
      </c>
      <c r="V54" s="35" t="s">
        <v>0</v>
      </c>
      <c r="W54" s="35" t="s">
        <v>0</v>
      </c>
      <c r="X54" s="35" t="s">
        <v>0</v>
      </c>
      <c r="Y54" s="35" t="s">
        <v>0</v>
      </c>
      <c r="Z54" s="35" t="s">
        <v>0</v>
      </c>
      <c r="AA54" s="35" t="s">
        <v>0</v>
      </c>
      <c r="AB54" s="35" t="s">
        <v>0</v>
      </c>
      <c r="AC54" s="35"/>
      <c r="AD54" s="35" t="s">
        <v>64</v>
      </c>
      <c r="AE54" s="35" t="s">
        <v>0</v>
      </c>
      <c r="AF54" s="9">
        <f t="shared" si="5"/>
        <v>0</v>
      </c>
      <c r="AG54" s="9">
        <f t="shared" si="5"/>
        <v>0</v>
      </c>
      <c r="AH54" s="7">
        <v>0</v>
      </c>
      <c r="AI54" s="7">
        <v>0</v>
      </c>
      <c r="AJ54" s="7">
        <v>0</v>
      </c>
      <c r="AK54" s="7">
        <v>0</v>
      </c>
      <c r="AL54" s="7">
        <v>0</v>
      </c>
      <c r="AM54" s="7">
        <v>0</v>
      </c>
      <c r="AN54" s="7">
        <v>0</v>
      </c>
      <c r="AO54" s="7">
        <v>0</v>
      </c>
      <c r="AP54" s="9">
        <f t="shared" si="9"/>
        <v>0</v>
      </c>
      <c r="AQ54" s="7">
        <v>0</v>
      </c>
      <c r="AR54" s="7">
        <v>0</v>
      </c>
      <c r="AS54" s="7">
        <v>0</v>
      </c>
      <c r="AT54" s="7">
        <v>0</v>
      </c>
      <c r="AU54" s="9">
        <f t="shared" si="10"/>
        <v>0</v>
      </c>
      <c r="AV54" s="7">
        <v>0</v>
      </c>
      <c r="AW54" s="7">
        <v>0</v>
      </c>
      <c r="AX54" s="7">
        <v>0</v>
      </c>
      <c r="AY54" s="7">
        <v>0</v>
      </c>
      <c r="AZ54" s="9">
        <f t="shared" si="11"/>
        <v>0</v>
      </c>
      <c r="BA54" s="7">
        <v>0</v>
      </c>
      <c r="BB54" s="7">
        <v>0</v>
      </c>
      <c r="BC54" s="7">
        <v>0</v>
      </c>
      <c r="BD54" s="7">
        <v>0</v>
      </c>
      <c r="BE54" s="9">
        <f t="shared" si="12"/>
        <v>0</v>
      </c>
      <c r="BF54" s="7">
        <v>0</v>
      </c>
      <c r="BG54" s="7">
        <v>0</v>
      </c>
      <c r="BH54" s="7">
        <v>0</v>
      </c>
      <c r="BI54" s="7">
        <v>0</v>
      </c>
      <c r="BJ54" s="9">
        <f t="shared" si="13"/>
        <v>0</v>
      </c>
      <c r="BK54" s="9">
        <f t="shared" si="13"/>
        <v>0</v>
      </c>
      <c r="BL54" s="7">
        <v>0</v>
      </c>
      <c r="BM54" s="7">
        <v>0</v>
      </c>
      <c r="BN54" s="7">
        <v>0</v>
      </c>
      <c r="BO54" s="7">
        <v>0</v>
      </c>
      <c r="BP54" s="7">
        <v>0</v>
      </c>
      <c r="BQ54" s="7">
        <v>0</v>
      </c>
      <c r="BR54" s="7">
        <v>0</v>
      </c>
      <c r="BS54" s="7">
        <v>0</v>
      </c>
      <c r="BT54" s="9">
        <f t="shared" si="14"/>
        <v>0</v>
      </c>
      <c r="BU54" s="7">
        <v>0</v>
      </c>
      <c r="BV54" s="7">
        <v>0</v>
      </c>
      <c r="BW54" s="7">
        <v>0</v>
      </c>
      <c r="BX54" s="7">
        <v>0</v>
      </c>
      <c r="BY54" s="9">
        <f t="shared" si="15"/>
        <v>0</v>
      </c>
      <c r="BZ54" s="7">
        <v>0</v>
      </c>
      <c r="CA54" s="7">
        <v>0</v>
      </c>
      <c r="CB54" s="7">
        <v>0</v>
      </c>
      <c r="CC54" s="7">
        <v>0</v>
      </c>
      <c r="CD54" s="9">
        <f t="shared" si="16"/>
        <v>0</v>
      </c>
      <c r="CE54" s="7">
        <v>0</v>
      </c>
      <c r="CF54" s="7">
        <v>0</v>
      </c>
      <c r="CG54" s="7">
        <v>0</v>
      </c>
      <c r="CH54" s="7">
        <v>0</v>
      </c>
      <c r="CI54" s="9">
        <f t="shared" si="17"/>
        <v>0</v>
      </c>
      <c r="CJ54" s="7">
        <v>0</v>
      </c>
      <c r="CK54" s="7">
        <v>0</v>
      </c>
      <c r="CL54" s="7">
        <v>0</v>
      </c>
      <c r="CM54" s="7">
        <v>0</v>
      </c>
      <c r="CN54" s="9">
        <f t="shared" si="18"/>
        <v>0</v>
      </c>
      <c r="CO54" s="7">
        <v>0</v>
      </c>
      <c r="CP54" s="7">
        <v>0</v>
      </c>
      <c r="CQ54" s="7">
        <v>0</v>
      </c>
      <c r="CR54" s="7">
        <v>0</v>
      </c>
      <c r="CS54" s="9">
        <f t="shared" si="19"/>
        <v>0</v>
      </c>
      <c r="CT54" s="7">
        <v>0</v>
      </c>
      <c r="CU54" s="7">
        <v>0</v>
      </c>
      <c r="CV54" s="7">
        <v>0</v>
      </c>
      <c r="CW54" s="7">
        <v>0</v>
      </c>
      <c r="CX54" s="9">
        <f t="shared" si="20"/>
        <v>0</v>
      </c>
      <c r="CY54" s="7">
        <v>0</v>
      </c>
      <c r="CZ54" s="7">
        <v>0</v>
      </c>
      <c r="DA54" s="7">
        <v>0</v>
      </c>
      <c r="DB54" s="7">
        <v>0</v>
      </c>
      <c r="DC54" s="9">
        <f t="shared" si="21"/>
        <v>0</v>
      </c>
      <c r="DD54" s="7">
        <v>0</v>
      </c>
      <c r="DE54" s="7">
        <v>0</v>
      </c>
      <c r="DF54" s="7">
        <v>0</v>
      </c>
      <c r="DG54" s="7">
        <v>0</v>
      </c>
      <c r="DH54" s="9">
        <f t="shared" si="22"/>
        <v>0</v>
      </c>
      <c r="DI54" s="7">
        <v>0</v>
      </c>
      <c r="DJ54" s="7">
        <v>0</v>
      </c>
      <c r="DK54" s="7">
        <v>0</v>
      </c>
      <c r="DL54" s="7">
        <v>0</v>
      </c>
      <c r="DM54" s="9">
        <f t="shared" si="23"/>
        <v>0</v>
      </c>
      <c r="DN54" s="7">
        <v>0</v>
      </c>
      <c r="DO54" s="7">
        <v>0</v>
      </c>
      <c r="DP54" s="7">
        <v>0</v>
      </c>
      <c r="DQ54" s="7">
        <v>0</v>
      </c>
      <c r="DR54" s="7" t="s">
        <v>0</v>
      </c>
    </row>
    <row r="55" spans="1:122" ht="193.15" customHeight="1" x14ac:dyDescent="0.2">
      <c r="A55" s="34" t="s">
        <v>347</v>
      </c>
      <c r="B55" s="50" t="s">
        <v>0</v>
      </c>
      <c r="C55" s="51" t="s">
        <v>0</v>
      </c>
      <c r="D55" s="35" t="s">
        <v>0</v>
      </c>
      <c r="E55" s="35" t="s">
        <v>0</v>
      </c>
      <c r="F55" s="35" t="s">
        <v>0</v>
      </c>
      <c r="G55" s="35" t="s">
        <v>344</v>
      </c>
      <c r="H55" s="35" t="s">
        <v>180</v>
      </c>
      <c r="I55" s="35" t="s">
        <v>249</v>
      </c>
      <c r="J55" s="35" t="s">
        <v>60</v>
      </c>
      <c r="K55" s="35" t="s">
        <v>0</v>
      </c>
      <c r="L55" s="35" t="s">
        <v>0</v>
      </c>
      <c r="M55" s="35" t="s">
        <v>0</v>
      </c>
      <c r="N55" s="35" t="s">
        <v>0</v>
      </c>
      <c r="O55" s="35" t="s">
        <v>0</v>
      </c>
      <c r="P55" s="35" t="s">
        <v>0</v>
      </c>
      <c r="Q55" s="35" t="s">
        <v>0</v>
      </c>
      <c r="R55" s="35" t="s">
        <v>0</v>
      </c>
      <c r="S55" s="35" t="s">
        <v>0</v>
      </c>
      <c r="T55" s="35" t="s">
        <v>0</v>
      </c>
      <c r="U55" s="35" t="s">
        <v>0</v>
      </c>
      <c r="V55" s="35" t="s">
        <v>0</v>
      </c>
      <c r="W55" s="35" t="s">
        <v>0</v>
      </c>
      <c r="X55" s="35" t="s">
        <v>0</v>
      </c>
      <c r="Y55" s="35" t="s">
        <v>0</v>
      </c>
      <c r="Z55" s="35" t="s">
        <v>0</v>
      </c>
      <c r="AA55" s="35" t="s">
        <v>0</v>
      </c>
      <c r="AB55" s="35" t="s">
        <v>0</v>
      </c>
      <c r="AC55" s="35"/>
      <c r="AD55" s="35" t="s">
        <v>64</v>
      </c>
      <c r="AE55" s="35" t="s">
        <v>329</v>
      </c>
      <c r="AF55" s="9">
        <f t="shared" si="5"/>
        <v>0</v>
      </c>
      <c r="AG55" s="9">
        <f t="shared" si="5"/>
        <v>0</v>
      </c>
      <c r="AH55" s="7">
        <v>0</v>
      </c>
      <c r="AI55" s="7">
        <v>0</v>
      </c>
      <c r="AJ55" s="7">
        <v>0</v>
      </c>
      <c r="AK55" s="7">
        <v>0</v>
      </c>
      <c r="AL55" s="7">
        <v>0</v>
      </c>
      <c r="AM55" s="7">
        <v>0</v>
      </c>
      <c r="AN55" s="7">
        <v>0</v>
      </c>
      <c r="AO55" s="7">
        <v>0</v>
      </c>
      <c r="AP55" s="9">
        <f t="shared" si="9"/>
        <v>13454.400000000001</v>
      </c>
      <c r="AQ55" s="7">
        <v>13186.7</v>
      </c>
      <c r="AR55" s="7">
        <v>133.19999999999999</v>
      </c>
      <c r="AS55" s="7">
        <v>0</v>
      </c>
      <c r="AT55" s="7">
        <v>134.5</v>
      </c>
      <c r="AU55" s="9">
        <f t="shared" si="10"/>
        <v>12321.6</v>
      </c>
      <c r="AV55" s="7">
        <v>12076.4</v>
      </c>
      <c r="AW55" s="7">
        <v>122</v>
      </c>
      <c r="AX55" s="7">
        <v>0</v>
      </c>
      <c r="AY55" s="7">
        <v>123.2</v>
      </c>
      <c r="AZ55" s="9">
        <f t="shared" si="11"/>
        <v>12637</v>
      </c>
      <c r="BA55" s="7">
        <v>12385.5</v>
      </c>
      <c r="BB55" s="7">
        <v>125.1</v>
      </c>
      <c r="BC55" s="7">
        <v>0</v>
      </c>
      <c r="BD55" s="7">
        <v>126.4</v>
      </c>
      <c r="BE55" s="9">
        <f t="shared" si="12"/>
        <v>12637</v>
      </c>
      <c r="BF55" s="7">
        <v>12385.5</v>
      </c>
      <c r="BG55" s="7">
        <v>125.1</v>
      </c>
      <c r="BH55" s="7">
        <v>0</v>
      </c>
      <c r="BI55" s="7">
        <v>126.4</v>
      </c>
      <c r="BJ55" s="9">
        <f t="shared" si="13"/>
        <v>0</v>
      </c>
      <c r="BK55" s="9">
        <f t="shared" si="13"/>
        <v>0</v>
      </c>
      <c r="BL55" s="7">
        <v>0</v>
      </c>
      <c r="BM55" s="7">
        <v>0</v>
      </c>
      <c r="BN55" s="7">
        <v>0</v>
      </c>
      <c r="BO55" s="7">
        <v>0</v>
      </c>
      <c r="BP55" s="7">
        <v>0</v>
      </c>
      <c r="BQ55" s="7">
        <v>0</v>
      </c>
      <c r="BR55" s="7">
        <v>0</v>
      </c>
      <c r="BS55" s="7">
        <v>0</v>
      </c>
      <c r="BT55" s="9">
        <f t="shared" si="14"/>
        <v>13454.400000000001</v>
      </c>
      <c r="BU55" s="7">
        <v>13186.7</v>
      </c>
      <c r="BV55" s="7">
        <v>133.19999999999999</v>
      </c>
      <c r="BW55" s="7">
        <v>0</v>
      </c>
      <c r="BX55" s="7">
        <v>134.5</v>
      </c>
      <c r="BY55" s="9">
        <f t="shared" si="15"/>
        <v>12321.6</v>
      </c>
      <c r="BZ55" s="7">
        <v>12076.4</v>
      </c>
      <c r="CA55" s="7">
        <v>122</v>
      </c>
      <c r="CB55" s="7">
        <v>0</v>
      </c>
      <c r="CC55" s="7">
        <v>123.2</v>
      </c>
      <c r="CD55" s="9">
        <f t="shared" si="16"/>
        <v>12637</v>
      </c>
      <c r="CE55" s="7">
        <v>12385.5</v>
      </c>
      <c r="CF55" s="7">
        <v>125.1</v>
      </c>
      <c r="CG55" s="7">
        <v>0</v>
      </c>
      <c r="CH55" s="7">
        <v>126.4</v>
      </c>
      <c r="CI55" s="9">
        <f t="shared" si="17"/>
        <v>12637</v>
      </c>
      <c r="CJ55" s="7">
        <v>12385.5</v>
      </c>
      <c r="CK55" s="7">
        <v>125.1</v>
      </c>
      <c r="CL55" s="7">
        <v>0</v>
      </c>
      <c r="CM55" s="7">
        <v>126.4</v>
      </c>
      <c r="CN55" s="9">
        <f t="shared" si="18"/>
        <v>0</v>
      </c>
      <c r="CO55" s="7">
        <v>0</v>
      </c>
      <c r="CP55" s="7">
        <v>0</v>
      </c>
      <c r="CQ55" s="7">
        <v>0</v>
      </c>
      <c r="CR55" s="7">
        <v>0</v>
      </c>
      <c r="CS55" s="9">
        <f t="shared" si="19"/>
        <v>13454.400000000001</v>
      </c>
      <c r="CT55" s="7">
        <v>13186.7</v>
      </c>
      <c r="CU55" s="7">
        <v>133.19999999999999</v>
      </c>
      <c r="CV55" s="7">
        <v>0</v>
      </c>
      <c r="CW55" s="7">
        <v>134.5</v>
      </c>
      <c r="CX55" s="9">
        <f t="shared" si="20"/>
        <v>12321.6</v>
      </c>
      <c r="CY55" s="7">
        <v>12076.4</v>
      </c>
      <c r="CZ55" s="7">
        <v>122</v>
      </c>
      <c r="DA55" s="7">
        <v>0</v>
      </c>
      <c r="DB55" s="7">
        <v>123.2</v>
      </c>
      <c r="DC55" s="9">
        <f t="shared" si="21"/>
        <v>0</v>
      </c>
      <c r="DD55" s="7">
        <v>0</v>
      </c>
      <c r="DE55" s="7">
        <v>0</v>
      </c>
      <c r="DF55" s="7">
        <v>0</v>
      </c>
      <c r="DG55" s="7">
        <v>0</v>
      </c>
      <c r="DH55" s="9">
        <f t="shared" si="22"/>
        <v>13454.400000000001</v>
      </c>
      <c r="DI55" s="7">
        <v>13186.7</v>
      </c>
      <c r="DJ55" s="7">
        <v>133.19999999999999</v>
      </c>
      <c r="DK55" s="7">
        <v>0</v>
      </c>
      <c r="DL55" s="7">
        <v>134.5</v>
      </c>
      <c r="DM55" s="9">
        <f t="shared" si="23"/>
        <v>12321.6</v>
      </c>
      <c r="DN55" s="7">
        <v>12076.4</v>
      </c>
      <c r="DO55" s="7">
        <v>122</v>
      </c>
      <c r="DP55" s="7">
        <v>0</v>
      </c>
      <c r="DQ55" s="7">
        <v>123.2</v>
      </c>
      <c r="DR55" s="7" t="s">
        <v>183</v>
      </c>
    </row>
    <row r="56" spans="1:122" ht="168.95" customHeight="1" x14ac:dyDescent="0.2">
      <c r="A56" s="34" t="s">
        <v>347</v>
      </c>
      <c r="B56" s="50" t="s">
        <v>0</v>
      </c>
      <c r="C56" s="51" t="s">
        <v>0</v>
      </c>
      <c r="D56" s="35" t="s">
        <v>0</v>
      </c>
      <c r="E56" s="35" t="s">
        <v>0</v>
      </c>
      <c r="F56" s="35" t="s">
        <v>0</v>
      </c>
      <c r="G56" s="35" t="s">
        <v>251</v>
      </c>
      <c r="H56" s="35" t="s">
        <v>180</v>
      </c>
      <c r="I56" s="35" t="s">
        <v>249</v>
      </c>
      <c r="J56" s="35" t="s">
        <v>68</v>
      </c>
      <c r="K56" s="35" t="s">
        <v>0</v>
      </c>
      <c r="L56" s="35" t="s">
        <v>0</v>
      </c>
      <c r="M56" s="35" t="s">
        <v>0</v>
      </c>
      <c r="N56" s="35" t="s">
        <v>0</v>
      </c>
      <c r="O56" s="35" t="s">
        <v>0</v>
      </c>
      <c r="P56" s="35" t="s">
        <v>0</v>
      </c>
      <c r="Q56" s="35" t="s">
        <v>0</v>
      </c>
      <c r="R56" s="35" t="s">
        <v>0</v>
      </c>
      <c r="S56" s="35" t="s">
        <v>0</v>
      </c>
      <c r="T56" s="35" t="s">
        <v>0</v>
      </c>
      <c r="U56" s="35" t="s">
        <v>0</v>
      </c>
      <c r="V56" s="35" t="s">
        <v>0</v>
      </c>
      <c r="W56" s="35" t="s">
        <v>0</v>
      </c>
      <c r="X56" s="35" t="s">
        <v>0</v>
      </c>
      <c r="Y56" s="35" t="s">
        <v>0</v>
      </c>
      <c r="Z56" s="35" t="s">
        <v>0</v>
      </c>
      <c r="AA56" s="35" t="s">
        <v>0</v>
      </c>
      <c r="AB56" s="35" t="s">
        <v>0</v>
      </c>
      <c r="AC56" s="35"/>
      <c r="AD56" s="35" t="s">
        <v>64</v>
      </c>
      <c r="AE56" s="35" t="s">
        <v>329</v>
      </c>
      <c r="AF56" s="9">
        <f t="shared" si="5"/>
        <v>320.7</v>
      </c>
      <c r="AG56" s="9">
        <f t="shared" si="5"/>
        <v>320.7</v>
      </c>
      <c r="AH56" s="7">
        <v>0</v>
      </c>
      <c r="AI56" s="7">
        <v>0</v>
      </c>
      <c r="AJ56" s="7">
        <v>291.3</v>
      </c>
      <c r="AK56" s="7">
        <v>291.3</v>
      </c>
      <c r="AL56" s="7">
        <v>0</v>
      </c>
      <c r="AM56" s="7">
        <v>0</v>
      </c>
      <c r="AN56" s="7">
        <v>29.4</v>
      </c>
      <c r="AO56" s="7">
        <v>29.4</v>
      </c>
      <c r="AP56" s="9">
        <f t="shared" si="9"/>
        <v>23.8</v>
      </c>
      <c r="AQ56" s="7">
        <v>0</v>
      </c>
      <c r="AR56" s="7">
        <v>0</v>
      </c>
      <c r="AS56" s="7">
        <v>0</v>
      </c>
      <c r="AT56" s="7">
        <v>23.8</v>
      </c>
      <c r="AU56" s="9">
        <f t="shared" si="10"/>
        <v>0</v>
      </c>
      <c r="AV56" s="7">
        <v>0</v>
      </c>
      <c r="AW56" s="7">
        <v>0</v>
      </c>
      <c r="AX56" s="7">
        <v>0</v>
      </c>
      <c r="AY56" s="7">
        <v>0</v>
      </c>
      <c r="AZ56" s="9">
        <f t="shared" si="11"/>
        <v>0</v>
      </c>
      <c r="BA56" s="7">
        <v>0</v>
      </c>
      <c r="BB56" s="7">
        <v>0</v>
      </c>
      <c r="BC56" s="7">
        <v>0</v>
      </c>
      <c r="BD56" s="7">
        <v>0</v>
      </c>
      <c r="BE56" s="9">
        <f t="shared" si="12"/>
        <v>0</v>
      </c>
      <c r="BF56" s="7">
        <v>0</v>
      </c>
      <c r="BG56" s="7">
        <v>0</v>
      </c>
      <c r="BH56" s="7">
        <v>0</v>
      </c>
      <c r="BI56" s="7">
        <v>0</v>
      </c>
      <c r="BJ56" s="9">
        <f t="shared" si="13"/>
        <v>320.7</v>
      </c>
      <c r="BK56" s="9">
        <f t="shared" si="13"/>
        <v>320.7</v>
      </c>
      <c r="BL56" s="7">
        <v>0</v>
      </c>
      <c r="BM56" s="7">
        <v>0</v>
      </c>
      <c r="BN56" s="7">
        <v>291.3</v>
      </c>
      <c r="BO56" s="7">
        <v>291.3</v>
      </c>
      <c r="BP56" s="7">
        <v>0</v>
      </c>
      <c r="BQ56" s="7">
        <v>0</v>
      </c>
      <c r="BR56" s="7">
        <v>29.4</v>
      </c>
      <c r="BS56" s="7">
        <v>29.4</v>
      </c>
      <c r="BT56" s="9">
        <f t="shared" si="14"/>
        <v>23.8</v>
      </c>
      <c r="BU56" s="7">
        <v>0</v>
      </c>
      <c r="BV56" s="7">
        <v>0</v>
      </c>
      <c r="BW56" s="7">
        <v>0</v>
      </c>
      <c r="BX56" s="7">
        <v>23.8</v>
      </c>
      <c r="BY56" s="9">
        <f t="shared" si="15"/>
        <v>0</v>
      </c>
      <c r="BZ56" s="7">
        <v>0</v>
      </c>
      <c r="CA56" s="7">
        <v>0</v>
      </c>
      <c r="CB56" s="7">
        <v>0</v>
      </c>
      <c r="CC56" s="7">
        <v>0</v>
      </c>
      <c r="CD56" s="9">
        <f t="shared" si="16"/>
        <v>0</v>
      </c>
      <c r="CE56" s="7">
        <v>0</v>
      </c>
      <c r="CF56" s="7">
        <v>0</v>
      </c>
      <c r="CG56" s="7">
        <v>0</v>
      </c>
      <c r="CH56" s="7">
        <v>0</v>
      </c>
      <c r="CI56" s="9">
        <f t="shared" si="17"/>
        <v>0</v>
      </c>
      <c r="CJ56" s="7">
        <v>0</v>
      </c>
      <c r="CK56" s="7">
        <v>0</v>
      </c>
      <c r="CL56" s="7">
        <v>0</v>
      </c>
      <c r="CM56" s="7">
        <v>0</v>
      </c>
      <c r="CN56" s="9">
        <f t="shared" si="18"/>
        <v>320.7</v>
      </c>
      <c r="CO56" s="7">
        <v>0</v>
      </c>
      <c r="CP56" s="7">
        <v>291.3</v>
      </c>
      <c r="CQ56" s="7">
        <v>0</v>
      </c>
      <c r="CR56" s="7">
        <v>29.4</v>
      </c>
      <c r="CS56" s="9">
        <f t="shared" si="19"/>
        <v>23.8</v>
      </c>
      <c r="CT56" s="7">
        <v>0</v>
      </c>
      <c r="CU56" s="7">
        <v>0</v>
      </c>
      <c r="CV56" s="7">
        <v>0</v>
      </c>
      <c r="CW56" s="7">
        <v>23.8</v>
      </c>
      <c r="CX56" s="9">
        <f t="shared" si="20"/>
        <v>0</v>
      </c>
      <c r="CY56" s="7">
        <v>0</v>
      </c>
      <c r="CZ56" s="7">
        <v>0</v>
      </c>
      <c r="DA56" s="7">
        <v>0</v>
      </c>
      <c r="DB56" s="7">
        <v>0</v>
      </c>
      <c r="DC56" s="9">
        <f t="shared" si="21"/>
        <v>320.7</v>
      </c>
      <c r="DD56" s="7">
        <v>0</v>
      </c>
      <c r="DE56" s="7">
        <v>291.3</v>
      </c>
      <c r="DF56" s="7">
        <v>0</v>
      </c>
      <c r="DG56" s="7">
        <v>29.4</v>
      </c>
      <c r="DH56" s="9">
        <f t="shared" si="22"/>
        <v>23.8</v>
      </c>
      <c r="DI56" s="7">
        <v>0</v>
      </c>
      <c r="DJ56" s="7">
        <v>0</v>
      </c>
      <c r="DK56" s="7">
        <v>0</v>
      </c>
      <c r="DL56" s="7">
        <v>23.8</v>
      </c>
      <c r="DM56" s="9">
        <f t="shared" si="23"/>
        <v>0</v>
      </c>
      <c r="DN56" s="7">
        <v>0</v>
      </c>
      <c r="DO56" s="7">
        <v>0</v>
      </c>
      <c r="DP56" s="7">
        <v>0</v>
      </c>
      <c r="DQ56" s="7">
        <v>0</v>
      </c>
      <c r="DR56" s="7" t="s">
        <v>183</v>
      </c>
    </row>
    <row r="57" spans="1:122" ht="156.75" customHeight="1" x14ac:dyDescent="0.2">
      <c r="A57" s="34" t="s">
        <v>347</v>
      </c>
      <c r="B57" s="50" t="s">
        <v>0</v>
      </c>
      <c r="C57" s="51" t="s">
        <v>0</v>
      </c>
      <c r="D57" s="35" t="s">
        <v>0</v>
      </c>
      <c r="E57" s="35" t="s">
        <v>0</v>
      </c>
      <c r="F57" s="35" t="s">
        <v>0</v>
      </c>
      <c r="G57" s="35" t="s">
        <v>0</v>
      </c>
      <c r="H57" s="35" t="s">
        <v>0</v>
      </c>
      <c r="I57" s="35" t="s">
        <v>0</v>
      </c>
      <c r="J57" s="35" t="s">
        <v>0</v>
      </c>
      <c r="K57" s="35" t="s">
        <v>0</v>
      </c>
      <c r="L57" s="35" t="s">
        <v>0</v>
      </c>
      <c r="M57" s="35" t="s">
        <v>0</v>
      </c>
      <c r="N57" s="35" t="s">
        <v>264</v>
      </c>
      <c r="O57" s="35" t="s">
        <v>180</v>
      </c>
      <c r="P57" s="35" t="s">
        <v>249</v>
      </c>
      <c r="Q57" s="35" t="s">
        <v>265</v>
      </c>
      <c r="R57" s="35" t="s">
        <v>0</v>
      </c>
      <c r="S57" s="35" t="s">
        <v>0</v>
      </c>
      <c r="T57" s="35" t="s">
        <v>0</v>
      </c>
      <c r="U57" s="35" t="s">
        <v>0</v>
      </c>
      <c r="V57" s="35" t="s">
        <v>0</v>
      </c>
      <c r="W57" s="35" t="s">
        <v>0</v>
      </c>
      <c r="X57" s="35" t="s">
        <v>0</v>
      </c>
      <c r="Y57" s="35" t="s">
        <v>0</v>
      </c>
      <c r="Z57" s="35" t="s">
        <v>0</v>
      </c>
      <c r="AA57" s="35" t="s">
        <v>0</v>
      </c>
      <c r="AB57" s="35" t="s">
        <v>0</v>
      </c>
      <c r="AC57" s="35"/>
      <c r="AD57" s="35" t="s">
        <v>64</v>
      </c>
      <c r="AE57" s="35" t="s">
        <v>329</v>
      </c>
      <c r="AF57" s="9">
        <f t="shared" si="5"/>
        <v>0</v>
      </c>
      <c r="AG57" s="9">
        <f t="shared" si="5"/>
        <v>0</v>
      </c>
      <c r="AH57" s="7">
        <v>0</v>
      </c>
      <c r="AI57" s="7">
        <v>0</v>
      </c>
      <c r="AJ57" s="7">
        <v>0</v>
      </c>
      <c r="AK57" s="7">
        <v>0</v>
      </c>
      <c r="AL57" s="7">
        <v>0</v>
      </c>
      <c r="AM57" s="7">
        <v>0</v>
      </c>
      <c r="AN57" s="7">
        <v>0</v>
      </c>
      <c r="AO57" s="7">
        <v>0</v>
      </c>
      <c r="AP57" s="9">
        <f t="shared" si="9"/>
        <v>868.90000000000009</v>
      </c>
      <c r="AQ57" s="7">
        <v>800</v>
      </c>
      <c r="AR57" s="7">
        <v>60.2</v>
      </c>
      <c r="AS57" s="7">
        <v>0</v>
      </c>
      <c r="AT57" s="7">
        <v>8.6999999999999993</v>
      </c>
      <c r="AU57" s="9">
        <f t="shared" si="10"/>
        <v>0</v>
      </c>
      <c r="AV57" s="7">
        <v>0</v>
      </c>
      <c r="AW57" s="7">
        <v>0</v>
      </c>
      <c r="AX57" s="7">
        <v>0</v>
      </c>
      <c r="AY57" s="7">
        <v>0</v>
      </c>
      <c r="AZ57" s="9">
        <f t="shared" si="11"/>
        <v>4018.7</v>
      </c>
      <c r="BA57" s="7">
        <v>3700</v>
      </c>
      <c r="BB57" s="7">
        <v>278.5</v>
      </c>
      <c r="BC57" s="7">
        <v>0</v>
      </c>
      <c r="BD57" s="7">
        <v>40.200000000000003</v>
      </c>
      <c r="BE57" s="9">
        <f t="shared" si="12"/>
        <v>0</v>
      </c>
      <c r="BF57" s="7">
        <v>0</v>
      </c>
      <c r="BG57" s="7">
        <v>0</v>
      </c>
      <c r="BH57" s="7">
        <v>0</v>
      </c>
      <c r="BI57" s="7">
        <v>0</v>
      </c>
      <c r="BJ57" s="9">
        <f t="shared" si="13"/>
        <v>0</v>
      </c>
      <c r="BK57" s="9">
        <f t="shared" si="13"/>
        <v>0</v>
      </c>
      <c r="BL57" s="7">
        <v>0</v>
      </c>
      <c r="BM57" s="7">
        <v>0</v>
      </c>
      <c r="BN57" s="7">
        <v>0</v>
      </c>
      <c r="BO57" s="7">
        <v>0</v>
      </c>
      <c r="BP57" s="7">
        <v>0</v>
      </c>
      <c r="BQ57" s="7">
        <v>0</v>
      </c>
      <c r="BR57" s="7">
        <v>0</v>
      </c>
      <c r="BS57" s="7">
        <v>0</v>
      </c>
      <c r="BT57" s="9">
        <f t="shared" si="14"/>
        <v>868.90000000000009</v>
      </c>
      <c r="BU57" s="7">
        <v>800</v>
      </c>
      <c r="BV57" s="7">
        <v>60.2</v>
      </c>
      <c r="BW57" s="7">
        <v>0</v>
      </c>
      <c r="BX57" s="7">
        <v>8.6999999999999993</v>
      </c>
      <c r="BY57" s="9">
        <f t="shared" si="15"/>
        <v>0</v>
      </c>
      <c r="BZ57" s="7">
        <v>0</v>
      </c>
      <c r="CA57" s="7">
        <v>0</v>
      </c>
      <c r="CB57" s="7">
        <v>0</v>
      </c>
      <c r="CC57" s="7">
        <v>0</v>
      </c>
      <c r="CD57" s="9">
        <f t="shared" si="16"/>
        <v>4018.7</v>
      </c>
      <c r="CE57" s="7">
        <v>3700</v>
      </c>
      <c r="CF57" s="7">
        <v>278.5</v>
      </c>
      <c r="CG57" s="7">
        <v>0</v>
      </c>
      <c r="CH57" s="7">
        <v>40.200000000000003</v>
      </c>
      <c r="CI57" s="9">
        <f t="shared" si="17"/>
        <v>0</v>
      </c>
      <c r="CJ57" s="7">
        <v>0</v>
      </c>
      <c r="CK57" s="7">
        <v>0</v>
      </c>
      <c r="CL57" s="7">
        <v>0</v>
      </c>
      <c r="CM57" s="7">
        <v>0</v>
      </c>
      <c r="CN57" s="9">
        <f t="shared" si="18"/>
        <v>0</v>
      </c>
      <c r="CO57" s="7">
        <v>0</v>
      </c>
      <c r="CP57" s="7">
        <v>0</v>
      </c>
      <c r="CQ57" s="7">
        <v>0</v>
      </c>
      <c r="CR57" s="7">
        <v>0</v>
      </c>
      <c r="CS57" s="9">
        <f t="shared" si="19"/>
        <v>868.90000000000009</v>
      </c>
      <c r="CT57" s="7">
        <v>800</v>
      </c>
      <c r="CU57" s="7">
        <v>60.2</v>
      </c>
      <c r="CV57" s="7">
        <v>0</v>
      </c>
      <c r="CW57" s="7">
        <v>8.6999999999999993</v>
      </c>
      <c r="CX57" s="9">
        <f t="shared" si="20"/>
        <v>0</v>
      </c>
      <c r="CY57" s="7">
        <v>0</v>
      </c>
      <c r="CZ57" s="7">
        <v>0</v>
      </c>
      <c r="DA57" s="7">
        <v>0</v>
      </c>
      <c r="DB57" s="7">
        <v>0</v>
      </c>
      <c r="DC57" s="9">
        <f t="shared" si="21"/>
        <v>0</v>
      </c>
      <c r="DD57" s="7">
        <v>0</v>
      </c>
      <c r="DE57" s="7">
        <v>0</v>
      </c>
      <c r="DF57" s="7">
        <v>0</v>
      </c>
      <c r="DG57" s="7">
        <v>0</v>
      </c>
      <c r="DH57" s="9">
        <f t="shared" si="22"/>
        <v>868.90000000000009</v>
      </c>
      <c r="DI57" s="7">
        <v>800</v>
      </c>
      <c r="DJ57" s="7">
        <v>60.2</v>
      </c>
      <c r="DK57" s="7">
        <v>0</v>
      </c>
      <c r="DL57" s="7">
        <v>8.6999999999999993</v>
      </c>
      <c r="DM57" s="9">
        <f t="shared" si="23"/>
        <v>0</v>
      </c>
      <c r="DN57" s="7">
        <v>0</v>
      </c>
      <c r="DO57" s="7">
        <v>0</v>
      </c>
      <c r="DP57" s="7">
        <v>0</v>
      </c>
      <c r="DQ57" s="7">
        <v>0</v>
      </c>
      <c r="DR57" s="7" t="s">
        <v>183</v>
      </c>
    </row>
    <row r="58" spans="1:122" ht="229.5" customHeight="1" x14ac:dyDescent="0.2">
      <c r="A58" s="34" t="s">
        <v>347</v>
      </c>
      <c r="B58" s="50" t="s">
        <v>0</v>
      </c>
      <c r="C58" s="51" t="s">
        <v>0</v>
      </c>
      <c r="D58" s="35" t="s">
        <v>0</v>
      </c>
      <c r="E58" s="35" t="s">
        <v>0</v>
      </c>
      <c r="F58" s="35" t="s">
        <v>0</v>
      </c>
      <c r="G58" s="35" t="s">
        <v>0</v>
      </c>
      <c r="H58" s="35" t="s">
        <v>0</v>
      </c>
      <c r="I58" s="35" t="s">
        <v>0</v>
      </c>
      <c r="J58" s="35" t="s">
        <v>0</v>
      </c>
      <c r="K58" s="35" t="s">
        <v>0</v>
      </c>
      <c r="L58" s="35" t="s">
        <v>0</v>
      </c>
      <c r="M58" s="35" t="s">
        <v>0</v>
      </c>
      <c r="N58" s="35" t="s">
        <v>345</v>
      </c>
      <c r="O58" s="35" t="s">
        <v>180</v>
      </c>
      <c r="P58" s="35" t="s">
        <v>249</v>
      </c>
      <c r="Q58" s="35" t="s">
        <v>346</v>
      </c>
      <c r="R58" s="35" t="s">
        <v>0</v>
      </c>
      <c r="S58" s="35" t="s">
        <v>0</v>
      </c>
      <c r="T58" s="35" t="s">
        <v>0</v>
      </c>
      <c r="U58" s="35" t="s">
        <v>0</v>
      </c>
      <c r="V58" s="35" t="s">
        <v>0</v>
      </c>
      <c r="W58" s="35" t="s">
        <v>0</v>
      </c>
      <c r="X58" s="35" t="s">
        <v>0</v>
      </c>
      <c r="Y58" s="35" t="s">
        <v>0</v>
      </c>
      <c r="Z58" s="35" t="s">
        <v>0</v>
      </c>
      <c r="AA58" s="35" t="s">
        <v>0</v>
      </c>
      <c r="AB58" s="35" t="s">
        <v>0</v>
      </c>
      <c r="AC58" s="35"/>
      <c r="AD58" s="35" t="s">
        <v>64</v>
      </c>
      <c r="AE58" s="35" t="s">
        <v>329</v>
      </c>
      <c r="AF58" s="9">
        <f t="shared" si="5"/>
        <v>0</v>
      </c>
      <c r="AG58" s="9">
        <f t="shared" si="5"/>
        <v>0</v>
      </c>
      <c r="AH58" s="7">
        <v>0</v>
      </c>
      <c r="AI58" s="7">
        <v>0</v>
      </c>
      <c r="AJ58" s="7">
        <v>0</v>
      </c>
      <c r="AK58" s="7">
        <v>0</v>
      </c>
      <c r="AL58" s="7">
        <v>0</v>
      </c>
      <c r="AM58" s="7">
        <v>0</v>
      </c>
      <c r="AN58" s="7">
        <v>0</v>
      </c>
      <c r="AO58" s="7">
        <v>0</v>
      </c>
      <c r="AP58" s="9">
        <f t="shared" si="9"/>
        <v>13454.400000000001</v>
      </c>
      <c r="AQ58" s="7">
        <v>13186.7</v>
      </c>
      <c r="AR58" s="7">
        <v>133.19999999999999</v>
      </c>
      <c r="AS58" s="7">
        <v>0</v>
      </c>
      <c r="AT58" s="7">
        <v>134.5</v>
      </c>
      <c r="AU58" s="9">
        <f t="shared" si="10"/>
        <v>12321.6</v>
      </c>
      <c r="AV58" s="7">
        <v>12076.4</v>
      </c>
      <c r="AW58" s="7">
        <v>122</v>
      </c>
      <c r="AX58" s="7">
        <v>0</v>
      </c>
      <c r="AY58" s="7">
        <v>123.2</v>
      </c>
      <c r="AZ58" s="9">
        <f t="shared" si="11"/>
        <v>12637</v>
      </c>
      <c r="BA58" s="7">
        <v>12385.5</v>
      </c>
      <c r="BB58" s="7">
        <v>125.1</v>
      </c>
      <c r="BC58" s="7">
        <v>0</v>
      </c>
      <c r="BD58" s="7">
        <v>126.4</v>
      </c>
      <c r="BE58" s="9">
        <f t="shared" si="12"/>
        <v>12637</v>
      </c>
      <c r="BF58" s="7">
        <v>12385.5</v>
      </c>
      <c r="BG58" s="7">
        <v>125.1</v>
      </c>
      <c r="BH58" s="7">
        <v>0</v>
      </c>
      <c r="BI58" s="7">
        <v>126.4</v>
      </c>
      <c r="BJ58" s="9">
        <f t="shared" si="13"/>
        <v>0</v>
      </c>
      <c r="BK58" s="9">
        <f t="shared" si="13"/>
        <v>0</v>
      </c>
      <c r="BL58" s="7">
        <v>0</v>
      </c>
      <c r="BM58" s="7">
        <v>0</v>
      </c>
      <c r="BN58" s="7">
        <v>0</v>
      </c>
      <c r="BO58" s="7">
        <v>0</v>
      </c>
      <c r="BP58" s="7">
        <v>0</v>
      </c>
      <c r="BQ58" s="7">
        <v>0</v>
      </c>
      <c r="BR58" s="7">
        <v>0</v>
      </c>
      <c r="BS58" s="7">
        <v>0</v>
      </c>
      <c r="BT58" s="9">
        <f t="shared" si="14"/>
        <v>13454.400000000001</v>
      </c>
      <c r="BU58" s="7">
        <v>13186.7</v>
      </c>
      <c r="BV58" s="7">
        <v>133.19999999999999</v>
      </c>
      <c r="BW58" s="7">
        <v>0</v>
      </c>
      <c r="BX58" s="7">
        <v>134.5</v>
      </c>
      <c r="BY58" s="9">
        <f t="shared" si="15"/>
        <v>12321.6</v>
      </c>
      <c r="BZ58" s="7">
        <v>12076.4</v>
      </c>
      <c r="CA58" s="7">
        <v>122</v>
      </c>
      <c r="CB58" s="7">
        <v>0</v>
      </c>
      <c r="CC58" s="7">
        <v>123.2</v>
      </c>
      <c r="CD58" s="9">
        <f t="shared" si="16"/>
        <v>12637</v>
      </c>
      <c r="CE58" s="7">
        <v>12385.5</v>
      </c>
      <c r="CF58" s="7">
        <v>125.1</v>
      </c>
      <c r="CG58" s="7">
        <v>0</v>
      </c>
      <c r="CH58" s="7">
        <v>126.4</v>
      </c>
      <c r="CI58" s="9">
        <f t="shared" si="17"/>
        <v>12637</v>
      </c>
      <c r="CJ58" s="7">
        <v>12385.5</v>
      </c>
      <c r="CK58" s="7">
        <v>125.1</v>
      </c>
      <c r="CL58" s="7">
        <v>0</v>
      </c>
      <c r="CM58" s="7">
        <v>126.4</v>
      </c>
      <c r="CN58" s="9">
        <f t="shared" si="18"/>
        <v>0</v>
      </c>
      <c r="CO58" s="7">
        <v>0</v>
      </c>
      <c r="CP58" s="7">
        <v>0</v>
      </c>
      <c r="CQ58" s="7">
        <v>0</v>
      </c>
      <c r="CR58" s="7">
        <v>0</v>
      </c>
      <c r="CS58" s="9">
        <f t="shared" si="19"/>
        <v>13454.400000000001</v>
      </c>
      <c r="CT58" s="7">
        <v>13186.7</v>
      </c>
      <c r="CU58" s="7">
        <v>133.19999999999999</v>
      </c>
      <c r="CV58" s="7">
        <v>0</v>
      </c>
      <c r="CW58" s="7">
        <v>134.5</v>
      </c>
      <c r="CX58" s="9">
        <f t="shared" si="20"/>
        <v>12321.6</v>
      </c>
      <c r="CY58" s="7">
        <v>12076.4</v>
      </c>
      <c r="CZ58" s="7">
        <v>122</v>
      </c>
      <c r="DA58" s="7">
        <v>0</v>
      </c>
      <c r="DB58" s="7">
        <v>123.2</v>
      </c>
      <c r="DC58" s="9">
        <f t="shared" si="21"/>
        <v>0</v>
      </c>
      <c r="DD58" s="7">
        <v>0</v>
      </c>
      <c r="DE58" s="7">
        <v>0</v>
      </c>
      <c r="DF58" s="7">
        <v>0</v>
      </c>
      <c r="DG58" s="7">
        <v>0</v>
      </c>
      <c r="DH58" s="9">
        <f t="shared" si="22"/>
        <v>13454.400000000001</v>
      </c>
      <c r="DI58" s="7">
        <v>13186.7</v>
      </c>
      <c r="DJ58" s="7">
        <v>133.19999999999999</v>
      </c>
      <c r="DK58" s="7">
        <v>0</v>
      </c>
      <c r="DL58" s="7">
        <v>134.5</v>
      </c>
      <c r="DM58" s="9">
        <f t="shared" si="23"/>
        <v>12321.6</v>
      </c>
      <c r="DN58" s="7">
        <v>12076.4</v>
      </c>
      <c r="DO58" s="7">
        <v>122</v>
      </c>
      <c r="DP58" s="7">
        <v>0</v>
      </c>
      <c r="DQ58" s="7">
        <v>123.2</v>
      </c>
      <c r="DR58" s="7" t="s">
        <v>183</v>
      </c>
    </row>
    <row r="59" spans="1:122" ht="144.6" customHeight="1" x14ac:dyDescent="0.2">
      <c r="A59" s="34" t="s">
        <v>353</v>
      </c>
      <c r="B59" s="50" t="s">
        <v>354</v>
      </c>
      <c r="C59" s="51" t="s">
        <v>355</v>
      </c>
      <c r="D59" s="35" t="s">
        <v>176</v>
      </c>
      <c r="E59" s="35" t="s">
        <v>350</v>
      </c>
      <c r="F59" s="35" t="s">
        <v>178</v>
      </c>
      <c r="G59" s="35" t="s">
        <v>0</v>
      </c>
      <c r="H59" s="35" t="s">
        <v>0</v>
      </c>
      <c r="I59" s="35" t="s">
        <v>0</v>
      </c>
      <c r="J59" s="35" t="s">
        <v>0</v>
      </c>
      <c r="K59" s="35" t="s">
        <v>0</v>
      </c>
      <c r="L59" s="35" t="s">
        <v>0</v>
      </c>
      <c r="M59" s="35" t="s">
        <v>0</v>
      </c>
      <c r="N59" s="35" t="s">
        <v>0</v>
      </c>
      <c r="O59" s="35" t="s">
        <v>0</v>
      </c>
      <c r="P59" s="35" t="s">
        <v>0</v>
      </c>
      <c r="Q59" s="35" t="s">
        <v>0</v>
      </c>
      <c r="R59" s="35" t="s">
        <v>0</v>
      </c>
      <c r="S59" s="35" t="s">
        <v>0</v>
      </c>
      <c r="T59" s="35" t="s">
        <v>0</v>
      </c>
      <c r="U59" s="35" t="s">
        <v>0</v>
      </c>
      <c r="V59" s="35" t="s">
        <v>0</v>
      </c>
      <c r="W59" s="35" t="s">
        <v>0</v>
      </c>
      <c r="X59" s="35" t="s">
        <v>356</v>
      </c>
      <c r="Y59" s="35" t="s">
        <v>180</v>
      </c>
      <c r="Z59" s="35" t="s">
        <v>357</v>
      </c>
      <c r="AA59" s="35" t="s">
        <v>0</v>
      </c>
      <c r="AB59" s="35" t="s">
        <v>0</v>
      </c>
      <c r="AC59" s="35"/>
      <c r="AD59" s="35" t="s">
        <v>64</v>
      </c>
      <c r="AE59" s="35" t="s">
        <v>329</v>
      </c>
      <c r="AF59" s="9">
        <f t="shared" si="5"/>
        <v>12375.7</v>
      </c>
      <c r="AG59" s="9">
        <f t="shared" si="5"/>
        <v>12375.7</v>
      </c>
      <c r="AH59" s="7">
        <v>11769.1</v>
      </c>
      <c r="AI59" s="7">
        <v>11769.1</v>
      </c>
      <c r="AJ59" s="7">
        <v>118.9</v>
      </c>
      <c r="AK59" s="7">
        <v>118.9</v>
      </c>
      <c r="AL59" s="7">
        <v>0</v>
      </c>
      <c r="AM59" s="7">
        <v>0</v>
      </c>
      <c r="AN59" s="7">
        <v>487.7</v>
      </c>
      <c r="AO59" s="7">
        <v>487.7</v>
      </c>
      <c r="AP59" s="9">
        <f t="shared" si="9"/>
        <v>0</v>
      </c>
      <c r="AQ59" s="7">
        <v>0</v>
      </c>
      <c r="AR59" s="7">
        <v>0</v>
      </c>
      <c r="AS59" s="7">
        <v>0</v>
      </c>
      <c r="AT59" s="7">
        <v>0</v>
      </c>
      <c r="AU59" s="9">
        <f t="shared" si="10"/>
        <v>0</v>
      </c>
      <c r="AV59" s="7">
        <v>0</v>
      </c>
      <c r="AW59" s="7">
        <v>0</v>
      </c>
      <c r="AX59" s="7">
        <v>0</v>
      </c>
      <c r="AY59" s="7">
        <v>0</v>
      </c>
      <c r="AZ59" s="9">
        <f t="shared" si="11"/>
        <v>0</v>
      </c>
      <c r="BA59" s="7">
        <v>0</v>
      </c>
      <c r="BB59" s="7">
        <v>0</v>
      </c>
      <c r="BC59" s="7">
        <v>0</v>
      </c>
      <c r="BD59" s="7">
        <v>0</v>
      </c>
      <c r="BE59" s="9">
        <f t="shared" si="12"/>
        <v>0</v>
      </c>
      <c r="BF59" s="7">
        <v>0</v>
      </c>
      <c r="BG59" s="7">
        <v>0</v>
      </c>
      <c r="BH59" s="7">
        <v>0</v>
      </c>
      <c r="BI59" s="7">
        <v>0</v>
      </c>
      <c r="BJ59" s="9">
        <f t="shared" si="13"/>
        <v>12375.7</v>
      </c>
      <c r="BK59" s="9">
        <f t="shared" si="13"/>
        <v>12375.7</v>
      </c>
      <c r="BL59" s="7">
        <v>11769.1</v>
      </c>
      <c r="BM59" s="7">
        <v>11769.1</v>
      </c>
      <c r="BN59" s="7">
        <v>118.9</v>
      </c>
      <c r="BO59" s="7">
        <v>118.9</v>
      </c>
      <c r="BP59" s="7">
        <v>0</v>
      </c>
      <c r="BQ59" s="7">
        <v>0</v>
      </c>
      <c r="BR59" s="7">
        <v>487.7</v>
      </c>
      <c r="BS59" s="7">
        <v>487.7</v>
      </c>
      <c r="BT59" s="9">
        <f t="shared" si="14"/>
        <v>0</v>
      </c>
      <c r="BU59" s="7">
        <v>0</v>
      </c>
      <c r="BV59" s="7">
        <v>0</v>
      </c>
      <c r="BW59" s="7">
        <v>0</v>
      </c>
      <c r="BX59" s="7">
        <v>0</v>
      </c>
      <c r="BY59" s="9">
        <f t="shared" si="15"/>
        <v>0</v>
      </c>
      <c r="BZ59" s="7">
        <v>0</v>
      </c>
      <c r="CA59" s="7">
        <v>0</v>
      </c>
      <c r="CB59" s="7">
        <v>0</v>
      </c>
      <c r="CC59" s="7">
        <v>0</v>
      </c>
      <c r="CD59" s="9">
        <f t="shared" si="16"/>
        <v>0</v>
      </c>
      <c r="CE59" s="7">
        <v>0</v>
      </c>
      <c r="CF59" s="7">
        <v>0</v>
      </c>
      <c r="CG59" s="7">
        <v>0</v>
      </c>
      <c r="CH59" s="7">
        <v>0</v>
      </c>
      <c r="CI59" s="9">
        <f t="shared" si="17"/>
        <v>0</v>
      </c>
      <c r="CJ59" s="7">
        <v>0</v>
      </c>
      <c r="CK59" s="7">
        <v>0</v>
      </c>
      <c r="CL59" s="7">
        <v>0</v>
      </c>
      <c r="CM59" s="7">
        <v>0</v>
      </c>
      <c r="CN59" s="9">
        <f t="shared" si="18"/>
        <v>12375.7</v>
      </c>
      <c r="CO59" s="7">
        <v>11769.1</v>
      </c>
      <c r="CP59" s="7">
        <v>118.9</v>
      </c>
      <c r="CQ59" s="7">
        <v>0</v>
      </c>
      <c r="CR59" s="7">
        <v>487.7</v>
      </c>
      <c r="CS59" s="9">
        <f t="shared" si="19"/>
        <v>0</v>
      </c>
      <c r="CT59" s="7">
        <v>0</v>
      </c>
      <c r="CU59" s="7">
        <v>0</v>
      </c>
      <c r="CV59" s="7">
        <v>0</v>
      </c>
      <c r="CW59" s="7">
        <v>0</v>
      </c>
      <c r="CX59" s="9">
        <f t="shared" si="20"/>
        <v>0</v>
      </c>
      <c r="CY59" s="7">
        <v>0</v>
      </c>
      <c r="CZ59" s="7">
        <v>0</v>
      </c>
      <c r="DA59" s="7">
        <v>0</v>
      </c>
      <c r="DB59" s="7">
        <v>0</v>
      </c>
      <c r="DC59" s="9">
        <f t="shared" si="21"/>
        <v>12375.7</v>
      </c>
      <c r="DD59" s="7">
        <v>11769.1</v>
      </c>
      <c r="DE59" s="7">
        <v>118.9</v>
      </c>
      <c r="DF59" s="7">
        <v>0</v>
      </c>
      <c r="DG59" s="7">
        <v>487.7</v>
      </c>
      <c r="DH59" s="9">
        <f t="shared" si="22"/>
        <v>0</v>
      </c>
      <c r="DI59" s="7">
        <v>0</v>
      </c>
      <c r="DJ59" s="7">
        <v>0</v>
      </c>
      <c r="DK59" s="7">
        <v>0</v>
      </c>
      <c r="DL59" s="7">
        <v>0</v>
      </c>
      <c r="DM59" s="9">
        <f t="shared" si="23"/>
        <v>0</v>
      </c>
      <c r="DN59" s="7">
        <v>0</v>
      </c>
      <c r="DO59" s="7">
        <v>0</v>
      </c>
      <c r="DP59" s="7">
        <v>0</v>
      </c>
      <c r="DQ59" s="7">
        <v>0</v>
      </c>
      <c r="DR59" s="7" t="s">
        <v>183</v>
      </c>
    </row>
    <row r="60" spans="1:122" ht="108.2" customHeight="1" x14ac:dyDescent="0.2">
      <c r="A60" s="34" t="s">
        <v>353</v>
      </c>
      <c r="B60" s="50" t="s">
        <v>0</v>
      </c>
      <c r="C60" s="51" t="s">
        <v>0</v>
      </c>
      <c r="D60" s="35" t="s">
        <v>351</v>
      </c>
      <c r="E60" s="35" t="s">
        <v>333</v>
      </c>
      <c r="F60" s="35" t="s">
        <v>352</v>
      </c>
      <c r="G60" s="35" t="s">
        <v>0</v>
      </c>
      <c r="H60" s="35" t="s">
        <v>0</v>
      </c>
      <c r="I60" s="35" t="s">
        <v>0</v>
      </c>
      <c r="J60" s="35" t="s">
        <v>0</v>
      </c>
      <c r="K60" s="35" t="s">
        <v>0</v>
      </c>
      <c r="L60" s="35" t="s">
        <v>0</v>
      </c>
      <c r="M60" s="35" t="s">
        <v>0</v>
      </c>
      <c r="N60" s="35" t="s">
        <v>0</v>
      </c>
      <c r="O60" s="35" t="s">
        <v>0</v>
      </c>
      <c r="P60" s="35" t="s">
        <v>0</v>
      </c>
      <c r="Q60" s="35" t="s">
        <v>0</v>
      </c>
      <c r="R60" s="35" t="s">
        <v>0</v>
      </c>
      <c r="S60" s="35" t="s">
        <v>0</v>
      </c>
      <c r="T60" s="35" t="s">
        <v>0</v>
      </c>
      <c r="U60" s="35" t="s">
        <v>0</v>
      </c>
      <c r="V60" s="35" t="s">
        <v>0</v>
      </c>
      <c r="W60" s="35" t="s">
        <v>0</v>
      </c>
      <c r="X60" s="35" t="s">
        <v>0</v>
      </c>
      <c r="Y60" s="35" t="s">
        <v>0</v>
      </c>
      <c r="Z60" s="35" t="s">
        <v>0</v>
      </c>
      <c r="AA60" s="35" t="s">
        <v>0</v>
      </c>
      <c r="AB60" s="35" t="s">
        <v>0</v>
      </c>
      <c r="AC60" s="35"/>
      <c r="AD60" s="35" t="s">
        <v>64</v>
      </c>
      <c r="AE60" s="35" t="s">
        <v>0</v>
      </c>
      <c r="AF60" s="9">
        <f t="shared" si="5"/>
        <v>0</v>
      </c>
      <c r="AG60" s="9">
        <f t="shared" si="5"/>
        <v>0</v>
      </c>
      <c r="AH60" s="7">
        <v>0</v>
      </c>
      <c r="AI60" s="7">
        <v>0</v>
      </c>
      <c r="AJ60" s="7">
        <v>0</v>
      </c>
      <c r="AK60" s="7">
        <v>0</v>
      </c>
      <c r="AL60" s="7">
        <v>0</v>
      </c>
      <c r="AM60" s="7">
        <v>0</v>
      </c>
      <c r="AN60" s="7">
        <v>0</v>
      </c>
      <c r="AO60" s="7">
        <v>0</v>
      </c>
      <c r="AP60" s="9">
        <f t="shared" si="9"/>
        <v>0</v>
      </c>
      <c r="AQ60" s="7">
        <v>0</v>
      </c>
      <c r="AR60" s="7">
        <v>0</v>
      </c>
      <c r="AS60" s="7">
        <v>0</v>
      </c>
      <c r="AT60" s="7">
        <v>0</v>
      </c>
      <c r="AU60" s="9">
        <f t="shared" si="10"/>
        <v>0</v>
      </c>
      <c r="AV60" s="7">
        <v>0</v>
      </c>
      <c r="AW60" s="7">
        <v>0</v>
      </c>
      <c r="AX60" s="7">
        <v>0</v>
      </c>
      <c r="AY60" s="7">
        <v>0</v>
      </c>
      <c r="AZ60" s="9">
        <f t="shared" si="11"/>
        <v>0</v>
      </c>
      <c r="BA60" s="7">
        <v>0</v>
      </c>
      <c r="BB60" s="7">
        <v>0</v>
      </c>
      <c r="BC60" s="7">
        <v>0</v>
      </c>
      <c r="BD60" s="7">
        <v>0</v>
      </c>
      <c r="BE60" s="9">
        <f t="shared" si="12"/>
        <v>0</v>
      </c>
      <c r="BF60" s="7">
        <v>0</v>
      </c>
      <c r="BG60" s="7">
        <v>0</v>
      </c>
      <c r="BH60" s="7">
        <v>0</v>
      </c>
      <c r="BI60" s="7">
        <v>0</v>
      </c>
      <c r="BJ60" s="9">
        <f t="shared" si="13"/>
        <v>0</v>
      </c>
      <c r="BK60" s="9">
        <f t="shared" si="13"/>
        <v>0</v>
      </c>
      <c r="BL60" s="7">
        <v>0</v>
      </c>
      <c r="BM60" s="7">
        <v>0</v>
      </c>
      <c r="BN60" s="7">
        <v>0</v>
      </c>
      <c r="BO60" s="7">
        <v>0</v>
      </c>
      <c r="BP60" s="7">
        <v>0</v>
      </c>
      <c r="BQ60" s="7">
        <v>0</v>
      </c>
      <c r="BR60" s="7">
        <v>0</v>
      </c>
      <c r="BS60" s="7">
        <v>0</v>
      </c>
      <c r="BT60" s="9">
        <f t="shared" si="14"/>
        <v>0</v>
      </c>
      <c r="BU60" s="7">
        <v>0</v>
      </c>
      <c r="BV60" s="7">
        <v>0</v>
      </c>
      <c r="BW60" s="7">
        <v>0</v>
      </c>
      <c r="BX60" s="7">
        <v>0</v>
      </c>
      <c r="BY60" s="9">
        <f t="shared" si="15"/>
        <v>0</v>
      </c>
      <c r="BZ60" s="7">
        <v>0</v>
      </c>
      <c r="CA60" s="7">
        <v>0</v>
      </c>
      <c r="CB60" s="7">
        <v>0</v>
      </c>
      <c r="CC60" s="7">
        <v>0</v>
      </c>
      <c r="CD60" s="9">
        <f t="shared" si="16"/>
        <v>0</v>
      </c>
      <c r="CE60" s="7">
        <v>0</v>
      </c>
      <c r="CF60" s="7">
        <v>0</v>
      </c>
      <c r="CG60" s="7">
        <v>0</v>
      </c>
      <c r="CH60" s="7">
        <v>0</v>
      </c>
      <c r="CI60" s="9">
        <f t="shared" si="17"/>
        <v>0</v>
      </c>
      <c r="CJ60" s="7">
        <v>0</v>
      </c>
      <c r="CK60" s="7">
        <v>0</v>
      </c>
      <c r="CL60" s="7">
        <v>0</v>
      </c>
      <c r="CM60" s="7">
        <v>0</v>
      </c>
      <c r="CN60" s="9">
        <f t="shared" si="18"/>
        <v>0</v>
      </c>
      <c r="CO60" s="7">
        <v>0</v>
      </c>
      <c r="CP60" s="7">
        <v>0</v>
      </c>
      <c r="CQ60" s="7">
        <v>0</v>
      </c>
      <c r="CR60" s="7">
        <v>0</v>
      </c>
      <c r="CS60" s="9">
        <f t="shared" si="19"/>
        <v>0</v>
      </c>
      <c r="CT60" s="7">
        <v>0</v>
      </c>
      <c r="CU60" s="7">
        <v>0</v>
      </c>
      <c r="CV60" s="7">
        <v>0</v>
      </c>
      <c r="CW60" s="7">
        <v>0</v>
      </c>
      <c r="CX60" s="9">
        <f t="shared" si="20"/>
        <v>0</v>
      </c>
      <c r="CY60" s="7">
        <v>0</v>
      </c>
      <c r="CZ60" s="7">
        <v>0</v>
      </c>
      <c r="DA60" s="7">
        <v>0</v>
      </c>
      <c r="DB60" s="7">
        <v>0</v>
      </c>
      <c r="DC60" s="9">
        <f t="shared" si="21"/>
        <v>0</v>
      </c>
      <c r="DD60" s="7">
        <v>0</v>
      </c>
      <c r="DE60" s="7">
        <v>0</v>
      </c>
      <c r="DF60" s="7">
        <v>0</v>
      </c>
      <c r="DG60" s="7">
        <v>0</v>
      </c>
      <c r="DH60" s="9">
        <f t="shared" si="22"/>
        <v>0</v>
      </c>
      <c r="DI60" s="7">
        <v>0</v>
      </c>
      <c r="DJ60" s="7">
        <v>0</v>
      </c>
      <c r="DK60" s="7">
        <v>0</v>
      </c>
      <c r="DL60" s="7">
        <v>0</v>
      </c>
      <c r="DM60" s="9">
        <f t="shared" si="23"/>
        <v>0</v>
      </c>
      <c r="DN60" s="7">
        <v>0</v>
      </c>
      <c r="DO60" s="7">
        <v>0</v>
      </c>
      <c r="DP60" s="7">
        <v>0</v>
      </c>
      <c r="DQ60" s="7">
        <v>0</v>
      </c>
      <c r="DR60" s="7" t="s">
        <v>0</v>
      </c>
    </row>
    <row r="61" spans="1:122" ht="193.15" customHeight="1" x14ac:dyDescent="0.2">
      <c r="A61" s="34" t="s">
        <v>353</v>
      </c>
      <c r="B61" s="50" t="s">
        <v>0</v>
      </c>
      <c r="C61" s="51" t="s">
        <v>0</v>
      </c>
      <c r="D61" s="35" t="s">
        <v>0</v>
      </c>
      <c r="E61" s="35" t="s">
        <v>0</v>
      </c>
      <c r="F61" s="35" t="s">
        <v>0</v>
      </c>
      <c r="G61" s="35" t="s">
        <v>344</v>
      </c>
      <c r="H61" s="35" t="s">
        <v>180</v>
      </c>
      <c r="I61" s="35" t="s">
        <v>249</v>
      </c>
      <c r="J61" s="35" t="s">
        <v>60</v>
      </c>
      <c r="K61" s="35" t="s">
        <v>0</v>
      </c>
      <c r="L61" s="35" t="s">
        <v>0</v>
      </c>
      <c r="M61" s="35" t="s">
        <v>0</v>
      </c>
      <c r="N61" s="35" t="s">
        <v>0</v>
      </c>
      <c r="O61" s="35" t="s">
        <v>0</v>
      </c>
      <c r="P61" s="35" t="s">
        <v>0</v>
      </c>
      <c r="Q61" s="35" t="s">
        <v>0</v>
      </c>
      <c r="R61" s="35" t="s">
        <v>0</v>
      </c>
      <c r="S61" s="35" t="s">
        <v>0</v>
      </c>
      <c r="T61" s="35" t="s">
        <v>0</v>
      </c>
      <c r="U61" s="35" t="s">
        <v>0</v>
      </c>
      <c r="V61" s="35" t="s">
        <v>0</v>
      </c>
      <c r="W61" s="35" t="s">
        <v>0</v>
      </c>
      <c r="X61" s="35" t="s">
        <v>0</v>
      </c>
      <c r="Y61" s="35" t="s">
        <v>0</v>
      </c>
      <c r="Z61" s="35" t="s">
        <v>0</v>
      </c>
      <c r="AA61" s="35" t="s">
        <v>0</v>
      </c>
      <c r="AB61" s="35" t="s">
        <v>0</v>
      </c>
      <c r="AC61" s="35"/>
      <c r="AD61" s="35" t="s">
        <v>64</v>
      </c>
      <c r="AE61" s="35" t="s">
        <v>329</v>
      </c>
      <c r="AF61" s="9">
        <f t="shared" si="5"/>
        <v>12375.7</v>
      </c>
      <c r="AG61" s="9">
        <f t="shared" si="5"/>
        <v>12375.7</v>
      </c>
      <c r="AH61" s="7">
        <v>11769.1</v>
      </c>
      <c r="AI61" s="7">
        <v>11769.1</v>
      </c>
      <c r="AJ61" s="7">
        <v>118.9</v>
      </c>
      <c r="AK61" s="7">
        <v>118.9</v>
      </c>
      <c r="AL61" s="7">
        <v>0</v>
      </c>
      <c r="AM61" s="7">
        <v>0</v>
      </c>
      <c r="AN61" s="7">
        <v>487.7</v>
      </c>
      <c r="AO61" s="7">
        <v>487.7</v>
      </c>
      <c r="AP61" s="9">
        <f t="shared" si="9"/>
        <v>0</v>
      </c>
      <c r="AQ61" s="7">
        <v>0</v>
      </c>
      <c r="AR61" s="7">
        <v>0</v>
      </c>
      <c r="AS61" s="7">
        <v>0</v>
      </c>
      <c r="AT61" s="7">
        <v>0</v>
      </c>
      <c r="AU61" s="9">
        <f t="shared" si="10"/>
        <v>0</v>
      </c>
      <c r="AV61" s="7">
        <v>0</v>
      </c>
      <c r="AW61" s="7">
        <v>0</v>
      </c>
      <c r="AX61" s="7">
        <v>0</v>
      </c>
      <c r="AY61" s="7">
        <v>0</v>
      </c>
      <c r="AZ61" s="9">
        <f t="shared" si="11"/>
        <v>0</v>
      </c>
      <c r="BA61" s="7">
        <v>0</v>
      </c>
      <c r="BB61" s="7">
        <v>0</v>
      </c>
      <c r="BC61" s="7">
        <v>0</v>
      </c>
      <c r="BD61" s="7">
        <v>0</v>
      </c>
      <c r="BE61" s="9">
        <f t="shared" si="12"/>
        <v>0</v>
      </c>
      <c r="BF61" s="7">
        <v>0</v>
      </c>
      <c r="BG61" s="7">
        <v>0</v>
      </c>
      <c r="BH61" s="7">
        <v>0</v>
      </c>
      <c r="BI61" s="7">
        <v>0</v>
      </c>
      <c r="BJ61" s="9">
        <f t="shared" si="13"/>
        <v>12375.7</v>
      </c>
      <c r="BK61" s="9">
        <f t="shared" si="13"/>
        <v>12375.7</v>
      </c>
      <c r="BL61" s="7">
        <v>11769.1</v>
      </c>
      <c r="BM61" s="7">
        <v>11769.1</v>
      </c>
      <c r="BN61" s="7">
        <v>118.9</v>
      </c>
      <c r="BO61" s="7">
        <v>118.9</v>
      </c>
      <c r="BP61" s="7">
        <v>0</v>
      </c>
      <c r="BQ61" s="7">
        <v>0</v>
      </c>
      <c r="BR61" s="7">
        <v>487.7</v>
      </c>
      <c r="BS61" s="7">
        <v>487.7</v>
      </c>
      <c r="BT61" s="9">
        <f t="shared" si="14"/>
        <v>0</v>
      </c>
      <c r="BU61" s="7">
        <v>0</v>
      </c>
      <c r="BV61" s="7">
        <v>0</v>
      </c>
      <c r="BW61" s="7">
        <v>0</v>
      </c>
      <c r="BX61" s="7">
        <v>0</v>
      </c>
      <c r="BY61" s="9">
        <f t="shared" si="15"/>
        <v>0</v>
      </c>
      <c r="BZ61" s="7">
        <v>0</v>
      </c>
      <c r="CA61" s="7">
        <v>0</v>
      </c>
      <c r="CB61" s="7">
        <v>0</v>
      </c>
      <c r="CC61" s="7">
        <v>0</v>
      </c>
      <c r="CD61" s="9">
        <f t="shared" si="16"/>
        <v>0</v>
      </c>
      <c r="CE61" s="7">
        <v>0</v>
      </c>
      <c r="CF61" s="7">
        <v>0</v>
      </c>
      <c r="CG61" s="7">
        <v>0</v>
      </c>
      <c r="CH61" s="7">
        <v>0</v>
      </c>
      <c r="CI61" s="9">
        <f t="shared" si="17"/>
        <v>0</v>
      </c>
      <c r="CJ61" s="7">
        <v>0</v>
      </c>
      <c r="CK61" s="7">
        <v>0</v>
      </c>
      <c r="CL61" s="7">
        <v>0</v>
      </c>
      <c r="CM61" s="7">
        <v>0</v>
      </c>
      <c r="CN61" s="9">
        <f t="shared" si="18"/>
        <v>12375.7</v>
      </c>
      <c r="CO61" s="7">
        <v>11769.1</v>
      </c>
      <c r="CP61" s="7">
        <v>118.9</v>
      </c>
      <c r="CQ61" s="7">
        <v>0</v>
      </c>
      <c r="CR61" s="7">
        <v>487.7</v>
      </c>
      <c r="CS61" s="9">
        <f t="shared" si="19"/>
        <v>0</v>
      </c>
      <c r="CT61" s="7">
        <v>0</v>
      </c>
      <c r="CU61" s="7">
        <v>0</v>
      </c>
      <c r="CV61" s="7">
        <v>0</v>
      </c>
      <c r="CW61" s="7">
        <v>0</v>
      </c>
      <c r="CX61" s="9">
        <f t="shared" si="20"/>
        <v>0</v>
      </c>
      <c r="CY61" s="7">
        <v>0</v>
      </c>
      <c r="CZ61" s="7">
        <v>0</v>
      </c>
      <c r="DA61" s="7">
        <v>0</v>
      </c>
      <c r="DB61" s="7">
        <v>0</v>
      </c>
      <c r="DC61" s="9">
        <f t="shared" si="21"/>
        <v>12375.7</v>
      </c>
      <c r="DD61" s="7">
        <v>11769.1</v>
      </c>
      <c r="DE61" s="7">
        <v>118.9</v>
      </c>
      <c r="DF61" s="7">
        <v>0</v>
      </c>
      <c r="DG61" s="7">
        <v>487.7</v>
      </c>
      <c r="DH61" s="9">
        <f t="shared" si="22"/>
        <v>0</v>
      </c>
      <c r="DI61" s="7">
        <v>0</v>
      </c>
      <c r="DJ61" s="7">
        <v>0</v>
      </c>
      <c r="DK61" s="7">
        <v>0</v>
      </c>
      <c r="DL61" s="7">
        <v>0</v>
      </c>
      <c r="DM61" s="9">
        <f t="shared" si="23"/>
        <v>0</v>
      </c>
      <c r="DN61" s="7">
        <v>0</v>
      </c>
      <c r="DO61" s="7">
        <v>0</v>
      </c>
      <c r="DP61" s="7">
        <v>0</v>
      </c>
      <c r="DQ61" s="7">
        <v>0</v>
      </c>
      <c r="DR61" s="7" t="s">
        <v>183</v>
      </c>
    </row>
    <row r="62" spans="1:122" ht="229.5" customHeight="1" x14ac:dyDescent="0.2">
      <c r="A62" s="34" t="s">
        <v>353</v>
      </c>
      <c r="B62" s="50" t="s">
        <v>0</v>
      </c>
      <c r="C62" s="51" t="s">
        <v>0</v>
      </c>
      <c r="D62" s="35" t="s">
        <v>0</v>
      </c>
      <c r="E62" s="35" t="s">
        <v>0</v>
      </c>
      <c r="F62" s="35" t="s">
        <v>0</v>
      </c>
      <c r="G62" s="35" t="s">
        <v>0</v>
      </c>
      <c r="H62" s="35" t="s">
        <v>0</v>
      </c>
      <c r="I62" s="35" t="s">
        <v>0</v>
      </c>
      <c r="J62" s="35" t="s">
        <v>0</v>
      </c>
      <c r="K62" s="35" t="s">
        <v>0</v>
      </c>
      <c r="L62" s="35" t="s">
        <v>0</v>
      </c>
      <c r="M62" s="35" t="s">
        <v>0</v>
      </c>
      <c r="N62" s="35" t="s">
        <v>345</v>
      </c>
      <c r="O62" s="35" t="s">
        <v>180</v>
      </c>
      <c r="P62" s="35" t="s">
        <v>249</v>
      </c>
      <c r="Q62" s="35" t="s">
        <v>346</v>
      </c>
      <c r="R62" s="35" t="s">
        <v>0</v>
      </c>
      <c r="S62" s="35" t="s">
        <v>0</v>
      </c>
      <c r="T62" s="35" t="s">
        <v>0</v>
      </c>
      <c r="U62" s="35" t="s">
        <v>0</v>
      </c>
      <c r="V62" s="35" t="s">
        <v>0</v>
      </c>
      <c r="W62" s="35" t="s">
        <v>0</v>
      </c>
      <c r="X62" s="35" t="s">
        <v>0</v>
      </c>
      <c r="Y62" s="35" t="s">
        <v>0</v>
      </c>
      <c r="Z62" s="35" t="s">
        <v>0</v>
      </c>
      <c r="AA62" s="35" t="s">
        <v>0</v>
      </c>
      <c r="AB62" s="35" t="s">
        <v>0</v>
      </c>
      <c r="AC62" s="35"/>
      <c r="AD62" s="35" t="s">
        <v>64</v>
      </c>
      <c r="AE62" s="35" t="s">
        <v>329</v>
      </c>
      <c r="AF62" s="9">
        <f t="shared" si="5"/>
        <v>12375.7</v>
      </c>
      <c r="AG62" s="9">
        <f t="shared" si="5"/>
        <v>12375.7</v>
      </c>
      <c r="AH62" s="7">
        <v>11769.1</v>
      </c>
      <c r="AI62" s="7">
        <v>11769.1</v>
      </c>
      <c r="AJ62" s="7">
        <v>118.9</v>
      </c>
      <c r="AK62" s="7">
        <v>118.9</v>
      </c>
      <c r="AL62" s="7">
        <v>0</v>
      </c>
      <c r="AM62" s="7">
        <v>0</v>
      </c>
      <c r="AN62" s="7">
        <v>487.7</v>
      </c>
      <c r="AO62" s="7">
        <v>487.7</v>
      </c>
      <c r="AP62" s="9">
        <f t="shared" si="9"/>
        <v>0</v>
      </c>
      <c r="AQ62" s="7">
        <v>0</v>
      </c>
      <c r="AR62" s="7">
        <v>0</v>
      </c>
      <c r="AS62" s="7">
        <v>0</v>
      </c>
      <c r="AT62" s="7">
        <v>0</v>
      </c>
      <c r="AU62" s="9">
        <f t="shared" si="10"/>
        <v>0</v>
      </c>
      <c r="AV62" s="7">
        <v>0</v>
      </c>
      <c r="AW62" s="7">
        <v>0</v>
      </c>
      <c r="AX62" s="7">
        <v>0</v>
      </c>
      <c r="AY62" s="7">
        <v>0</v>
      </c>
      <c r="AZ62" s="9">
        <f t="shared" si="11"/>
        <v>0</v>
      </c>
      <c r="BA62" s="7">
        <v>0</v>
      </c>
      <c r="BB62" s="7">
        <v>0</v>
      </c>
      <c r="BC62" s="7">
        <v>0</v>
      </c>
      <c r="BD62" s="7">
        <v>0</v>
      </c>
      <c r="BE62" s="9">
        <f t="shared" si="12"/>
        <v>0</v>
      </c>
      <c r="BF62" s="7">
        <v>0</v>
      </c>
      <c r="BG62" s="7">
        <v>0</v>
      </c>
      <c r="BH62" s="7">
        <v>0</v>
      </c>
      <c r="BI62" s="7">
        <v>0</v>
      </c>
      <c r="BJ62" s="9">
        <f t="shared" si="13"/>
        <v>12375.7</v>
      </c>
      <c r="BK62" s="9">
        <f t="shared" si="13"/>
        <v>12375.7</v>
      </c>
      <c r="BL62" s="7">
        <v>11769.1</v>
      </c>
      <c r="BM62" s="7">
        <v>11769.1</v>
      </c>
      <c r="BN62" s="7">
        <v>118.9</v>
      </c>
      <c r="BO62" s="7">
        <v>118.9</v>
      </c>
      <c r="BP62" s="7">
        <v>0</v>
      </c>
      <c r="BQ62" s="7">
        <v>0</v>
      </c>
      <c r="BR62" s="7">
        <v>487.7</v>
      </c>
      <c r="BS62" s="7">
        <v>487.7</v>
      </c>
      <c r="BT62" s="9">
        <f t="shared" si="14"/>
        <v>0</v>
      </c>
      <c r="BU62" s="7">
        <v>0</v>
      </c>
      <c r="BV62" s="7">
        <v>0</v>
      </c>
      <c r="BW62" s="7">
        <v>0</v>
      </c>
      <c r="BX62" s="7">
        <v>0</v>
      </c>
      <c r="BY62" s="9">
        <f t="shared" si="15"/>
        <v>0</v>
      </c>
      <c r="BZ62" s="7">
        <v>0</v>
      </c>
      <c r="CA62" s="7">
        <v>0</v>
      </c>
      <c r="CB62" s="7">
        <v>0</v>
      </c>
      <c r="CC62" s="7">
        <v>0</v>
      </c>
      <c r="CD62" s="9">
        <f t="shared" si="16"/>
        <v>0</v>
      </c>
      <c r="CE62" s="7">
        <v>0</v>
      </c>
      <c r="CF62" s="7">
        <v>0</v>
      </c>
      <c r="CG62" s="7">
        <v>0</v>
      </c>
      <c r="CH62" s="7">
        <v>0</v>
      </c>
      <c r="CI62" s="9">
        <f t="shared" si="17"/>
        <v>0</v>
      </c>
      <c r="CJ62" s="7">
        <v>0</v>
      </c>
      <c r="CK62" s="7">
        <v>0</v>
      </c>
      <c r="CL62" s="7">
        <v>0</v>
      </c>
      <c r="CM62" s="7">
        <v>0</v>
      </c>
      <c r="CN62" s="9">
        <f t="shared" si="18"/>
        <v>12375.7</v>
      </c>
      <c r="CO62" s="7">
        <v>11769.1</v>
      </c>
      <c r="CP62" s="7">
        <v>118.9</v>
      </c>
      <c r="CQ62" s="7">
        <v>0</v>
      </c>
      <c r="CR62" s="7">
        <v>487.7</v>
      </c>
      <c r="CS62" s="9">
        <f t="shared" si="19"/>
        <v>0</v>
      </c>
      <c r="CT62" s="7">
        <v>0</v>
      </c>
      <c r="CU62" s="7">
        <v>0</v>
      </c>
      <c r="CV62" s="7">
        <v>0</v>
      </c>
      <c r="CW62" s="7">
        <v>0</v>
      </c>
      <c r="CX62" s="9">
        <f t="shared" si="20"/>
        <v>0</v>
      </c>
      <c r="CY62" s="7">
        <v>0</v>
      </c>
      <c r="CZ62" s="7">
        <v>0</v>
      </c>
      <c r="DA62" s="7">
        <v>0</v>
      </c>
      <c r="DB62" s="7">
        <v>0</v>
      </c>
      <c r="DC62" s="9">
        <f t="shared" si="21"/>
        <v>12375.7</v>
      </c>
      <c r="DD62" s="7">
        <v>11769.1</v>
      </c>
      <c r="DE62" s="7">
        <v>118.9</v>
      </c>
      <c r="DF62" s="7">
        <v>0</v>
      </c>
      <c r="DG62" s="7">
        <v>487.7</v>
      </c>
      <c r="DH62" s="9">
        <f t="shared" si="22"/>
        <v>0</v>
      </c>
      <c r="DI62" s="7">
        <v>0</v>
      </c>
      <c r="DJ62" s="7">
        <v>0</v>
      </c>
      <c r="DK62" s="7">
        <v>0</v>
      </c>
      <c r="DL62" s="7">
        <v>0</v>
      </c>
      <c r="DM62" s="9">
        <f t="shared" si="23"/>
        <v>0</v>
      </c>
      <c r="DN62" s="7">
        <v>0</v>
      </c>
      <c r="DO62" s="7">
        <v>0</v>
      </c>
      <c r="DP62" s="7">
        <v>0</v>
      </c>
      <c r="DQ62" s="7">
        <v>0</v>
      </c>
      <c r="DR62" s="7" t="s">
        <v>183</v>
      </c>
    </row>
    <row r="63" spans="1:122" ht="120.4" customHeight="1" x14ac:dyDescent="0.2">
      <c r="A63" s="34" t="s">
        <v>358</v>
      </c>
      <c r="B63" s="50" t="s">
        <v>359</v>
      </c>
      <c r="C63" s="51" t="s">
        <v>360</v>
      </c>
      <c r="D63" s="35" t="s">
        <v>176</v>
      </c>
      <c r="E63" s="35" t="s">
        <v>361</v>
      </c>
      <c r="F63" s="35" t="s">
        <v>178</v>
      </c>
      <c r="G63" s="35" t="s">
        <v>0</v>
      </c>
      <c r="H63" s="35" t="s">
        <v>0</v>
      </c>
      <c r="I63" s="35" t="s">
        <v>0</v>
      </c>
      <c r="J63" s="35" t="s">
        <v>0</v>
      </c>
      <c r="K63" s="35" t="s">
        <v>0</v>
      </c>
      <c r="L63" s="35" t="s">
        <v>0</v>
      </c>
      <c r="M63" s="35" t="s">
        <v>0</v>
      </c>
      <c r="N63" s="35" t="s">
        <v>0</v>
      </c>
      <c r="O63" s="35" t="s">
        <v>0</v>
      </c>
      <c r="P63" s="35" t="s">
        <v>0</v>
      </c>
      <c r="Q63" s="35" t="s">
        <v>0</v>
      </c>
      <c r="R63" s="35" t="s">
        <v>0</v>
      </c>
      <c r="S63" s="35" t="s">
        <v>0</v>
      </c>
      <c r="T63" s="35" t="s">
        <v>0</v>
      </c>
      <c r="U63" s="35" t="s">
        <v>0</v>
      </c>
      <c r="V63" s="35" t="s">
        <v>0</v>
      </c>
      <c r="W63" s="35" t="s">
        <v>0</v>
      </c>
      <c r="X63" s="35" t="s">
        <v>362</v>
      </c>
      <c r="Y63" s="35" t="s">
        <v>180</v>
      </c>
      <c r="Z63" s="35" t="s">
        <v>363</v>
      </c>
      <c r="AA63" s="35" t="s">
        <v>0</v>
      </c>
      <c r="AB63" s="35" t="s">
        <v>0</v>
      </c>
      <c r="AC63" s="35"/>
      <c r="AD63" s="35" t="s">
        <v>63</v>
      </c>
      <c r="AE63" s="35" t="s">
        <v>364</v>
      </c>
      <c r="AF63" s="9">
        <f t="shared" si="5"/>
        <v>65</v>
      </c>
      <c r="AG63" s="9">
        <f t="shared" si="5"/>
        <v>56.5</v>
      </c>
      <c r="AH63" s="7">
        <v>0</v>
      </c>
      <c r="AI63" s="7">
        <v>0</v>
      </c>
      <c r="AJ63" s="7">
        <v>0</v>
      </c>
      <c r="AK63" s="7">
        <v>0</v>
      </c>
      <c r="AL63" s="7">
        <v>0</v>
      </c>
      <c r="AM63" s="7">
        <v>0</v>
      </c>
      <c r="AN63" s="7">
        <v>65</v>
      </c>
      <c r="AO63" s="7">
        <v>56.5</v>
      </c>
      <c r="AP63" s="9">
        <f t="shared" si="9"/>
        <v>478.40000000000003</v>
      </c>
      <c r="AQ63" s="7">
        <v>0</v>
      </c>
      <c r="AR63" s="7">
        <v>473.6</v>
      </c>
      <c r="AS63" s="7">
        <v>0</v>
      </c>
      <c r="AT63" s="7">
        <v>4.8</v>
      </c>
      <c r="AU63" s="9">
        <f t="shared" si="10"/>
        <v>0</v>
      </c>
      <c r="AV63" s="7">
        <v>0</v>
      </c>
      <c r="AW63" s="7">
        <v>0</v>
      </c>
      <c r="AX63" s="7">
        <v>0</v>
      </c>
      <c r="AY63" s="7">
        <v>0</v>
      </c>
      <c r="AZ63" s="9">
        <f t="shared" si="11"/>
        <v>0</v>
      </c>
      <c r="BA63" s="7">
        <v>0</v>
      </c>
      <c r="BB63" s="7">
        <v>0</v>
      </c>
      <c r="BC63" s="7">
        <v>0</v>
      </c>
      <c r="BD63" s="7">
        <v>0</v>
      </c>
      <c r="BE63" s="9">
        <f t="shared" si="12"/>
        <v>0</v>
      </c>
      <c r="BF63" s="7">
        <v>0</v>
      </c>
      <c r="BG63" s="7">
        <v>0</v>
      </c>
      <c r="BH63" s="7">
        <v>0</v>
      </c>
      <c r="BI63" s="7">
        <v>0</v>
      </c>
      <c r="BJ63" s="9">
        <f t="shared" si="13"/>
        <v>65</v>
      </c>
      <c r="BK63" s="9">
        <f t="shared" si="13"/>
        <v>56.5</v>
      </c>
      <c r="BL63" s="7">
        <v>0</v>
      </c>
      <c r="BM63" s="7">
        <v>0</v>
      </c>
      <c r="BN63" s="7">
        <v>0</v>
      </c>
      <c r="BO63" s="7">
        <v>0</v>
      </c>
      <c r="BP63" s="7">
        <v>0</v>
      </c>
      <c r="BQ63" s="7">
        <v>0</v>
      </c>
      <c r="BR63" s="7">
        <v>65</v>
      </c>
      <c r="BS63" s="7">
        <v>56.5</v>
      </c>
      <c r="BT63" s="9">
        <f t="shared" si="14"/>
        <v>478.40000000000003</v>
      </c>
      <c r="BU63" s="7">
        <v>0</v>
      </c>
      <c r="BV63" s="7">
        <v>473.6</v>
      </c>
      <c r="BW63" s="7">
        <v>0</v>
      </c>
      <c r="BX63" s="7">
        <v>4.8</v>
      </c>
      <c r="BY63" s="9">
        <f t="shared" si="15"/>
        <v>0</v>
      </c>
      <c r="BZ63" s="7">
        <v>0</v>
      </c>
      <c r="CA63" s="7">
        <v>0</v>
      </c>
      <c r="CB63" s="7">
        <v>0</v>
      </c>
      <c r="CC63" s="7">
        <v>0</v>
      </c>
      <c r="CD63" s="9">
        <f t="shared" si="16"/>
        <v>0</v>
      </c>
      <c r="CE63" s="7">
        <v>0</v>
      </c>
      <c r="CF63" s="7">
        <v>0</v>
      </c>
      <c r="CG63" s="7">
        <v>0</v>
      </c>
      <c r="CH63" s="7">
        <v>0</v>
      </c>
      <c r="CI63" s="9">
        <f t="shared" si="17"/>
        <v>0</v>
      </c>
      <c r="CJ63" s="7">
        <v>0</v>
      </c>
      <c r="CK63" s="7">
        <v>0</v>
      </c>
      <c r="CL63" s="7">
        <v>0</v>
      </c>
      <c r="CM63" s="7">
        <v>0</v>
      </c>
      <c r="CN63" s="9">
        <f t="shared" si="18"/>
        <v>56.5</v>
      </c>
      <c r="CO63" s="7">
        <v>0</v>
      </c>
      <c r="CP63" s="7">
        <v>0</v>
      </c>
      <c r="CQ63" s="7">
        <v>0</v>
      </c>
      <c r="CR63" s="7">
        <v>56.5</v>
      </c>
      <c r="CS63" s="9">
        <f t="shared" si="19"/>
        <v>478.40000000000003</v>
      </c>
      <c r="CT63" s="7">
        <v>0</v>
      </c>
      <c r="CU63" s="7">
        <v>473.6</v>
      </c>
      <c r="CV63" s="7">
        <v>0</v>
      </c>
      <c r="CW63" s="7">
        <v>4.8</v>
      </c>
      <c r="CX63" s="9">
        <f t="shared" si="20"/>
        <v>0</v>
      </c>
      <c r="CY63" s="7">
        <v>0</v>
      </c>
      <c r="CZ63" s="7">
        <v>0</v>
      </c>
      <c r="DA63" s="7">
        <v>0</v>
      </c>
      <c r="DB63" s="7">
        <v>0</v>
      </c>
      <c r="DC63" s="9">
        <f t="shared" si="21"/>
        <v>56.5</v>
      </c>
      <c r="DD63" s="7">
        <v>0</v>
      </c>
      <c r="DE63" s="7">
        <v>0</v>
      </c>
      <c r="DF63" s="7">
        <v>0</v>
      </c>
      <c r="DG63" s="7">
        <v>56.5</v>
      </c>
      <c r="DH63" s="9">
        <f t="shared" si="22"/>
        <v>478.40000000000003</v>
      </c>
      <c r="DI63" s="7">
        <v>0</v>
      </c>
      <c r="DJ63" s="7">
        <v>473.6</v>
      </c>
      <c r="DK63" s="7">
        <v>0</v>
      </c>
      <c r="DL63" s="7">
        <v>4.8</v>
      </c>
      <c r="DM63" s="9">
        <f t="shared" si="23"/>
        <v>0</v>
      </c>
      <c r="DN63" s="7">
        <v>0</v>
      </c>
      <c r="DO63" s="7">
        <v>0</v>
      </c>
      <c r="DP63" s="7">
        <v>0</v>
      </c>
      <c r="DQ63" s="7">
        <v>0</v>
      </c>
      <c r="DR63" s="7" t="s">
        <v>183</v>
      </c>
    </row>
    <row r="64" spans="1:122" ht="409.6" customHeight="1" x14ac:dyDescent="0.2">
      <c r="A64" s="34" t="s">
        <v>358</v>
      </c>
      <c r="B64" s="50" t="s">
        <v>0</v>
      </c>
      <c r="C64" s="51" t="s">
        <v>0</v>
      </c>
      <c r="D64" s="35" t="s">
        <v>351</v>
      </c>
      <c r="E64" s="35" t="s">
        <v>333</v>
      </c>
      <c r="F64" s="35" t="s">
        <v>352</v>
      </c>
      <c r="G64" s="35" t="s">
        <v>0</v>
      </c>
      <c r="H64" s="35" t="s">
        <v>0</v>
      </c>
      <c r="I64" s="35" t="s">
        <v>0</v>
      </c>
      <c r="J64" s="35" t="s">
        <v>0</v>
      </c>
      <c r="K64" s="35" t="s">
        <v>0</v>
      </c>
      <c r="L64" s="35" t="s">
        <v>0</v>
      </c>
      <c r="M64" s="35" t="s">
        <v>0</v>
      </c>
      <c r="N64" s="35" t="s">
        <v>0</v>
      </c>
      <c r="O64" s="35" t="s">
        <v>0</v>
      </c>
      <c r="P64" s="35" t="s">
        <v>0</v>
      </c>
      <c r="Q64" s="35" t="s">
        <v>0</v>
      </c>
      <c r="R64" s="35" t="s">
        <v>0</v>
      </c>
      <c r="S64" s="35" t="s">
        <v>0</v>
      </c>
      <c r="T64" s="35" t="s">
        <v>0</v>
      </c>
      <c r="U64" s="35" t="s">
        <v>0</v>
      </c>
      <c r="V64" s="35" t="s">
        <v>0</v>
      </c>
      <c r="W64" s="35" t="s">
        <v>0</v>
      </c>
      <c r="X64" s="35" t="s">
        <v>0</v>
      </c>
      <c r="Y64" s="35" t="s">
        <v>0</v>
      </c>
      <c r="Z64" s="35" t="s">
        <v>0</v>
      </c>
      <c r="AA64" s="35" t="s">
        <v>0</v>
      </c>
      <c r="AB64" s="35" t="s">
        <v>0</v>
      </c>
      <c r="AC64" s="35"/>
      <c r="AD64" s="35" t="s">
        <v>63</v>
      </c>
      <c r="AE64" s="35" t="s">
        <v>0</v>
      </c>
      <c r="AF64" s="9">
        <f t="shared" si="5"/>
        <v>0</v>
      </c>
      <c r="AG64" s="9">
        <f t="shared" si="5"/>
        <v>0</v>
      </c>
      <c r="AH64" s="7">
        <v>0</v>
      </c>
      <c r="AI64" s="7">
        <v>0</v>
      </c>
      <c r="AJ64" s="7">
        <v>0</v>
      </c>
      <c r="AK64" s="7">
        <v>0</v>
      </c>
      <c r="AL64" s="7">
        <v>0</v>
      </c>
      <c r="AM64" s="7">
        <v>0</v>
      </c>
      <c r="AN64" s="7">
        <v>0</v>
      </c>
      <c r="AO64" s="7">
        <v>0</v>
      </c>
      <c r="AP64" s="9">
        <f t="shared" si="9"/>
        <v>0</v>
      </c>
      <c r="AQ64" s="7">
        <v>0</v>
      </c>
      <c r="AR64" s="7">
        <v>0</v>
      </c>
      <c r="AS64" s="7">
        <v>0</v>
      </c>
      <c r="AT64" s="7">
        <v>0</v>
      </c>
      <c r="AU64" s="9">
        <f t="shared" si="10"/>
        <v>0</v>
      </c>
      <c r="AV64" s="7">
        <v>0</v>
      </c>
      <c r="AW64" s="7">
        <v>0</v>
      </c>
      <c r="AX64" s="7">
        <v>0</v>
      </c>
      <c r="AY64" s="7">
        <v>0</v>
      </c>
      <c r="AZ64" s="9">
        <f t="shared" si="11"/>
        <v>0</v>
      </c>
      <c r="BA64" s="7">
        <v>0</v>
      </c>
      <c r="BB64" s="7">
        <v>0</v>
      </c>
      <c r="BC64" s="7">
        <v>0</v>
      </c>
      <c r="BD64" s="7">
        <v>0</v>
      </c>
      <c r="BE64" s="9">
        <f t="shared" si="12"/>
        <v>0</v>
      </c>
      <c r="BF64" s="7">
        <v>0</v>
      </c>
      <c r="BG64" s="7">
        <v>0</v>
      </c>
      <c r="BH64" s="7">
        <v>0</v>
      </c>
      <c r="BI64" s="7">
        <v>0</v>
      </c>
      <c r="BJ64" s="9">
        <f t="shared" si="13"/>
        <v>0</v>
      </c>
      <c r="BK64" s="9">
        <f t="shared" si="13"/>
        <v>0</v>
      </c>
      <c r="BL64" s="7">
        <v>0</v>
      </c>
      <c r="BM64" s="7">
        <v>0</v>
      </c>
      <c r="BN64" s="7">
        <v>0</v>
      </c>
      <c r="BO64" s="7">
        <v>0</v>
      </c>
      <c r="BP64" s="7">
        <v>0</v>
      </c>
      <c r="BQ64" s="7">
        <v>0</v>
      </c>
      <c r="BR64" s="7">
        <v>0</v>
      </c>
      <c r="BS64" s="7">
        <v>0</v>
      </c>
      <c r="BT64" s="9">
        <f t="shared" si="14"/>
        <v>0</v>
      </c>
      <c r="BU64" s="7">
        <v>0</v>
      </c>
      <c r="BV64" s="7">
        <v>0</v>
      </c>
      <c r="BW64" s="7">
        <v>0</v>
      </c>
      <c r="BX64" s="7">
        <v>0</v>
      </c>
      <c r="BY64" s="9">
        <f t="shared" si="15"/>
        <v>0</v>
      </c>
      <c r="BZ64" s="7">
        <v>0</v>
      </c>
      <c r="CA64" s="7">
        <v>0</v>
      </c>
      <c r="CB64" s="7">
        <v>0</v>
      </c>
      <c r="CC64" s="7">
        <v>0</v>
      </c>
      <c r="CD64" s="9">
        <f t="shared" si="16"/>
        <v>0</v>
      </c>
      <c r="CE64" s="7">
        <v>0</v>
      </c>
      <c r="CF64" s="7">
        <v>0</v>
      </c>
      <c r="CG64" s="7">
        <v>0</v>
      </c>
      <c r="CH64" s="7">
        <v>0</v>
      </c>
      <c r="CI64" s="9">
        <f t="shared" si="17"/>
        <v>0</v>
      </c>
      <c r="CJ64" s="7">
        <v>0</v>
      </c>
      <c r="CK64" s="7">
        <v>0</v>
      </c>
      <c r="CL64" s="7">
        <v>0</v>
      </c>
      <c r="CM64" s="7">
        <v>0</v>
      </c>
      <c r="CN64" s="9">
        <f t="shared" si="18"/>
        <v>0</v>
      </c>
      <c r="CO64" s="7">
        <v>0</v>
      </c>
      <c r="CP64" s="7">
        <v>0</v>
      </c>
      <c r="CQ64" s="7">
        <v>0</v>
      </c>
      <c r="CR64" s="7">
        <v>0</v>
      </c>
      <c r="CS64" s="9">
        <f t="shared" si="19"/>
        <v>0</v>
      </c>
      <c r="CT64" s="7">
        <v>0</v>
      </c>
      <c r="CU64" s="7">
        <v>0</v>
      </c>
      <c r="CV64" s="7">
        <v>0</v>
      </c>
      <c r="CW64" s="7">
        <v>0</v>
      </c>
      <c r="CX64" s="9">
        <f t="shared" si="20"/>
        <v>0</v>
      </c>
      <c r="CY64" s="7">
        <v>0</v>
      </c>
      <c r="CZ64" s="7">
        <v>0</v>
      </c>
      <c r="DA64" s="7">
        <v>0</v>
      </c>
      <c r="DB64" s="7">
        <v>0</v>
      </c>
      <c r="DC64" s="9">
        <f t="shared" si="21"/>
        <v>0</v>
      </c>
      <c r="DD64" s="7">
        <v>0</v>
      </c>
      <c r="DE64" s="7">
        <v>0</v>
      </c>
      <c r="DF64" s="7">
        <v>0</v>
      </c>
      <c r="DG64" s="7">
        <v>0</v>
      </c>
      <c r="DH64" s="9">
        <f t="shared" si="22"/>
        <v>0</v>
      </c>
      <c r="DI64" s="7">
        <v>0</v>
      </c>
      <c r="DJ64" s="7">
        <v>0</v>
      </c>
      <c r="DK64" s="7">
        <v>0</v>
      </c>
      <c r="DL64" s="7">
        <v>0</v>
      </c>
      <c r="DM64" s="9">
        <f t="shared" si="23"/>
        <v>0</v>
      </c>
      <c r="DN64" s="7">
        <v>0</v>
      </c>
      <c r="DO64" s="7">
        <v>0</v>
      </c>
      <c r="DP64" s="7">
        <v>0</v>
      </c>
      <c r="DQ64" s="7">
        <v>0</v>
      </c>
      <c r="DR64" s="7" t="s">
        <v>0</v>
      </c>
    </row>
    <row r="65" spans="1:122" ht="120.4" customHeight="1" x14ac:dyDescent="0.2">
      <c r="A65" s="34" t="s">
        <v>365</v>
      </c>
      <c r="B65" s="50" t="s">
        <v>366</v>
      </c>
      <c r="C65" s="51" t="s">
        <v>367</v>
      </c>
      <c r="D65" s="35" t="s">
        <v>176</v>
      </c>
      <c r="E65" s="35" t="s">
        <v>368</v>
      </c>
      <c r="F65" s="35" t="s">
        <v>178</v>
      </c>
      <c r="G65" s="35" t="s">
        <v>0</v>
      </c>
      <c r="H65" s="35" t="s">
        <v>0</v>
      </c>
      <c r="I65" s="35" t="s">
        <v>0</v>
      </c>
      <c r="J65" s="35" t="s">
        <v>0</v>
      </c>
      <c r="K65" s="35" t="s">
        <v>0</v>
      </c>
      <c r="L65" s="35" t="s">
        <v>0</v>
      </c>
      <c r="M65" s="35" t="s">
        <v>0</v>
      </c>
      <c r="N65" s="35" t="s">
        <v>0</v>
      </c>
      <c r="O65" s="35" t="s">
        <v>0</v>
      </c>
      <c r="P65" s="35" t="s">
        <v>0</v>
      </c>
      <c r="Q65" s="35" t="s">
        <v>0</v>
      </c>
      <c r="R65" s="35" t="s">
        <v>0</v>
      </c>
      <c r="S65" s="35" t="s">
        <v>0</v>
      </c>
      <c r="T65" s="35" t="s">
        <v>0</v>
      </c>
      <c r="U65" s="35" t="s">
        <v>0</v>
      </c>
      <c r="V65" s="35" t="s">
        <v>0</v>
      </c>
      <c r="W65" s="35" t="s">
        <v>0</v>
      </c>
      <c r="X65" s="35" t="s">
        <v>0</v>
      </c>
      <c r="Y65" s="35" t="s">
        <v>0</v>
      </c>
      <c r="Z65" s="35" t="s">
        <v>0</v>
      </c>
      <c r="AA65" s="35" t="s">
        <v>0</v>
      </c>
      <c r="AB65" s="35" t="s">
        <v>0</v>
      </c>
      <c r="AC65" s="35" t="s">
        <v>0</v>
      </c>
      <c r="AD65" s="35" t="s">
        <v>55</v>
      </c>
      <c r="AE65" s="35" t="s">
        <v>220</v>
      </c>
      <c r="AF65" s="9">
        <f t="shared" si="5"/>
        <v>5241.1000000000004</v>
      </c>
      <c r="AG65" s="9">
        <f t="shared" si="5"/>
        <v>5195.1000000000004</v>
      </c>
      <c r="AH65" s="7">
        <v>0</v>
      </c>
      <c r="AI65" s="7">
        <v>0</v>
      </c>
      <c r="AJ65" s="7">
        <v>0</v>
      </c>
      <c r="AK65" s="7">
        <v>0</v>
      </c>
      <c r="AL65" s="7">
        <v>0</v>
      </c>
      <c r="AM65" s="7">
        <v>0</v>
      </c>
      <c r="AN65" s="7">
        <v>5241.1000000000004</v>
      </c>
      <c r="AO65" s="7">
        <v>5195.1000000000004</v>
      </c>
      <c r="AP65" s="9">
        <f t="shared" si="9"/>
        <v>6215.8</v>
      </c>
      <c r="AQ65" s="7">
        <v>0</v>
      </c>
      <c r="AR65" s="7">
        <v>0</v>
      </c>
      <c r="AS65" s="7">
        <v>0</v>
      </c>
      <c r="AT65" s="7">
        <v>6215.8</v>
      </c>
      <c r="AU65" s="9">
        <f t="shared" si="10"/>
        <v>6215.8</v>
      </c>
      <c r="AV65" s="7">
        <v>0</v>
      </c>
      <c r="AW65" s="7">
        <v>0</v>
      </c>
      <c r="AX65" s="7">
        <v>0</v>
      </c>
      <c r="AY65" s="7">
        <v>6215.8</v>
      </c>
      <c r="AZ65" s="9">
        <f t="shared" si="11"/>
        <v>6215.8</v>
      </c>
      <c r="BA65" s="7">
        <v>0</v>
      </c>
      <c r="BB65" s="7">
        <v>0</v>
      </c>
      <c r="BC65" s="7">
        <v>0</v>
      </c>
      <c r="BD65" s="7">
        <v>6215.8</v>
      </c>
      <c r="BE65" s="9">
        <f t="shared" si="12"/>
        <v>6215.8</v>
      </c>
      <c r="BF65" s="7">
        <v>0</v>
      </c>
      <c r="BG65" s="7">
        <v>0</v>
      </c>
      <c r="BH65" s="7">
        <v>0</v>
      </c>
      <c r="BI65" s="7">
        <v>6215.8</v>
      </c>
      <c r="BJ65" s="9">
        <f t="shared" si="13"/>
        <v>5186.6000000000004</v>
      </c>
      <c r="BK65" s="9">
        <f t="shared" si="13"/>
        <v>5140.6000000000004</v>
      </c>
      <c r="BL65" s="7">
        <v>0</v>
      </c>
      <c r="BM65" s="7">
        <v>0</v>
      </c>
      <c r="BN65" s="7">
        <v>0</v>
      </c>
      <c r="BO65" s="7">
        <v>0</v>
      </c>
      <c r="BP65" s="7">
        <v>0</v>
      </c>
      <c r="BQ65" s="7">
        <v>0</v>
      </c>
      <c r="BR65" s="7">
        <v>5186.6000000000004</v>
      </c>
      <c r="BS65" s="7">
        <v>5140.6000000000004</v>
      </c>
      <c r="BT65" s="9">
        <f t="shared" si="14"/>
        <v>6215.8</v>
      </c>
      <c r="BU65" s="7">
        <v>0</v>
      </c>
      <c r="BV65" s="7">
        <v>0</v>
      </c>
      <c r="BW65" s="7">
        <v>0</v>
      </c>
      <c r="BX65" s="7">
        <v>6215.8</v>
      </c>
      <c r="BY65" s="9">
        <f t="shared" si="15"/>
        <v>6215.8</v>
      </c>
      <c r="BZ65" s="7">
        <v>0</v>
      </c>
      <c r="CA65" s="7">
        <v>0</v>
      </c>
      <c r="CB65" s="7">
        <v>0</v>
      </c>
      <c r="CC65" s="7">
        <v>6215.8</v>
      </c>
      <c r="CD65" s="9">
        <f t="shared" si="16"/>
        <v>6215.8</v>
      </c>
      <c r="CE65" s="7">
        <v>0</v>
      </c>
      <c r="CF65" s="7">
        <v>0</v>
      </c>
      <c r="CG65" s="7">
        <v>0</v>
      </c>
      <c r="CH65" s="7">
        <v>6215.8</v>
      </c>
      <c r="CI65" s="9">
        <f t="shared" si="17"/>
        <v>6215.8</v>
      </c>
      <c r="CJ65" s="7">
        <v>0</v>
      </c>
      <c r="CK65" s="7">
        <v>0</v>
      </c>
      <c r="CL65" s="7">
        <v>0</v>
      </c>
      <c r="CM65" s="7">
        <v>6215.8</v>
      </c>
      <c r="CN65" s="9">
        <f t="shared" si="18"/>
        <v>5195.1000000000004</v>
      </c>
      <c r="CO65" s="7">
        <v>0</v>
      </c>
      <c r="CP65" s="7">
        <v>0</v>
      </c>
      <c r="CQ65" s="7">
        <v>0</v>
      </c>
      <c r="CR65" s="7">
        <v>5195.1000000000004</v>
      </c>
      <c r="CS65" s="9">
        <f t="shared" si="19"/>
        <v>6215.8</v>
      </c>
      <c r="CT65" s="7">
        <v>0</v>
      </c>
      <c r="CU65" s="7">
        <v>0</v>
      </c>
      <c r="CV65" s="7">
        <v>0</v>
      </c>
      <c r="CW65" s="7">
        <v>6215.8</v>
      </c>
      <c r="CX65" s="9">
        <f t="shared" si="20"/>
        <v>6215.8</v>
      </c>
      <c r="CY65" s="7">
        <v>0</v>
      </c>
      <c r="CZ65" s="7">
        <v>0</v>
      </c>
      <c r="DA65" s="7">
        <v>0</v>
      </c>
      <c r="DB65" s="7">
        <v>6215.8</v>
      </c>
      <c r="DC65" s="9">
        <f t="shared" si="21"/>
        <v>5140.6000000000004</v>
      </c>
      <c r="DD65" s="7">
        <v>0</v>
      </c>
      <c r="DE65" s="7">
        <v>0</v>
      </c>
      <c r="DF65" s="7">
        <v>0</v>
      </c>
      <c r="DG65" s="7">
        <v>5140.6000000000004</v>
      </c>
      <c r="DH65" s="9">
        <f t="shared" si="22"/>
        <v>6215.8</v>
      </c>
      <c r="DI65" s="7">
        <v>0</v>
      </c>
      <c r="DJ65" s="7">
        <v>0</v>
      </c>
      <c r="DK65" s="7">
        <v>0</v>
      </c>
      <c r="DL65" s="7">
        <v>6215.8</v>
      </c>
      <c r="DM65" s="9">
        <f t="shared" si="23"/>
        <v>6215.8</v>
      </c>
      <c r="DN65" s="7">
        <v>0</v>
      </c>
      <c r="DO65" s="7">
        <v>0</v>
      </c>
      <c r="DP65" s="7">
        <v>0</v>
      </c>
      <c r="DQ65" s="7">
        <v>6215.8</v>
      </c>
      <c r="DR65" s="7" t="s">
        <v>183</v>
      </c>
    </row>
    <row r="66" spans="1:122" ht="84" customHeight="1" x14ac:dyDescent="0.2">
      <c r="A66" s="34" t="s">
        <v>365</v>
      </c>
      <c r="B66" s="50" t="s">
        <v>0</v>
      </c>
      <c r="C66" s="51" t="s">
        <v>0</v>
      </c>
      <c r="D66" s="35" t="s">
        <v>369</v>
      </c>
      <c r="E66" s="35" t="s">
        <v>180</v>
      </c>
      <c r="F66" s="35" t="s">
        <v>370</v>
      </c>
      <c r="G66" s="35" t="s">
        <v>0</v>
      </c>
      <c r="H66" s="35" t="s">
        <v>0</v>
      </c>
      <c r="I66" s="35" t="s">
        <v>0</v>
      </c>
      <c r="J66" s="35" t="s">
        <v>0</v>
      </c>
      <c r="K66" s="35" t="s">
        <v>0</v>
      </c>
      <c r="L66" s="35" t="s">
        <v>0</v>
      </c>
      <c r="M66" s="35" t="s">
        <v>0</v>
      </c>
      <c r="N66" s="35" t="s">
        <v>0</v>
      </c>
      <c r="O66" s="35" t="s">
        <v>0</v>
      </c>
      <c r="P66" s="35" t="s">
        <v>0</v>
      </c>
      <c r="Q66" s="35" t="s">
        <v>0</v>
      </c>
      <c r="R66" s="35" t="s">
        <v>0</v>
      </c>
      <c r="S66" s="35" t="s">
        <v>0</v>
      </c>
      <c r="T66" s="35" t="s">
        <v>0</v>
      </c>
      <c r="U66" s="35" t="s">
        <v>0</v>
      </c>
      <c r="V66" s="35" t="s">
        <v>0</v>
      </c>
      <c r="W66" s="35" t="s">
        <v>0</v>
      </c>
      <c r="X66" s="35" t="s">
        <v>0</v>
      </c>
      <c r="Y66" s="35" t="s">
        <v>0</v>
      </c>
      <c r="Z66" s="35" t="s">
        <v>0</v>
      </c>
      <c r="AA66" s="35" t="s">
        <v>0</v>
      </c>
      <c r="AB66" s="35" t="s">
        <v>0</v>
      </c>
      <c r="AC66" s="35" t="s">
        <v>0</v>
      </c>
      <c r="AD66" s="35" t="s">
        <v>55</v>
      </c>
      <c r="AE66" s="35" t="s">
        <v>0</v>
      </c>
      <c r="AF66" s="9">
        <f t="shared" si="5"/>
        <v>0</v>
      </c>
      <c r="AG66" s="9">
        <f t="shared" si="5"/>
        <v>0</v>
      </c>
      <c r="AH66" s="7">
        <v>0</v>
      </c>
      <c r="AI66" s="7">
        <v>0</v>
      </c>
      <c r="AJ66" s="7">
        <v>0</v>
      </c>
      <c r="AK66" s="7">
        <v>0</v>
      </c>
      <c r="AL66" s="7">
        <v>0</v>
      </c>
      <c r="AM66" s="7">
        <v>0</v>
      </c>
      <c r="AN66" s="7">
        <v>0</v>
      </c>
      <c r="AO66" s="7">
        <v>0</v>
      </c>
      <c r="AP66" s="9">
        <f t="shared" si="9"/>
        <v>0</v>
      </c>
      <c r="AQ66" s="7">
        <v>0</v>
      </c>
      <c r="AR66" s="7">
        <v>0</v>
      </c>
      <c r="AS66" s="7">
        <v>0</v>
      </c>
      <c r="AT66" s="7">
        <v>0</v>
      </c>
      <c r="AU66" s="9">
        <f t="shared" si="10"/>
        <v>0</v>
      </c>
      <c r="AV66" s="7">
        <v>0</v>
      </c>
      <c r="AW66" s="7">
        <v>0</v>
      </c>
      <c r="AX66" s="7">
        <v>0</v>
      </c>
      <c r="AY66" s="7">
        <v>0</v>
      </c>
      <c r="AZ66" s="9">
        <f t="shared" si="11"/>
        <v>0</v>
      </c>
      <c r="BA66" s="7">
        <v>0</v>
      </c>
      <c r="BB66" s="7">
        <v>0</v>
      </c>
      <c r="BC66" s="7">
        <v>0</v>
      </c>
      <c r="BD66" s="7">
        <v>0</v>
      </c>
      <c r="BE66" s="9">
        <f t="shared" si="12"/>
        <v>0</v>
      </c>
      <c r="BF66" s="7">
        <v>0</v>
      </c>
      <c r="BG66" s="7">
        <v>0</v>
      </c>
      <c r="BH66" s="7">
        <v>0</v>
      </c>
      <c r="BI66" s="7">
        <v>0</v>
      </c>
      <c r="BJ66" s="9">
        <f t="shared" si="13"/>
        <v>0</v>
      </c>
      <c r="BK66" s="9">
        <f t="shared" si="13"/>
        <v>0</v>
      </c>
      <c r="BL66" s="7">
        <v>0</v>
      </c>
      <c r="BM66" s="7">
        <v>0</v>
      </c>
      <c r="BN66" s="7">
        <v>0</v>
      </c>
      <c r="BO66" s="7">
        <v>0</v>
      </c>
      <c r="BP66" s="7">
        <v>0</v>
      </c>
      <c r="BQ66" s="7">
        <v>0</v>
      </c>
      <c r="BR66" s="7">
        <v>0</v>
      </c>
      <c r="BS66" s="7">
        <v>0</v>
      </c>
      <c r="BT66" s="9">
        <f t="shared" si="14"/>
        <v>0</v>
      </c>
      <c r="BU66" s="7">
        <v>0</v>
      </c>
      <c r="BV66" s="7">
        <v>0</v>
      </c>
      <c r="BW66" s="7">
        <v>0</v>
      </c>
      <c r="BX66" s="7">
        <v>0</v>
      </c>
      <c r="BY66" s="9">
        <f t="shared" si="15"/>
        <v>0</v>
      </c>
      <c r="BZ66" s="7">
        <v>0</v>
      </c>
      <c r="CA66" s="7">
        <v>0</v>
      </c>
      <c r="CB66" s="7">
        <v>0</v>
      </c>
      <c r="CC66" s="7">
        <v>0</v>
      </c>
      <c r="CD66" s="9">
        <f t="shared" si="16"/>
        <v>0</v>
      </c>
      <c r="CE66" s="7">
        <v>0</v>
      </c>
      <c r="CF66" s="7">
        <v>0</v>
      </c>
      <c r="CG66" s="7">
        <v>0</v>
      </c>
      <c r="CH66" s="7">
        <v>0</v>
      </c>
      <c r="CI66" s="9">
        <f t="shared" si="17"/>
        <v>0</v>
      </c>
      <c r="CJ66" s="7">
        <v>0</v>
      </c>
      <c r="CK66" s="7">
        <v>0</v>
      </c>
      <c r="CL66" s="7">
        <v>0</v>
      </c>
      <c r="CM66" s="7">
        <v>0</v>
      </c>
      <c r="CN66" s="9">
        <f t="shared" si="18"/>
        <v>0</v>
      </c>
      <c r="CO66" s="7">
        <v>0</v>
      </c>
      <c r="CP66" s="7">
        <v>0</v>
      </c>
      <c r="CQ66" s="7">
        <v>0</v>
      </c>
      <c r="CR66" s="7">
        <v>0</v>
      </c>
      <c r="CS66" s="9">
        <f t="shared" si="19"/>
        <v>0</v>
      </c>
      <c r="CT66" s="7">
        <v>0</v>
      </c>
      <c r="CU66" s="7">
        <v>0</v>
      </c>
      <c r="CV66" s="7">
        <v>0</v>
      </c>
      <c r="CW66" s="7">
        <v>0</v>
      </c>
      <c r="CX66" s="9">
        <f t="shared" si="20"/>
        <v>0</v>
      </c>
      <c r="CY66" s="7">
        <v>0</v>
      </c>
      <c r="CZ66" s="7">
        <v>0</v>
      </c>
      <c r="DA66" s="7">
        <v>0</v>
      </c>
      <c r="DB66" s="7">
        <v>0</v>
      </c>
      <c r="DC66" s="9">
        <f t="shared" si="21"/>
        <v>0</v>
      </c>
      <c r="DD66" s="7">
        <v>0</v>
      </c>
      <c r="DE66" s="7">
        <v>0</v>
      </c>
      <c r="DF66" s="7">
        <v>0</v>
      </c>
      <c r="DG66" s="7">
        <v>0</v>
      </c>
      <c r="DH66" s="9">
        <f t="shared" si="22"/>
        <v>0</v>
      </c>
      <c r="DI66" s="7">
        <v>0</v>
      </c>
      <c r="DJ66" s="7">
        <v>0</v>
      </c>
      <c r="DK66" s="7">
        <v>0</v>
      </c>
      <c r="DL66" s="7">
        <v>0</v>
      </c>
      <c r="DM66" s="9">
        <f t="shared" si="23"/>
        <v>0</v>
      </c>
      <c r="DN66" s="7">
        <v>0</v>
      </c>
      <c r="DO66" s="7">
        <v>0</v>
      </c>
      <c r="DP66" s="7">
        <v>0</v>
      </c>
      <c r="DQ66" s="7">
        <v>0</v>
      </c>
      <c r="DR66" s="7" t="s">
        <v>0</v>
      </c>
    </row>
    <row r="67" spans="1:122" ht="120.4" customHeight="1" x14ac:dyDescent="0.2">
      <c r="A67" s="34" t="s">
        <v>371</v>
      </c>
      <c r="B67" s="34" t="s">
        <v>372</v>
      </c>
      <c r="C67" s="35" t="s">
        <v>373</v>
      </c>
      <c r="D67" s="35" t="s">
        <v>176</v>
      </c>
      <c r="E67" s="35" t="s">
        <v>374</v>
      </c>
      <c r="F67" s="35" t="s">
        <v>178</v>
      </c>
      <c r="G67" s="35" t="s">
        <v>0</v>
      </c>
      <c r="H67" s="35" t="s">
        <v>0</v>
      </c>
      <c r="I67" s="35" t="s">
        <v>0</v>
      </c>
      <c r="J67" s="35" t="s">
        <v>0</v>
      </c>
      <c r="K67" s="35" t="s">
        <v>0</v>
      </c>
      <c r="L67" s="35" t="s">
        <v>0</v>
      </c>
      <c r="M67" s="35" t="s">
        <v>0</v>
      </c>
      <c r="N67" s="35" t="s">
        <v>0</v>
      </c>
      <c r="O67" s="35" t="s">
        <v>0</v>
      </c>
      <c r="P67" s="35" t="s">
        <v>0</v>
      </c>
      <c r="Q67" s="35" t="s">
        <v>0</v>
      </c>
      <c r="R67" s="35" t="s">
        <v>0</v>
      </c>
      <c r="S67" s="35" t="s">
        <v>0</v>
      </c>
      <c r="T67" s="35" t="s">
        <v>0</v>
      </c>
      <c r="U67" s="35" t="s">
        <v>0</v>
      </c>
      <c r="V67" s="35" t="s">
        <v>0</v>
      </c>
      <c r="W67" s="35" t="s">
        <v>0</v>
      </c>
      <c r="X67" s="35" t="s">
        <v>375</v>
      </c>
      <c r="Y67" s="35" t="s">
        <v>218</v>
      </c>
      <c r="Z67" s="35" t="s">
        <v>376</v>
      </c>
      <c r="AA67" s="35" t="s">
        <v>0</v>
      </c>
      <c r="AB67" s="35" t="s">
        <v>0</v>
      </c>
      <c r="AC67" s="35"/>
      <c r="AD67" s="35" t="s">
        <v>55</v>
      </c>
      <c r="AE67" s="35" t="s">
        <v>329</v>
      </c>
      <c r="AF67" s="9">
        <f t="shared" si="5"/>
        <v>320</v>
      </c>
      <c r="AG67" s="9">
        <f t="shared" si="5"/>
        <v>319.89999999999998</v>
      </c>
      <c r="AH67" s="7">
        <v>0</v>
      </c>
      <c r="AI67" s="7">
        <v>0</v>
      </c>
      <c r="AJ67" s="7">
        <v>0</v>
      </c>
      <c r="AK67" s="7">
        <v>0</v>
      </c>
      <c r="AL67" s="7">
        <v>0</v>
      </c>
      <c r="AM67" s="7">
        <v>0</v>
      </c>
      <c r="AN67" s="7">
        <v>320</v>
      </c>
      <c r="AO67" s="7">
        <v>319.89999999999998</v>
      </c>
      <c r="AP67" s="9">
        <f t="shared" si="9"/>
        <v>400</v>
      </c>
      <c r="AQ67" s="7">
        <v>0</v>
      </c>
      <c r="AR67" s="7">
        <v>0</v>
      </c>
      <c r="AS67" s="7">
        <v>0</v>
      </c>
      <c r="AT67" s="7">
        <v>400</v>
      </c>
      <c r="AU67" s="9">
        <f t="shared" si="10"/>
        <v>100</v>
      </c>
      <c r="AV67" s="7">
        <v>0</v>
      </c>
      <c r="AW67" s="7">
        <v>0</v>
      </c>
      <c r="AX67" s="7">
        <v>0</v>
      </c>
      <c r="AY67" s="7">
        <v>100</v>
      </c>
      <c r="AZ67" s="9">
        <f t="shared" si="11"/>
        <v>100</v>
      </c>
      <c r="BA67" s="7">
        <v>0</v>
      </c>
      <c r="BB67" s="7">
        <v>0</v>
      </c>
      <c r="BC67" s="7">
        <v>0</v>
      </c>
      <c r="BD67" s="7">
        <v>100</v>
      </c>
      <c r="BE67" s="9">
        <f t="shared" si="12"/>
        <v>100</v>
      </c>
      <c r="BF67" s="7">
        <v>0</v>
      </c>
      <c r="BG67" s="7">
        <v>0</v>
      </c>
      <c r="BH67" s="7">
        <v>0</v>
      </c>
      <c r="BI67" s="7">
        <v>100</v>
      </c>
      <c r="BJ67" s="9">
        <f t="shared" si="13"/>
        <v>320</v>
      </c>
      <c r="BK67" s="9">
        <f t="shared" si="13"/>
        <v>319.89999999999998</v>
      </c>
      <c r="BL67" s="7">
        <v>0</v>
      </c>
      <c r="BM67" s="7">
        <v>0</v>
      </c>
      <c r="BN67" s="7">
        <v>0</v>
      </c>
      <c r="BO67" s="7">
        <v>0</v>
      </c>
      <c r="BP67" s="7">
        <v>0</v>
      </c>
      <c r="BQ67" s="7">
        <v>0</v>
      </c>
      <c r="BR67" s="7">
        <v>320</v>
      </c>
      <c r="BS67" s="7">
        <v>319.89999999999998</v>
      </c>
      <c r="BT67" s="9">
        <f t="shared" si="14"/>
        <v>400</v>
      </c>
      <c r="BU67" s="7">
        <v>0</v>
      </c>
      <c r="BV67" s="7">
        <v>0</v>
      </c>
      <c r="BW67" s="7">
        <v>0</v>
      </c>
      <c r="BX67" s="7">
        <v>400</v>
      </c>
      <c r="BY67" s="9">
        <f t="shared" si="15"/>
        <v>100</v>
      </c>
      <c r="BZ67" s="7">
        <v>0</v>
      </c>
      <c r="CA67" s="7">
        <v>0</v>
      </c>
      <c r="CB67" s="7">
        <v>0</v>
      </c>
      <c r="CC67" s="7">
        <v>100</v>
      </c>
      <c r="CD67" s="9">
        <f t="shared" si="16"/>
        <v>100</v>
      </c>
      <c r="CE67" s="7">
        <v>0</v>
      </c>
      <c r="CF67" s="7">
        <v>0</v>
      </c>
      <c r="CG67" s="7">
        <v>0</v>
      </c>
      <c r="CH67" s="7">
        <v>100</v>
      </c>
      <c r="CI67" s="9">
        <f t="shared" si="17"/>
        <v>100</v>
      </c>
      <c r="CJ67" s="7">
        <v>0</v>
      </c>
      <c r="CK67" s="7">
        <v>0</v>
      </c>
      <c r="CL67" s="7">
        <v>0</v>
      </c>
      <c r="CM67" s="7">
        <v>100</v>
      </c>
      <c r="CN67" s="9">
        <f t="shared" si="18"/>
        <v>319.89999999999998</v>
      </c>
      <c r="CO67" s="7">
        <v>0</v>
      </c>
      <c r="CP67" s="7">
        <v>0</v>
      </c>
      <c r="CQ67" s="7">
        <v>0</v>
      </c>
      <c r="CR67" s="7">
        <v>319.89999999999998</v>
      </c>
      <c r="CS67" s="9">
        <f t="shared" si="19"/>
        <v>400</v>
      </c>
      <c r="CT67" s="7">
        <v>0</v>
      </c>
      <c r="CU67" s="7">
        <v>0</v>
      </c>
      <c r="CV67" s="7">
        <v>0</v>
      </c>
      <c r="CW67" s="7">
        <v>400</v>
      </c>
      <c r="CX67" s="9">
        <f t="shared" si="20"/>
        <v>100</v>
      </c>
      <c r="CY67" s="7">
        <v>0</v>
      </c>
      <c r="CZ67" s="7">
        <v>0</v>
      </c>
      <c r="DA67" s="7">
        <v>0</v>
      </c>
      <c r="DB67" s="7">
        <v>100</v>
      </c>
      <c r="DC67" s="9">
        <f t="shared" si="21"/>
        <v>319.89999999999998</v>
      </c>
      <c r="DD67" s="7">
        <v>0</v>
      </c>
      <c r="DE67" s="7">
        <v>0</v>
      </c>
      <c r="DF67" s="7">
        <v>0</v>
      </c>
      <c r="DG67" s="7">
        <v>319.89999999999998</v>
      </c>
      <c r="DH67" s="9">
        <f t="shared" si="22"/>
        <v>400</v>
      </c>
      <c r="DI67" s="7">
        <v>0</v>
      </c>
      <c r="DJ67" s="7">
        <v>0</v>
      </c>
      <c r="DK67" s="7">
        <v>0</v>
      </c>
      <c r="DL67" s="7">
        <v>400</v>
      </c>
      <c r="DM67" s="9">
        <f t="shared" si="23"/>
        <v>100</v>
      </c>
      <c r="DN67" s="7">
        <v>0</v>
      </c>
      <c r="DO67" s="7">
        <v>0</v>
      </c>
      <c r="DP67" s="7">
        <v>0</v>
      </c>
      <c r="DQ67" s="7">
        <v>100</v>
      </c>
      <c r="DR67" s="7" t="s">
        <v>183</v>
      </c>
    </row>
    <row r="68" spans="1:122" ht="120.4" customHeight="1" x14ac:dyDescent="0.2">
      <c r="A68" s="34" t="s">
        <v>377</v>
      </c>
      <c r="B68" s="50" t="s">
        <v>378</v>
      </c>
      <c r="C68" s="51" t="s">
        <v>379</v>
      </c>
      <c r="D68" s="35" t="s">
        <v>176</v>
      </c>
      <c r="E68" s="35" t="s">
        <v>380</v>
      </c>
      <c r="F68" s="35" t="s">
        <v>178</v>
      </c>
      <c r="G68" s="35" t="s">
        <v>0</v>
      </c>
      <c r="H68" s="35" t="s">
        <v>0</v>
      </c>
      <c r="I68" s="35" t="s">
        <v>0</v>
      </c>
      <c r="J68" s="35" t="s">
        <v>0</v>
      </c>
      <c r="K68" s="35" t="s">
        <v>0</v>
      </c>
      <c r="L68" s="35" t="s">
        <v>0</v>
      </c>
      <c r="M68" s="35" t="s">
        <v>0</v>
      </c>
      <c r="N68" s="35" t="s">
        <v>0</v>
      </c>
      <c r="O68" s="35" t="s">
        <v>0</v>
      </c>
      <c r="P68" s="35" t="s">
        <v>0</v>
      </c>
      <c r="Q68" s="35" t="s">
        <v>0</v>
      </c>
      <c r="R68" s="35" t="s">
        <v>0</v>
      </c>
      <c r="S68" s="35" t="s">
        <v>0</v>
      </c>
      <c r="T68" s="35" t="s">
        <v>0</v>
      </c>
      <c r="U68" s="35" t="s">
        <v>0</v>
      </c>
      <c r="V68" s="35" t="s">
        <v>0</v>
      </c>
      <c r="W68" s="35" t="s">
        <v>0</v>
      </c>
      <c r="X68" s="35" t="s">
        <v>381</v>
      </c>
      <c r="Y68" s="35" t="s">
        <v>180</v>
      </c>
      <c r="Z68" s="35" t="s">
        <v>382</v>
      </c>
      <c r="AA68" s="35" t="s">
        <v>0</v>
      </c>
      <c r="AB68" s="35" t="s">
        <v>0</v>
      </c>
      <c r="AC68" s="35"/>
      <c r="AD68" s="35" t="s">
        <v>49</v>
      </c>
      <c r="AE68" s="35" t="s">
        <v>630</v>
      </c>
      <c r="AF68" s="9">
        <f t="shared" si="5"/>
        <v>30</v>
      </c>
      <c r="AG68" s="9">
        <f t="shared" si="5"/>
        <v>30</v>
      </c>
      <c r="AH68" s="7">
        <v>0</v>
      </c>
      <c r="AI68" s="7">
        <v>0</v>
      </c>
      <c r="AJ68" s="7">
        <v>0</v>
      </c>
      <c r="AK68" s="7">
        <v>0</v>
      </c>
      <c r="AL68" s="7">
        <v>0</v>
      </c>
      <c r="AM68" s="7">
        <v>0</v>
      </c>
      <c r="AN68" s="7">
        <v>30</v>
      </c>
      <c r="AO68" s="7">
        <v>30</v>
      </c>
      <c r="AP68" s="9">
        <f t="shared" si="9"/>
        <v>30</v>
      </c>
      <c r="AQ68" s="7">
        <v>0</v>
      </c>
      <c r="AR68" s="7">
        <v>0</v>
      </c>
      <c r="AS68" s="7">
        <v>0</v>
      </c>
      <c r="AT68" s="7">
        <v>30</v>
      </c>
      <c r="AU68" s="9">
        <f t="shared" si="10"/>
        <v>30</v>
      </c>
      <c r="AV68" s="7">
        <v>0</v>
      </c>
      <c r="AW68" s="7">
        <v>0</v>
      </c>
      <c r="AX68" s="7">
        <v>0</v>
      </c>
      <c r="AY68" s="7">
        <v>30</v>
      </c>
      <c r="AZ68" s="9">
        <f t="shared" si="11"/>
        <v>30</v>
      </c>
      <c r="BA68" s="7">
        <v>0</v>
      </c>
      <c r="BB68" s="7">
        <v>0</v>
      </c>
      <c r="BC68" s="7">
        <v>0</v>
      </c>
      <c r="BD68" s="7">
        <v>30</v>
      </c>
      <c r="BE68" s="9">
        <f t="shared" si="12"/>
        <v>30</v>
      </c>
      <c r="BF68" s="7">
        <v>0</v>
      </c>
      <c r="BG68" s="7">
        <v>0</v>
      </c>
      <c r="BH68" s="7">
        <v>0</v>
      </c>
      <c r="BI68" s="7">
        <v>30</v>
      </c>
      <c r="BJ68" s="9">
        <f t="shared" si="13"/>
        <v>30</v>
      </c>
      <c r="BK68" s="9">
        <f t="shared" si="13"/>
        <v>30</v>
      </c>
      <c r="BL68" s="7">
        <v>0</v>
      </c>
      <c r="BM68" s="7">
        <v>0</v>
      </c>
      <c r="BN68" s="7">
        <v>0</v>
      </c>
      <c r="BO68" s="7">
        <v>0</v>
      </c>
      <c r="BP68" s="7">
        <v>0</v>
      </c>
      <c r="BQ68" s="7">
        <v>0</v>
      </c>
      <c r="BR68" s="7">
        <v>30</v>
      </c>
      <c r="BS68" s="7">
        <v>30</v>
      </c>
      <c r="BT68" s="9">
        <f t="shared" si="14"/>
        <v>30</v>
      </c>
      <c r="BU68" s="7">
        <v>0</v>
      </c>
      <c r="BV68" s="7">
        <v>0</v>
      </c>
      <c r="BW68" s="7">
        <v>0</v>
      </c>
      <c r="BX68" s="7">
        <v>30</v>
      </c>
      <c r="BY68" s="9">
        <f t="shared" si="15"/>
        <v>30</v>
      </c>
      <c r="BZ68" s="7">
        <v>0</v>
      </c>
      <c r="CA68" s="7">
        <v>0</v>
      </c>
      <c r="CB68" s="7">
        <v>0</v>
      </c>
      <c r="CC68" s="7">
        <v>30</v>
      </c>
      <c r="CD68" s="9">
        <f t="shared" si="16"/>
        <v>30</v>
      </c>
      <c r="CE68" s="7">
        <v>0</v>
      </c>
      <c r="CF68" s="7">
        <v>0</v>
      </c>
      <c r="CG68" s="7">
        <v>0</v>
      </c>
      <c r="CH68" s="7">
        <v>30</v>
      </c>
      <c r="CI68" s="9">
        <f t="shared" si="17"/>
        <v>30</v>
      </c>
      <c r="CJ68" s="7">
        <v>0</v>
      </c>
      <c r="CK68" s="7">
        <v>0</v>
      </c>
      <c r="CL68" s="7">
        <v>0</v>
      </c>
      <c r="CM68" s="7">
        <v>30</v>
      </c>
      <c r="CN68" s="9">
        <f t="shared" si="18"/>
        <v>30</v>
      </c>
      <c r="CO68" s="7">
        <v>0</v>
      </c>
      <c r="CP68" s="7">
        <v>0</v>
      </c>
      <c r="CQ68" s="7">
        <v>0</v>
      </c>
      <c r="CR68" s="7">
        <v>30</v>
      </c>
      <c r="CS68" s="9">
        <f t="shared" si="19"/>
        <v>30</v>
      </c>
      <c r="CT68" s="7">
        <v>0</v>
      </c>
      <c r="CU68" s="7">
        <v>0</v>
      </c>
      <c r="CV68" s="7">
        <v>0</v>
      </c>
      <c r="CW68" s="7">
        <v>30</v>
      </c>
      <c r="CX68" s="9">
        <f t="shared" si="20"/>
        <v>30</v>
      </c>
      <c r="CY68" s="7">
        <v>0</v>
      </c>
      <c r="CZ68" s="7">
        <v>0</v>
      </c>
      <c r="DA68" s="7">
        <v>0</v>
      </c>
      <c r="DB68" s="7">
        <v>30</v>
      </c>
      <c r="DC68" s="9">
        <f t="shared" si="21"/>
        <v>30</v>
      </c>
      <c r="DD68" s="7">
        <v>0</v>
      </c>
      <c r="DE68" s="7">
        <v>0</v>
      </c>
      <c r="DF68" s="7">
        <v>0</v>
      </c>
      <c r="DG68" s="7">
        <v>30</v>
      </c>
      <c r="DH68" s="9">
        <f t="shared" si="22"/>
        <v>30</v>
      </c>
      <c r="DI68" s="7">
        <v>0</v>
      </c>
      <c r="DJ68" s="7">
        <v>0</v>
      </c>
      <c r="DK68" s="7">
        <v>0</v>
      </c>
      <c r="DL68" s="7">
        <v>30</v>
      </c>
      <c r="DM68" s="9">
        <f t="shared" si="23"/>
        <v>30</v>
      </c>
      <c r="DN68" s="7">
        <v>0</v>
      </c>
      <c r="DO68" s="7">
        <v>0</v>
      </c>
      <c r="DP68" s="7">
        <v>0</v>
      </c>
      <c r="DQ68" s="7">
        <v>30</v>
      </c>
      <c r="DR68" s="7" t="s">
        <v>183</v>
      </c>
    </row>
    <row r="69" spans="1:122" ht="120.4" customHeight="1" x14ac:dyDescent="0.2">
      <c r="A69" s="34" t="s">
        <v>377</v>
      </c>
      <c r="B69" s="50" t="s">
        <v>0</v>
      </c>
      <c r="C69" s="51" t="s">
        <v>0</v>
      </c>
      <c r="D69" s="35" t="s">
        <v>384</v>
      </c>
      <c r="E69" s="35" t="s">
        <v>385</v>
      </c>
      <c r="F69" s="35" t="s">
        <v>386</v>
      </c>
      <c r="G69" s="35" t="s">
        <v>0</v>
      </c>
      <c r="H69" s="35" t="s">
        <v>0</v>
      </c>
      <c r="I69" s="35" t="s">
        <v>0</v>
      </c>
      <c r="J69" s="35" t="s">
        <v>0</v>
      </c>
      <c r="K69" s="35" t="s">
        <v>0</v>
      </c>
      <c r="L69" s="35" t="s">
        <v>0</v>
      </c>
      <c r="M69" s="35" t="s">
        <v>0</v>
      </c>
      <c r="N69" s="35" t="s">
        <v>0</v>
      </c>
      <c r="O69" s="35" t="s">
        <v>0</v>
      </c>
      <c r="P69" s="35" t="s">
        <v>0</v>
      </c>
      <c r="Q69" s="35" t="s">
        <v>0</v>
      </c>
      <c r="R69" s="35" t="s">
        <v>0</v>
      </c>
      <c r="S69" s="35" t="s">
        <v>0</v>
      </c>
      <c r="T69" s="35" t="s">
        <v>0</v>
      </c>
      <c r="U69" s="35" t="s">
        <v>0</v>
      </c>
      <c r="V69" s="35" t="s">
        <v>0</v>
      </c>
      <c r="W69" s="35" t="s">
        <v>0</v>
      </c>
      <c r="X69" s="35" t="s">
        <v>245</v>
      </c>
      <c r="Y69" s="35" t="s">
        <v>246</v>
      </c>
      <c r="Z69" s="35" t="s">
        <v>247</v>
      </c>
      <c r="AA69" s="35" t="s">
        <v>0</v>
      </c>
      <c r="AB69" s="35" t="s">
        <v>0</v>
      </c>
      <c r="AC69" s="35"/>
      <c r="AD69" s="35" t="s">
        <v>49</v>
      </c>
      <c r="AE69" s="35" t="s">
        <v>0</v>
      </c>
      <c r="AF69" s="9">
        <f t="shared" si="5"/>
        <v>0</v>
      </c>
      <c r="AG69" s="9">
        <f t="shared" si="5"/>
        <v>0</v>
      </c>
      <c r="AH69" s="7">
        <v>0</v>
      </c>
      <c r="AI69" s="7">
        <v>0</v>
      </c>
      <c r="AJ69" s="7">
        <v>0</v>
      </c>
      <c r="AK69" s="7">
        <v>0</v>
      </c>
      <c r="AL69" s="7">
        <v>0</v>
      </c>
      <c r="AM69" s="7">
        <v>0</v>
      </c>
      <c r="AN69" s="7">
        <v>0</v>
      </c>
      <c r="AO69" s="7">
        <v>0</v>
      </c>
      <c r="AP69" s="9">
        <f t="shared" si="9"/>
        <v>0</v>
      </c>
      <c r="AQ69" s="7">
        <v>0</v>
      </c>
      <c r="AR69" s="7">
        <v>0</v>
      </c>
      <c r="AS69" s="7">
        <v>0</v>
      </c>
      <c r="AT69" s="7">
        <v>0</v>
      </c>
      <c r="AU69" s="9">
        <f t="shared" si="10"/>
        <v>0</v>
      </c>
      <c r="AV69" s="7">
        <v>0</v>
      </c>
      <c r="AW69" s="7">
        <v>0</v>
      </c>
      <c r="AX69" s="7">
        <v>0</v>
      </c>
      <c r="AY69" s="7">
        <v>0</v>
      </c>
      <c r="AZ69" s="9">
        <f t="shared" si="11"/>
        <v>0</v>
      </c>
      <c r="BA69" s="7">
        <v>0</v>
      </c>
      <c r="BB69" s="7">
        <v>0</v>
      </c>
      <c r="BC69" s="7">
        <v>0</v>
      </c>
      <c r="BD69" s="7">
        <v>0</v>
      </c>
      <c r="BE69" s="9">
        <f t="shared" si="12"/>
        <v>0</v>
      </c>
      <c r="BF69" s="7">
        <v>0</v>
      </c>
      <c r="BG69" s="7">
        <v>0</v>
      </c>
      <c r="BH69" s="7">
        <v>0</v>
      </c>
      <c r="BI69" s="7">
        <v>0</v>
      </c>
      <c r="BJ69" s="9">
        <f t="shared" si="13"/>
        <v>0</v>
      </c>
      <c r="BK69" s="9">
        <f t="shared" si="13"/>
        <v>0</v>
      </c>
      <c r="BL69" s="7">
        <v>0</v>
      </c>
      <c r="BM69" s="7">
        <v>0</v>
      </c>
      <c r="BN69" s="7">
        <v>0</v>
      </c>
      <c r="BO69" s="7">
        <v>0</v>
      </c>
      <c r="BP69" s="7">
        <v>0</v>
      </c>
      <c r="BQ69" s="7">
        <v>0</v>
      </c>
      <c r="BR69" s="7">
        <v>0</v>
      </c>
      <c r="BS69" s="7">
        <v>0</v>
      </c>
      <c r="BT69" s="9">
        <f t="shared" si="14"/>
        <v>0</v>
      </c>
      <c r="BU69" s="7">
        <v>0</v>
      </c>
      <c r="BV69" s="7">
        <v>0</v>
      </c>
      <c r="BW69" s="7">
        <v>0</v>
      </c>
      <c r="BX69" s="7">
        <v>0</v>
      </c>
      <c r="BY69" s="9">
        <f t="shared" si="15"/>
        <v>0</v>
      </c>
      <c r="BZ69" s="7">
        <v>0</v>
      </c>
      <c r="CA69" s="7">
        <v>0</v>
      </c>
      <c r="CB69" s="7">
        <v>0</v>
      </c>
      <c r="CC69" s="7">
        <v>0</v>
      </c>
      <c r="CD69" s="9">
        <f t="shared" si="16"/>
        <v>0</v>
      </c>
      <c r="CE69" s="7">
        <v>0</v>
      </c>
      <c r="CF69" s="7">
        <v>0</v>
      </c>
      <c r="CG69" s="7">
        <v>0</v>
      </c>
      <c r="CH69" s="7">
        <v>0</v>
      </c>
      <c r="CI69" s="9">
        <f t="shared" si="17"/>
        <v>0</v>
      </c>
      <c r="CJ69" s="7">
        <v>0</v>
      </c>
      <c r="CK69" s="7">
        <v>0</v>
      </c>
      <c r="CL69" s="7">
        <v>0</v>
      </c>
      <c r="CM69" s="7">
        <v>0</v>
      </c>
      <c r="CN69" s="9">
        <f t="shared" si="18"/>
        <v>0</v>
      </c>
      <c r="CO69" s="7">
        <v>0</v>
      </c>
      <c r="CP69" s="7">
        <v>0</v>
      </c>
      <c r="CQ69" s="7">
        <v>0</v>
      </c>
      <c r="CR69" s="7">
        <v>0</v>
      </c>
      <c r="CS69" s="9">
        <f t="shared" si="19"/>
        <v>0</v>
      </c>
      <c r="CT69" s="7">
        <v>0</v>
      </c>
      <c r="CU69" s="7">
        <v>0</v>
      </c>
      <c r="CV69" s="7">
        <v>0</v>
      </c>
      <c r="CW69" s="7">
        <v>0</v>
      </c>
      <c r="CX69" s="9">
        <f t="shared" si="20"/>
        <v>0</v>
      </c>
      <c r="CY69" s="7">
        <v>0</v>
      </c>
      <c r="CZ69" s="7">
        <v>0</v>
      </c>
      <c r="DA69" s="7">
        <v>0</v>
      </c>
      <c r="DB69" s="7">
        <v>0</v>
      </c>
      <c r="DC69" s="9">
        <f t="shared" si="21"/>
        <v>0</v>
      </c>
      <c r="DD69" s="7">
        <v>0</v>
      </c>
      <c r="DE69" s="7">
        <v>0</v>
      </c>
      <c r="DF69" s="7">
        <v>0</v>
      </c>
      <c r="DG69" s="7">
        <v>0</v>
      </c>
      <c r="DH69" s="9">
        <f t="shared" si="22"/>
        <v>0</v>
      </c>
      <c r="DI69" s="7">
        <v>0</v>
      </c>
      <c r="DJ69" s="7">
        <v>0</v>
      </c>
      <c r="DK69" s="7">
        <v>0</v>
      </c>
      <c r="DL69" s="7">
        <v>0</v>
      </c>
      <c r="DM69" s="9">
        <f t="shared" si="23"/>
        <v>0</v>
      </c>
      <c r="DN69" s="7">
        <v>0</v>
      </c>
      <c r="DO69" s="7">
        <v>0</v>
      </c>
      <c r="DP69" s="7">
        <v>0</v>
      </c>
      <c r="DQ69" s="7">
        <v>0</v>
      </c>
      <c r="DR69" s="7" t="s">
        <v>0</v>
      </c>
    </row>
    <row r="70" spans="1:122" ht="120.4" customHeight="1" x14ac:dyDescent="0.2">
      <c r="A70" s="34" t="s">
        <v>399</v>
      </c>
      <c r="B70" s="50" t="s">
        <v>400</v>
      </c>
      <c r="C70" s="51" t="s">
        <v>401</v>
      </c>
      <c r="D70" s="35" t="s">
        <v>176</v>
      </c>
      <c r="E70" s="35" t="s">
        <v>402</v>
      </c>
      <c r="F70" s="35" t="s">
        <v>178</v>
      </c>
      <c r="G70" s="35" t="s">
        <v>0</v>
      </c>
      <c r="H70" s="35" t="s">
        <v>0</v>
      </c>
      <c r="I70" s="35" t="s">
        <v>0</v>
      </c>
      <c r="J70" s="35" t="s">
        <v>0</v>
      </c>
      <c r="K70" s="35" t="s">
        <v>0</v>
      </c>
      <c r="L70" s="35" t="s">
        <v>0</v>
      </c>
      <c r="M70" s="35" t="s">
        <v>0</v>
      </c>
      <c r="N70" s="35" t="s">
        <v>0</v>
      </c>
      <c r="O70" s="35" t="s">
        <v>0</v>
      </c>
      <c r="P70" s="35" t="s">
        <v>0</v>
      </c>
      <c r="Q70" s="35" t="s">
        <v>0</v>
      </c>
      <c r="R70" s="35" t="s">
        <v>0</v>
      </c>
      <c r="S70" s="35" t="s">
        <v>0</v>
      </c>
      <c r="T70" s="35" t="s">
        <v>0</v>
      </c>
      <c r="U70" s="35" t="s">
        <v>0</v>
      </c>
      <c r="V70" s="35" t="s">
        <v>0</v>
      </c>
      <c r="W70" s="35" t="s">
        <v>0</v>
      </c>
      <c r="X70" s="35" t="s">
        <v>403</v>
      </c>
      <c r="Y70" s="35" t="s">
        <v>180</v>
      </c>
      <c r="Z70" s="35" t="s">
        <v>404</v>
      </c>
      <c r="AA70" s="35" t="s">
        <v>0</v>
      </c>
      <c r="AB70" s="35" t="s">
        <v>0</v>
      </c>
      <c r="AC70" s="35"/>
      <c r="AD70" s="35" t="s">
        <v>46</v>
      </c>
      <c r="AE70" s="35" t="s">
        <v>405</v>
      </c>
      <c r="AF70" s="9">
        <f t="shared" si="5"/>
        <v>91262.7</v>
      </c>
      <c r="AG70" s="9">
        <f t="shared" si="5"/>
        <v>87901.4</v>
      </c>
      <c r="AH70" s="7">
        <v>0</v>
      </c>
      <c r="AI70" s="7">
        <v>0</v>
      </c>
      <c r="AJ70" s="7">
        <v>58545</v>
      </c>
      <c r="AK70" s="7">
        <v>58545</v>
      </c>
      <c r="AL70" s="7">
        <v>0</v>
      </c>
      <c r="AM70" s="7">
        <v>0</v>
      </c>
      <c r="AN70" s="7">
        <v>32717.7</v>
      </c>
      <c r="AO70" s="7">
        <v>29356.400000000001</v>
      </c>
      <c r="AP70" s="9">
        <f t="shared" si="9"/>
        <v>66667.7</v>
      </c>
      <c r="AQ70" s="7">
        <v>0</v>
      </c>
      <c r="AR70" s="7">
        <v>36529.9</v>
      </c>
      <c r="AS70" s="7">
        <v>0</v>
      </c>
      <c r="AT70" s="7">
        <v>30137.8</v>
      </c>
      <c r="AU70" s="9">
        <f t="shared" si="10"/>
        <v>43519.199999999997</v>
      </c>
      <c r="AV70" s="7">
        <v>0</v>
      </c>
      <c r="AW70" s="7">
        <v>22006.5</v>
      </c>
      <c r="AX70" s="7">
        <v>0</v>
      </c>
      <c r="AY70" s="7">
        <v>21512.7</v>
      </c>
      <c r="AZ70" s="9">
        <f t="shared" si="11"/>
        <v>43886.5</v>
      </c>
      <c r="BA70" s="7">
        <v>0</v>
      </c>
      <c r="BB70" s="7">
        <v>22006.5</v>
      </c>
      <c r="BC70" s="7">
        <v>0</v>
      </c>
      <c r="BD70" s="7">
        <v>21880</v>
      </c>
      <c r="BE70" s="9">
        <f t="shared" si="12"/>
        <v>43886.5</v>
      </c>
      <c r="BF70" s="7">
        <v>0</v>
      </c>
      <c r="BG70" s="7">
        <v>22006.5</v>
      </c>
      <c r="BH70" s="7">
        <v>0</v>
      </c>
      <c r="BI70" s="7">
        <v>21880</v>
      </c>
      <c r="BJ70" s="9">
        <f t="shared" si="13"/>
        <v>46900.6</v>
      </c>
      <c r="BK70" s="9">
        <f t="shared" si="13"/>
        <v>43559.3</v>
      </c>
      <c r="BL70" s="7">
        <v>0</v>
      </c>
      <c r="BM70" s="7">
        <v>0</v>
      </c>
      <c r="BN70" s="7">
        <v>14951.5</v>
      </c>
      <c r="BO70" s="7">
        <v>14951.5</v>
      </c>
      <c r="BP70" s="7">
        <v>0</v>
      </c>
      <c r="BQ70" s="7">
        <v>0</v>
      </c>
      <c r="BR70" s="7">
        <v>31949.1</v>
      </c>
      <c r="BS70" s="7">
        <v>28607.8</v>
      </c>
      <c r="BT70" s="9">
        <f t="shared" si="14"/>
        <v>29190.799999999999</v>
      </c>
      <c r="BU70" s="7">
        <v>0</v>
      </c>
      <c r="BV70" s="7">
        <v>0</v>
      </c>
      <c r="BW70" s="7">
        <v>0</v>
      </c>
      <c r="BX70" s="7">
        <v>29190.799999999999</v>
      </c>
      <c r="BY70" s="9">
        <f t="shared" si="15"/>
        <v>21290.400000000001</v>
      </c>
      <c r="BZ70" s="7">
        <v>0</v>
      </c>
      <c r="CA70" s="7">
        <v>0</v>
      </c>
      <c r="CB70" s="7">
        <v>0</v>
      </c>
      <c r="CC70" s="7">
        <v>21290.400000000001</v>
      </c>
      <c r="CD70" s="9">
        <f t="shared" si="16"/>
        <v>21657.7</v>
      </c>
      <c r="CE70" s="7">
        <v>0</v>
      </c>
      <c r="CF70" s="7">
        <v>0</v>
      </c>
      <c r="CG70" s="7">
        <v>0</v>
      </c>
      <c r="CH70" s="7">
        <v>21657.7</v>
      </c>
      <c r="CI70" s="9">
        <f t="shared" si="17"/>
        <v>21657.7</v>
      </c>
      <c r="CJ70" s="7">
        <v>0</v>
      </c>
      <c r="CK70" s="7">
        <v>0</v>
      </c>
      <c r="CL70" s="7">
        <v>0</v>
      </c>
      <c r="CM70" s="7">
        <v>21657.7</v>
      </c>
      <c r="CN70" s="9">
        <f t="shared" si="18"/>
        <v>87901.4</v>
      </c>
      <c r="CO70" s="7">
        <v>0</v>
      </c>
      <c r="CP70" s="7">
        <v>58545</v>
      </c>
      <c r="CQ70" s="7">
        <v>0</v>
      </c>
      <c r="CR70" s="7">
        <v>29356.400000000001</v>
      </c>
      <c r="CS70" s="9">
        <f t="shared" si="19"/>
        <v>59610.3</v>
      </c>
      <c r="CT70" s="7">
        <v>0</v>
      </c>
      <c r="CU70" s="7">
        <v>36529.9</v>
      </c>
      <c r="CV70" s="7">
        <v>0</v>
      </c>
      <c r="CW70" s="7">
        <v>23080.400000000001</v>
      </c>
      <c r="CX70" s="9">
        <f t="shared" si="20"/>
        <v>43519.199999999997</v>
      </c>
      <c r="CY70" s="7">
        <v>0</v>
      </c>
      <c r="CZ70" s="7">
        <v>22006.5</v>
      </c>
      <c r="DA70" s="7">
        <v>0</v>
      </c>
      <c r="DB70" s="7">
        <v>21512.7</v>
      </c>
      <c r="DC70" s="9">
        <f t="shared" si="21"/>
        <v>43559.3</v>
      </c>
      <c r="DD70" s="7">
        <v>0</v>
      </c>
      <c r="DE70" s="7">
        <v>14951.5</v>
      </c>
      <c r="DF70" s="7">
        <v>0</v>
      </c>
      <c r="DG70" s="7">
        <v>28607.8</v>
      </c>
      <c r="DH70" s="9">
        <f t="shared" si="22"/>
        <v>22411.4</v>
      </c>
      <c r="DI70" s="7">
        <v>0</v>
      </c>
      <c r="DJ70" s="7">
        <v>0</v>
      </c>
      <c r="DK70" s="7">
        <v>0</v>
      </c>
      <c r="DL70" s="7">
        <v>22411.4</v>
      </c>
      <c r="DM70" s="9">
        <f t="shared" si="23"/>
        <v>21290.400000000001</v>
      </c>
      <c r="DN70" s="7">
        <v>0</v>
      </c>
      <c r="DO70" s="7">
        <v>0</v>
      </c>
      <c r="DP70" s="7">
        <v>0</v>
      </c>
      <c r="DQ70" s="7">
        <v>21290.400000000001</v>
      </c>
      <c r="DR70" s="7" t="s">
        <v>183</v>
      </c>
    </row>
    <row r="71" spans="1:122" ht="193.15" customHeight="1" x14ac:dyDescent="0.2">
      <c r="A71" s="34" t="s">
        <v>399</v>
      </c>
      <c r="B71" s="50" t="s">
        <v>0</v>
      </c>
      <c r="C71" s="51" t="s">
        <v>0</v>
      </c>
      <c r="D71" s="35" t="s">
        <v>406</v>
      </c>
      <c r="E71" s="35" t="s">
        <v>180</v>
      </c>
      <c r="F71" s="35" t="s">
        <v>407</v>
      </c>
      <c r="G71" s="35" t="s">
        <v>0</v>
      </c>
      <c r="H71" s="35" t="s">
        <v>0</v>
      </c>
      <c r="I71" s="35" t="s">
        <v>0</v>
      </c>
      <c r="J71" s="35" t="s">
        <v>0</v>
      </c>
      <c r="K71" s="35" t="s">
        <v>0</v>
      </c>
      <c r="L71" s="35" t="s">
        <v>0</v>
      </c>
      <c r="M71" s="35" t="s">
        <v>0</v>
      </c>
      <c r="N71" s="35" t="s">
        <v>0</v>
      </c>
      <c r="O71" s="35" t="s">
        <v>0</v>
      </c>
      <c r="P71" s="35" t="s">
        <v>0</v>
      </c>
      <c r="Q71" s="35" t="s">
        <v>0</v>
      </c>
      <c r="R71" s="35" t="s">
        <v>0</v>
      </c>
      <c r="S71" s="35" t="s">
        <v>0</v>
      </c>
      <c r="T71" s="35" t="s">
        <v>0</v>
      </c>
      <c r="U71" s="35" t="s">
        <v>0</v>
      </c>
      <c r="V71" s="35" t="s">
        <v>0</v>
      </c>
      <c r="W71" s="35" t="s">
        <v>0</v>
      </c>
      <c r="X71" s="35" t="s">
        <v>408</v>
      </c>
      <c r="Y71" s="35" t="s">
        <v>180</v>
      </c>
      <c r="Z71" s="35" t="s">
        <v>409</v>
      </c>
      <c r="AA71" s="35" t="s">
        <v>0</v>
      </c>
      <c r="AB71" s="35" t="s">
        <v>0</v>
      </c>
      <c r="AC71" s="35"/>
      <c r="AD71" s="35" t="s">
        <v>46</v>
      </c>
      <c r="AE71" s="35" t="s">
        <v>0</v>
      </c>
      <c r="AF71" s="9">
        <f t="shared" si="5"/>
        <v>0</v>
      </c>
      <c r="AG71" s="9">
        <f t="shared" si="5"/>
        <v>0</v>
      </c>
      <c r="AH71" s="7">
        <v>0</v>
      </c>
      <c r="AI71" s="7">
        <v>0</v>
      </c>
      <c r="AJ71" s="7">
        <v>0</v>
      </c>
      <c r="AK71" s="7">
        <v>0</v>
      </c>
      <c r="AL71" s="7">
        <v>0</v>
      </c>
      <c r="AM71" s="7">
        <v>0</v>
      </c>
      <c r="AN71" s="7">
        <v>0</v>
      </c>
      <c r="AO71" s="7">
        <v>0</v>
      </c>
      <c r="AP71" s="9">
        <f t="shared" si="9"/>
        <v>0</v>
      </c>
      <c r="AQ71" s="7">
        <v>0</v>
      </c>
      <c r="AR71" s="7">
        <v>0</v>
      </c>
      <c r="AS71" s="7">
        <v>0</v>
      </c>
      <c r="AT71" s="7">
        <v>0</v>
      </c>
      <c r="AU71" s="9">
        <f t="shared" si="10"/>
        <v>0</v>
      </c>
      <c r="AV71" s="7">
        <v>0</v>
      </c>
      <c r="AW71" s="7">
        <v>0</v>
      </c>
      <c r="AX71" s="7">
        <v>0</v>
      </c>
      <c r="AY71" s="7">
        <v>0</v>
      </c>
      <c r="AZ71" s="9">
        <f t="shared" si="11"/>
        <v>0</v>
      </c>
      <c r="BA71" s="7">
        <v>0</v>
      </c>
      <c r="BB71" s="7">
        <v>0</v>
      </c>
      <c r="BC71" s="7">
        <v>0</v>
      </c>
      <c r="BD71" s="7">
        <v>0</v>
      </c>
      <c r="BE71" s="9">
        <f t="shared" si="12"/>
        <v>0</v>
      </c>
      <c r="BF71" s="7">
        <v>0</v>
      </c>
      <c r="BG71" s="7">
        <v>0</v>
      </c>
      <c r="BH71" s="7">
        <v>0</v>
      </c>
      <c r="BI71" s="7">
        <v>0</v>
      </c>
      <c r="BJ71" s="9">
        <f t="shared" si="13"/>
        <v>0</v>
      </c>
      <c r="BK71" s="9">
        <f t="shared" si="13"/>
        <v>0</v>
      </c>
      <c r="BL71" s="7">
        <v>0</v>
      </c>
      <c r="BM71" s="7">
        <v>0</v>
      </c>
      <c r="BN71" s="7">
        <v>0</v>
      </c>
      <c r="BO71" s="7">
        <v>0</v>
      </c>
      <c r="BP71" s="7">
        <v>0</v>
      </c>
      <c r="BQ71" s="7">
        <v>0</v>
      </c>
      <c r="BR71" s="7">
        <v>0</v>
      </c>
      <c r="BS71" s="7">
        <v>0</v>
      </c>
      <c r="BT71" s="9">
        <f t="shared" si="14"/>
        <v>0</v>
      </c>
      <c r="BU71" s="7">
        <v>0</v>
      </c>
      <c r="BV71" s="7">
        <v>0</v>
      </c>
      <c r="BW71" s="7">
        <v>0</v>
      </c>
      <c r="BX71" s="7">
        <v>0</v>
      </c>
      <c r="BY71" s="9">
        <f t="shared" si="15"/>
        <v>0</v>
      </c>
      <c r="BZ71" s="7">
        <v>0</v>
      </c>
      <c r="CA71" s="7">
        <v>0</v>
      </c>
      <c r="CB71" s="7">
        <v>0</v>
      </c>
      <c r="CC71" s="7">
        <v>0</v>
      </c>
      <c r="CD71" s="9">
        <f t="shared" si="16"/>
        <v>0</v>
      </c>
      <c r="CE71" s="7">
        <v>0</v>
      </c>
      <c r="CF71" s="7">
        <v>0</v>
      </c>
      <c r="CG71" s="7">
        <v>0</v>
      </c>
      <c r="CH71" s="7">
        <v>0</v>
      </c>
      <c r="CI71" s="9">
        <f t="shared" si="17"/>
        <v>0</v>
      </c>
      <c r="CJ71" s="7">
        <v>0</v>
      </c>
      <c r="CK71" s="7">
        <v>0</v>
      </c>
      <c r="CL71" s="7">
        <v>0</v>
      </c>
      <c r="CM71" s="7">
        <v>0</v>
      </c>
      <c r="CN71" s="9">
        <f t="shared" si="18"/>
        <v>0</v>
      </c>
      <c r="CO71" s="7">
        <v>0</v>
      </c>
      <c r="CP71" s="7">
        <v>0</v>
      </c>
      <c r="CQ71" s="7">
        <v>0</v>
      </c>
      <c r="CR71" s="7">
        <v>0</v>
      </c>
      <c r="CS71" s="9">
        <f t="shared" si="19"/>
        <v>0</v>
      </c>
      <c r="CT71" s="7">
        <v>0</v>
      </c>
      <c r="CU71" s="7">
        <v>0</v>
      </c>
      <c r="CV71" s="7">
        <v>0</v>
      </c>
      <c r="CW71" s="7">
        <v>0</v>
      </c>
      <c r="CX71" s="9">
        <f t="shared" si="20"/>
        <v>0</v>
      </c>
      <c r="CY71" s="7">
        <v>0</v>
      </c>
      <c r="CZ71" s="7">
        <v>0</v>
      </c>
      <c r="DA71" s="7">
        <v>0</v>
      </c>
      <c r="DB71" s="7">
        <v>0</v>
      </c>
      <c r="DC71" s="9">
        <f t="shared" si="21"/>
        <v>0</v>
      </c>
      <c r="DD71" s="7">
        <v>0</v>
      </c>
      <c r="DE71" s="7">
        <v>0</v>
      </c>
      <c r="DF71" s="7">
        <v>0</v>
      </c>
      <c r="DG71" s="7">
        <v>0</v>
      </c>
      <c r="DH71" s="9">
        <f t="shared" si="22"/>
        <v>0</v>
      </c>
      <c r="DI71" s="7">
        <v>0</v>
      </c>
      <c r="DJ71" s="7">
        <v>0</v>
      </c>
      <c r="DK71" s="7">
        <v>0</v>
      </c>
      <c r="DL71" s="7">
        <v>0</v>
      </c>
      <c r="DM71" s="9">
        <f t="shared" si="23"/>
        <v>0</v>
      </c>
      <c r="DN71" s="7">
        <v>0</v>
      </c>
      <c r="DO71" s="7">
        <v>0</v>
      </c>
      <c r="DP71" s="7">
        <v>0</v>
      </c>
      <c r="DQ71" s="7">
        <v>0</v>
      </c>
      <c r="DR71" s="7" t="s">
        <v>0</v>
      </c>
    </row>
    <row r="72" spans="1:122" ht="144.6" customHeight="1" x14ac:dyDescent="0.2">
      <c r="A72" s="34" t="s">
        <v>399</v>
      </c>
      <c r="B72" s="50" t="s">
        <v>0</v>
      </c>
      <c r="C72" s="51" t="s">
        <v>0</v>
      </c>
      <c r="D72" s="35" t="s">
        <v>0</v>
      </c>
      <c r="E72" s="35" t="s">
        <v>0</v>
      </c>
      <c r="F72" s="35" t="s">
        <v>0</v>
      </c>
      <c r="G72" s="35" t="s">
        <v>0</v>
      </c>
      <c r="H72" s="35" t="s">
        <v>0</v>
      </c>
      <c r="I72" s="35" t="s">
        <v>0</v>
      </c>
      <c r="J72" s="35" t="s">
        <v>0</v>
      </c>
      <c r="K72" s="35" t="s">
        <v>0</v>
      </c>
      <c r="L72" s="35" t="s">
        <v>0</v>
      </c>
      <c r="M72" s="35" t="s">
        <v>0</v>
      </c>
      <c r="N72" s="35" t="s">
        <v>0</v>
      </c>
      <c r="O72" s="35" t="s">
        <v>0</v>
      </c>
      <c r="P72" s="35" t="s">
        <v>0</v>
      </c>
      <c r="Q72" s="35" t="s">
        <v>0</v>
      </c>
      <c r="R72" s="35" t="s">
        <v>0</v>
      </c>
      <c r="S72" s="35" t="s">
        <v>0</v>
      </c>
      <c r="T72" s="35" t="s">
        <v>0</v>
      </c>
      <c r="U72" s="35" t="s">
        <v>0</v>
      </c>
      <c r="V72" s="35" t="s">
        <v>0</v>
      </c>
      <c r="W72" s="35" t="s">
        <v>0</v>
      </c>
      <c r="X72" s="35" t="s">
        <v>410</v>
      </c>
      <c r="Y72" s="35" t="s">
        <v>180</v>
      </c>
      <c r="Z72" s="35" t="s">
        <v>411</v>
      </c>
      <c r="AA72" s="35" t="s">
        <v>0</v>
      </c>
      <c r="AB72" s="35" t="s">
        <v>0</v>
      </c>
      <c r="AC72" s="35"/>
      <c r="AD72" s="35" t="s">
        <v>46</v>
      </c>
      <c r="AE72" s="35" t="s">
        <v>0</v>
      </c>
      <c r="AF72" s="9">
        <f t="shared" si="5"/>
        <v>0</v>
      </c>
      <c r="AG72" s="9">
        <f t="shared" si="5"/>
        <v>0</v>
      </c>
      <c r="AH72" s="7">
        <v>0</v>
      </c>
      <c r="AI72" s="7">
        <v>0</v>
      </c>
      <c r="AJ72" s="7">
        <v>0</v>
      </c>
      <c r="AK72" s="7">
        <v>0</v>
      </c>
      <c r="AL72" s="7">
        <v>0</v>
      </c>
      <c r="AM72" s="7">
        <v>0</v>
      </c>
      <c r="AN72" s="7">
        <v>0</v>
      </c>
      <c r="AO72" s="7">
        <v>0</v>
      </c>
      <c r="AP72" s="9">
        <f t="shared" si="9"/>
        <v>0</v>
      </c>
      <c r="AQ72" s="7">
        <v>0</v>
      </c>
      <c r="AR72" s="7">
        <v>0</v>
      </c>
      <c r="AS72" s="7">
        <v>0</v>
      </c>
      <c r="AT72" s="7">
        <v>0</v>
      </c>
      <c r="AU72" s="9">
        <f t="shared" si="10"/>
        <v>0</v>
      </c>
      <c r="AV72" s="7">
        <v>0</v>
      </c>
      <c r="AW72" s="7">
        <v>0</v>
      </c>
      <c r="AX72" s="7">
        <v>0</v>
      </c>
      <c r="AY72" s="7">
        <v>0</v>
      </c>
      <c r="AZ72" s="9">
        <f t="shared" si="11"/>
        <v>0</v>
      </c>
      <c r="BA72" s="7">
        <v>0</v>
      </c>
      <c r="BB72" s="7">
        <v>0</v>
      </c>
      <c r="BC72" s="7">
        <v>0</v>
      </c>
      <c r="BD72" s="7">
        <v>0</v>
      </c>
      <c r="BE72" s="9">
        <f t="shared" si="12"/>
        <v>0</v>
      </c>
      <c r="BF72" s="7">
        <v>0</v>
      </c>
      <c r="BG72" s="7">
        <v>0</v>
      </c>
      <c r="BH72" s="7">
        <v>0</v>
      </c>
      <c r="BI72" s="7">
        <v>0</v>
      </c>
      <c r="BJ72" s="9">
        <f t="shared" si="13"/>
        <v>0</v>
      </c>
      <c r="BK72" s="9">
        <f t="shared" si="13"/>
        <v>0</v>
      </c>
      <c r="BL72" s="7">
        <v>0</v>
      </c>
      <c r="BM72" s="7">
        <v>0</v>
      </c>
      <c r="BN72" s="7">
        <v>0</v>
      </c>
      <c r="BO72" s="7">
        <v>0</v>
      </c>
      <c r="BP72" s="7">
        <v>0</v>
      </c>
      <c r="BQ72" s="7">
        <v>0</v>
      </c>
      <c r="BR72" s="7">
        <v>0</v>
      </c>
      <c r="BS72" s="7">
        <v>0</v>
      </c>
      <c r="BT72" s="9">
        <f t="shared" si="14"/>
        <v>0</v>
      </c>
      <c r="BU72" s="7">
        <v>0</v>
      </c>
      <c r="BV72" s="7">
        <v>0</v>
      </c>
      <c r="BW72" s="7">
        <v>0</v>
      </c>
      <c r="BX72" s="7">
        <v>0</v>
      </c>
      <c r="BY72" s="9">
        <f t="shared" si="15"/>
        <v>0</v>
      </c>
      <c r="BZ72" s="7">
        <v>0</v>
      </c>
      <c r="CA72" s="7">
        <v>0</v>
      </c>
      <c r="CB72" s="7">
        <v>0</v>
      </c>
      <c r="CC72" s="7">
        <v>0</v>
      </c>
      <c r="CD72" s="9">
        <f t="shared" si="16"/>
        <v>0</v>
      </c>
      <c r="CE72" s="7">
        <v>0</v>
      </c>
      <c r="CF72" s="7">
        <v>0</v>
      </c>
      <c r="CG72" s="7">
        <v>0</v>
      </c>
      <c r="CH72" s="7">
        <v>0</v>
      </c>
      <c r="CI72" s="9">
        <f t="shared" si="17"/>
        <v>0</v>
      </c>
      <c r="CJ72" s="7">
        <v>0</v>
      </c>
      <c r="CK72" s="7">
        <v>0</v>
      </c>
      <c r="CL72" s="7">
        <v>0</v>
      </c>
      <c r="CM72" s="7">
        <v>0</v>
      </c>
      <c r="CN72" s="9">
        <f t="shared" si="18"/>
        <v>0</v>
      </c>
      <c r="CO72" s="7">
        <v>0</v>
      </c>
      <c r="CP72" s="7">
        <v>0</v>
      </c>
      <c r="CQ72" s="7">
        <v>0</v>
      </c>
      <c r="CR72" s="7">
        <v>0</v>
      </c>
      <c r="CS72" s="9">
        <f t="shared" si="19"/>
        <v>0</v>
      </c>
      <c r="CT72" s="7">
        <v>0</v>
      </c>
      <c r="CU72" s="7">
        <v>0</v>
      </c>
      <c r="CV72" s="7">
        <v>0</v>
      </c>
      <c r="CW72" s="7">
        <v>0</v>
      </c>
      <c r="CX72" s="9">
        <f t="shared" si="20"/>
        <v>0</v>
      </c>
      <c r="CY72" s="7">
        <v>0</v>
      </c>
      <c r="CZ72" s="7">
        <v>0</v>
      </c>
      <c r="DA72" s="7">
        <v>0</v>
      </c>
      <c r="DB72" s="7">
        <v>0</v>
      </c>
      <c r="DC72" s="9">
        <f t="shared" si="21"/>
        <v>0</v>
      </c>
      <c r="DD72" s="7">
        <v>0</v>
      </c>
      <c r="DE72" s="7">
        <v>0</v>
      </c>
      <c r="DF72" s="7">
        <v>0</v>
      </c>
      <c r="DG72" s="7">
        <v>0</v>
      </c>
      <c r="DH72" s="9">
        <f t="shared" si="22"/>
        <v>0</v>
      </c>
      <c r="DI72" s="7">
        <v>0</v>
      </c>
      <c r="DJ72" s="7">
        <v>0</v>
      </c>
      <c r="DK72" s="7">
        <v>0</v>
      </c>
      <c r="DL72" s="7">
        <v>0</v>
      </c>
      <c r="DM72" s="9">
        <f t="shared" si="23"/>
        <v>0</v>
      </c>
      <c r="DN72" s="7">
        <v>0</v>
      </c>
      <c r="DO72" s="7">
        <v>0</v>
      </c>
      <c r="DP72" s="7">
        <v>0</v>
      </c>
      <c r="DQ72" s="7">
        <v>0</v>
      </c>
      <c r="DR72" s="7" t="s">
        <v>0</v>
      </c>
    </row>
    <row r="73" spans="1:122" ht="205.15" customHeight="1" x14ac:dyDescent="0.2">
      <c r="A73" s="34" t="s">
        <v>399</v>
      </c>
      <c r="B73" s="50" t="s">
        <v>0</v>
      </c>
      <c r="C73" s="51" t="s">
        <v>0</v>
      </c>
      <c r="D73" s="35" t="s">
        <v>0</v>
      </c>
      <c r="E73" s="35" t="s">
        <v>0</v>
      </c>
      <c r="F73" s="35" t="s">
        <v>0</v>
      </c>
      <c r="G73" s="35" t="s">
        <v>0</v>
      </c>
      <c r="H73" s="35" t="s">
        <v>0</v>
      </c>
      <c r="I73" s="35" t="s">
        <v>0</v>
      </c>
      <c r="J73" s="35" t="s">
        <v>0</v>
      </c>
      <c r="K73" s="35" t="s">
        <v>0</v>
      </c>
      <c r="L73" s="35" t="s">
        <v>0</v>
      </c>
      <c r="M73" s="35" t="s">
        <v>0</v>
      </c>
      <c r="N73" s="35" t="s">
        <v>0</v>
      </c>
      <c r="O73" s="35" t="s">
        <v>0</v>
      </c>
      <c r="P73" s="35" t="s">
        <v>0</v>
      </c>
      <c r="Q73" s="35" t="s">
        <v>0</v>
      </c>
      <c r="R73" s="35" t="s">
        <v>0</v>
      </c>
      <c r="S73" s="35" t="s">
        <v>0</v>
      </c>
      <c r="T73" s="35" t="s">
        <v>0</v>
      </c>
      <c r="U73" s="35" t="s">
        <v>0</v>
      </c>
      <c r="V73" s="35" t="s">
        <v>0</v>
      </c>
      <c r="W73" s="35" t="s">
        <v>0</v>
      </c>
      <c r="X73" s="35" t="s">
        <v>412</v>
      </c>
      <c r="Y73" s="35" t="s">
        <v>180</v>
      </c>
      <c r="Z73" s="35" t="s">
        <v>413</v>
      </c>
      <c r="AA73" s="35" t="s">
        <v>0</v>
      </c>
      <c r="AB73" s="35" t="s">
        <v>0</v>
      </c>
      <c r="AC73" s="35"/>
      <c r="AD73" s="35" t="s">
        <v>46</v>
      </c>
      <c r="AE73" s="35" t="s">
        <v>0</v>
      </c>
      <c r="AF73" s="9">
        <f t="shared" si="5"/>
        <v>0</v>
      </c>
      <c r="AG73" s="9">
        <f t="shared" si="5"/>
        <v>0</v>
      </c>
      <c r="AH73" s="7">
        <v>0</v>
      </c>
      <c r="AI73" s="7">
        <v>0</v>
      </c>
      <c r="AJ73" s="7">
        <v>0</v>
      </c>
      <c r="AK73" s="7">
        <v>0</v>
      </c>
      <c r="AL73" s="7">
        <v>0</v>
      </c>
      <c r="AM73" s="7">
        <v>0</v>
      </c>
      <c r="AN73" s="7">
        <v>0</v>
      </c>
      <c r="AO73" s="7">
        <v>0</v>
      </c>
      <c r="AP73" s="9">
        <f t="shared" si="9"/>
        <v>0</v>
      </c>
      <c r="AQ73" s="7">
        <v>0</v>
      </c>
      <c r="AR73" s="7">
        <v>0</v>
      </c>
      <c r="AS73" s="7">
        <v>0</v>
      </c>
      <c r="AT73" s="7">
        <v>0</v>
      </c>
      <c r="AU73" s="9">
        <f t="shared" si="10"/>
        <v>0</v>
      </c>
      <c r="AV73" s="7">
        <v>0</v>
      </c>
      <c r="AW73" s="7">
        <v>0</v>
      </c>
      <c r="AX73" s="7">
        <v>0</v>
      </c>
      <c r="AY73" s="7">
        <v>0</v>
      </c>
      <c r="AZ73" s="9">
        <f t="shared" si="11"/>
        <v>0</v>
      </c>
      <c r="BA73" s="7">
        <v>0</v>
      </c>
      <c r="BB73" s="7">
        <v>0</v>
      </c>
      <c r="BC73" s="7">
        <v>0</v>
      </c>
      <c r="BD73" s="7">
        <v>0</v>
      </c>
      <c r="BE73" s="9">
        <f t="shared" si="12"/>
        <v>0</v>
      </c>
      <c r="BF73" s="7">
        <v>0</v>
      </c>
      <c r="BG73" s="7">
        <v>0</v>
      </c>
      <c r="BH73" s="7">
        <v>0</v>
      </c>
      <c r="BI73" s="7">
        <v>0</v>
      </c>
      <c r="BJ73" s="9">
        <f t="shared" si="13"/>
        <v>0</v>
      </c>
      <c r="BK73" s="9">
        <f t="shared" si="13"/>
        <v>0</v>
      </c>
      <c r="BL73" s="7">
        <v>0</v>
      </c>
      <c r="BM73" s="7">
        <v>0</v>
      </c>
      <c r="BN73" s="7">
        <v>0</v>
      </c>
      <c r="BO73" s="7">
        <v>0</v>
      </c>
      <c r="BP73" s="7">
        <v>0</v>
      </c>
      <c r="BQ73" s="7">
        <v>0</v>
      </c>
      <c r="BR73" s="7">
        <v>0</v>
      </c>
      <c r="BS73" s="7">
        <v>0</v>
      </c>
      <c r="BT73" s="9">
        <f t="shared" si="14"/>
        <v>0</v>
      </c>
      <c r="BU73" s="7">
        <v>0</v>
      </c>
      <c r="BV73" s="7">
        <v>0</v>
      </c>
      <c r="BW73" s="7">
        <v>0</v>
      </c>
      <c r="BX73" s="7">
        <v>0</v>
      </c>
      <c r="BY73" s="9">
        <f t="shared" si="15"/>
        <v>0</v>
      </c>
      <c r="BZ73" s="7">
        <v>0</v>
      </c>
      <c r="CA73" s="7">
        <v>0</v>
      </c>
      <c r="CB73" s="7">
        <v>0</v>
      </c>
      <c r="CC73" s="7">
        <v>0</v>
      </c>
      <c r="CD73" s="9">
        <f t="shared" si="16"/>
        <v>0</v>
      </c>
      <c r="CE73" s="7">
        <v>0</v>
      </c>
      <c r="CF73" s="7">
        <v>0</v>
      </c>
      <c r="CG73" s="7">
        <v>0</v>
      </c>
      <c r="CH73" s="7">
        <v>0</v>
      </c>
      <c r="CI73" s="9">
        <f t="shared" si="17"/>
        <v>0</v>
      </c>
      <c r="CJ73" s="7">
        <v>0</v>
      </c>
      <c r="CK73" s="7">
        <v>0</v>
      </c>
      <c r="CL73" s="7">
        <v>0</v>
      </c>
      <c r="CM73" s="7">
        <v>0</v>
      </c>
      <c r="CN73" s="9">
        <f t="shared" si="18"/>
        <v>0</v>
      </c>
      <c r="CO73" s="7">
        <v>0</v>
      </c>
      <c r="CP73" s="7">
        <v>0</v>
      </c>
      <c r="CQ73" s="7">
        <v>0</v>
      </c>
      <c r="CR73" s="7">
        <v>0</v>
      </c>
      <c r="CS73" s="9">
        <f t="shared" si="19"/>
        <v>0</v>
      </c>
      <c r="CT73" s="7">
        <v>0</v>
      </c>
      <c r="CU73" s="7">
        <v>0</v>
      </c>
      <c r="CV73" s="7">
        <v>0</v>
      </c>
      <c r="CW73" s="7">
        <v>0</v>
      </c>
      <c r="CX73" s="9">
        <f t="shared" si="20"/>
        <v>0</v>
      </c>
      <c r="CY73" s="7">
        <v>0</v>
      </c>
      <c r="CZ73" s="7">
        <v>0</v>
      </c>
      <c r="DA73" s="7">
        <v>0</v>
      </c>
      <c r="DB73" s="7">
        <v>0</v>
      </c>
      <c r="DC73" s="9">
        <f t="shared" si="21"/>
        <v>0</v>
      </c>
      <c r="DD73" s="7">
        <v>0</v>
      </c>
      <c r="DE73" s="7">
        <v>0</v>
      </c>
      <c r="DF73" s="7">
        <v>0</v>
      </c>
      <c r="DG73" s="7">
        <v>0</v>
      </c>
      <c r="DH73" s="9">
        <f t="shared" si="22"/>
        <v>0</v>
      </c>
      <c r="DI73" s="7">
        <v>0</v>
      </c>
      <c r="DJ73" s="7">
        <v>0</v>
      </c>
      <c r="DK73" s="7">
        <v>0</v>
      </c>
      <c r="DL73" s="7">
        <v>0</v>
      </c>
      <c r="DM73" s="9">
        <f t="shared" si="23"/>
        <v>0</v>
      </c>
      <c r="DN73" s="7">
        <v>0</v>
      </c>
      <c r="DO73" s="7">
        <v>0</v>
      </c>
      <c r="DP73" s="7">
        <v>0</v>
      </c>
      <c r="DQ73" s="7">
        <v>0</v>
      </c>
      <c r="DR73" s="7" t="s">
        <v>0</v>
      </c>
    </row>
    <row r="74" spans="1:122" ht="132.4" customHeight="1" x14ac:dyDescent="0.2">
      <c r="A74" s="34" t="s">
        <v>414</v>
      </c>
      <c r="B74" s="50" t="s">
        <v>415</v>
      </c>
      <c r="C74" s="51" t="s">
        <v>416</v>
      </c>
      <c r="D74" s="35" t="s">
        <v>176</v>
      </c>
      <c r="E74" s="35" t="s">
        <v>417</v>
      </c>
      <c r="F74" s="35" t="s">
        <v>178</v>
      </c>
      <c r="G74" s="35" t="s">
        <v>0</v>
      </c>
      <c r="H74" s="35" t="s">
        <v>0</v>
      </c>
      <c r="I74" s="35" t="s">
        <v>0</v>
      </c>
      <c r="J74" s="35" t="s">
        <v>0</v>
      </c>
      <c r="K74" s="35" t="s">
        <v>0</v>
      </c>
      <c r="L74" s="35" t="s">
        <v>0</v>
      </c>
      <c r="M74" s="35" t="s">
        <v>0</v>
      </c>
      <c r="N74" s="35" t="s">
        <v>0</v>
      </c>
      <c r="O74" s="35" t="s">
        <v>0</v>
      </c>
      <c r="P74" s="35" t="s">
        <v>0</v>
      </c>
      <c r="Q74" s="35" t="s">
        <v>0</v>
      </c>
      <c r="R74" s="35" t="s">
        <v>0</v>
      </c>
      <c r="S74" s="35" t="s">
        <v>0</v>
      </c>
      <c r="T74" s="35" t="s">
        <v>0</v>
      </c>
      <c r="U74" s="35" t="s">
        <v>0</v>
      </c>
      <c r="V74" s="35" t="s">
        <v>0</v>
      </c>
      <c r="W74" s="35" t="s">
        <v>0</v>
      </c>
      <c r="X74" s="35" t="s">
        <v>290</v>
      </c>
      <c r="Y74" s="35" t="s">
        <v>180</v>
      </c>
      <c r="Z74" s="35" t="s">
        <v>291</v>
      </c>
      <c r="AA74" s="35" t="s">
        <v>0</v>
      </c>
      <c r="AB74" s="35" t="s">
        <v>0</v>
      </c>
      <c r="AC74" s="35"/>
      <c r="AD74" s="35" t="s">
        <v>61</v>
      </c>
      <c r="AE74" s="35" t="s">
        <v>418</v>
      </c>
      <c r="AF74" s="9">
        <f t="shared" ref="AF74:AG137" si="24">AH74+AJ74+AL74+AN74</f>
        <v>2923.5</v>
      </c>
      <c r="AG74" s="9">
        <f t="shared" si="24"/>
        <v>2898.8</v>
      </c>
      <c r="AH74" s="7">
        <v>489.4</v>
      </c>
      <c r="AI74" s="7">
        <v>485.2</v>
      </c>
      <c r="AJ74" s="7">
        <v>1453.8</v>
      </c>
      <c r="AK74" s="7">
        <v>1441.5</v>
      </c>
      <c r="AL74" s="7">
        <v>0</v>
      </c>
      <c r="AM74" s="7">
        <v>0</v>
      </c>
      <c r="AN74" s="7">
        <v>980.3</v>
      </c>
      <c r="AO74" s="7">
        <v>972.1</v>
      </c>
      <c r="AP74" s="9">
        <f t="shared" si="9"/>
        <v>5066.7000000000007</v>
      </c>
      <c r="AQ74" s="7">
        <v>719.8</v>
      </c>
      <c r="AR74" s="7">
        <v>2899.3</v>
      </c>
      <c r="AS74" s="7">
        <v>0</v>
      </c>
      <c r="AT74" s="7">
        <v>1447.6</v>
      </c>
      <c r="AU74" s="9">
        <f t="shared" si="10"/>
        <v>5066.7000000000007</v>
      </c>
      <c r="AV74" s="7">
        <v>769.3</v>
      </c>
      <c r="AW74" s="7">
        <v>2849.8</v>
      </c>
      <c r="AX74" s="7">
        <v>0</v>
      </c>
      <c r="AY74" s="7">
        <v>1447.6</v>
      </c>
      <c r="AZ74" s="9">
        <f t="shared" si="11"/>
        <v>5066.7999999999993</v>
      </c>
      <c r="BA74" s="7">
        <v>799</v>
      </c>
      <c r="BB74" s="7">
        <v>2820.2</v>
      </c>
      <c r="BC74" s="7">
        <v>0</v>
      </c>
      <c r="BD74" s="7">
        <v>1447.6</v>
      </c>
      <c r="BE74" s="9">
        <f t="shared" si="12"/>
        <v>5066.7999999999993</v>
      </c>
      <c r="BF74" s="7">
        <v>799</v>
      </c>
      <c r="BG74" s="7">
        <v>2820.2</v>
      </c>
      <c r="BH74" s="7">
        <v>0</v>
      </c>
      <c r="BI74" s="7">
        <v>1447.6</v>
      </c>
      <c r="BJ74" s="9">
        <f t="shared" ref="BJ74:BK137" si="25">BL74+BN74+BP74+BR74</f>
        <v>2923.5</v>
      </c>
      <c r="BK74" s="9">
        <f t="shared" si="25"/>
        <v>2898.8</v>
      </c>
      <c r="BL74" s="7">
        <v>489.4</v>
      </c>
      <c r="BM74" s="7">
        <v>485.2</v>
      </c>
      <c r="BN74" s="7">
        <v>1453.8</v>
      </c>
      <c r="BO74" s="7">
        <v>1441.5</v>
      </c>
      <c r="BP74" s="7">
        <v>0</v>
      </c>
      <c r="BQ74" s="7">
        <v>0</v>
      </c>
      <c r="BR74" s="7">
        <v>980.3</v>
      </c>
      <c r="BS74" s="7">
        <v>972.1</v>
      </c>
      <c r="BT74" s="9">
        <f t="shared" si="14"/>
        <v>5066.7000000000007</v>
      </c>
      <c r="BU74" s="7">
        <v>719.8</v>
      </c>
      <c r="BV74" s="7">
        <v>2899.3</v>
      </c>
      <c r="BW74" s="7">
        <v>0</v>
      </c>
      <c r="BX74" s="7">
        <v>1447.6</v>
      </c>
      <c r="BY74" s="9">
        <f t="shared" si="15"/>
        <v>5066.7000000000007</v>
      </c>
      <c r="BZ74" s="7">
        <v>769.3</v>
      </c>
      <c r="CA74" s="7">
        <v>2849.8</v>
      </c>
      <c r="CB74" s="7">
        <v>0</v>
      </c>
      <c r="CC74" s="7">
        <v>1447.6</v>
      </c>
      <c r="CD74" s="9">
        <f t="shared" si="16"/>
        <v>5066.7999999999993</v>
      </c>
      <c r="CE74" s="7">
        <v>799</v>
      </c>
      <c r="CF74" s="7">
        <v>2820.2</v>
      </c>
      <c r="CG74" s="7">
        <v>0</v>
      </c>
      <c r="CH74" s="7">
        <v>1447.6</v>
      </c>
      <c r="CI74" s="9">
        <f t="shared" si="17"/>
        <v>5066.7999999999993</v>
      </c>
      <c r="CJ74" s="7">
        <v>799</v>
      </c>
      <c r="CK74" s="7">
        <v>2820.2</v>
      </c>
      <c r="CL74" s="7">
        <v>0</v>
      </c>
      <c r="CM74" s="7">
        <v>1447.6</v>
      </c>
      <c r="CN74" s="9">
        <f t="shared" si="18"/>
        <v>2898.8</v>
      </c>
      <c r="CO74" s="7">
        <v>485.2</v>
      </c>
      <c r="CP74" s="7">
        <v>1441.5</v>
      </c>
      <c r="CQ74" s="7">
        <v>0</v>
      </c>
      <c r="CR74" s="7">
        <v>972.1</v>
      </c>
      <c r="CS74" s="9">
        <f t="shared" si="19"/>
        <v>5066.7000000000007</v>
      </c>
      <c r="CT74" s="7">
        <v>719.8</v>
      </c>
      <c r="CU74" s="7">
        <v>2899.3</v>
      </c>
      <c r="CV74" s="7">
        <v>0</v>
      </c>
      <c r="CW74" s="7">
        <v>1447.6</v>
      </c>
      <c r="CX74" s="9">
        <f t="shared" si="20"/>
        <v>5066.7000000000007</v>
      </c>
      <c r="CY74" s="7">
        <v>769.3</v>
      </c>
      <c r="CZ74" s="7">
        <v>2849.8</v>
      </c>
      <c r="DA74" s="7">
        <v>0</v>
      </c>
      <c r="DB74" s="7">
        <v>1447.6</v>
      </c>
      <c r="DC74" s="9">
        <f t="shared" si="21"/>
        <v>2898.8</v>
      </c>
      <c r="DD74" s="7">
        <v>485.2</v>
      </c>
      <c r="DE74" s="7">
        <v>1441.5</v>
      </c>
      <c r="DF74" s="7">
        <v>0</v>
      </c>
      <c r="DG74" s="7">
        <v>972.1</v>
      </c>
      <c r="DH74" s="9">
        <f t="shared" si="22"/>
        <v>5066.7000000000007</v>
      </c>
      <c r="DI74" s="7">
        <v>719.8</v>
      </c>
      <c r="DJ74" s="7">
        <v>2899.3</v>
      </c>
      <c r="DK74" s="7">
        <v>0</v>
      </c>
      <c r="DL74" s="7">
        <v>1447.6</v>
      </c>
      <c r="DM74" s="9">
        <f t="shared" si="23"/>
        <v>5066.7000000000007</v>
      </c>
      <c r="DN74" s="7">
        <v>769.3</v>
      </c>
      <c r="DO74" s="7">
        <v>2849.8</v>
      </c>
      <c r="DP74" s="7">
        <v>0</v>
      </c>
      <c r="DQ74" s="7">
        <v>1447.6</v>
      </c>
      <c r="DR74" s="7" t="s">
        <v>183</v>
      </c>
    </row>
    <row r="75" spans="1:122" ht="180.95" customHeight="1" x14ac:dyDescent="0.2">
      <c r="A75" s="34" t="s">
        <v>414</v>
      </c>
      <c r="B75" s="50" t="s">
        <v>0</v>
      </c>
      <c r="C75" s="51" t="s">
        <v>0</v>
      </c>
      <c r="D75" s="35" t="s">
        <v>419</v>
      </c>
      <c r="E75" s="35" t="s">
        <v>420</v>
      </c>
      <c r="F75" s="35" t="s">
        <v>352</v>
      </c>
      <c r="G75" s="35" t="s">
        <v>0</v>
      </c>
      <c r="H75" s="35" t="s">
        <v>0</v>
      </c>
      <c r="I75" s="35" t="s">
        <v>0</v>
      </c>
      <c r="J75" s="35" t="s">
        <v>0</v>
      </c>
      <c r="K75" s="35" t="s">
        <v>0</v>
      </c>
      <c r="L75" s="35" t="s">
        <v>0</v>
      </c>
      <c r="M75" s="35" t="s">
        <v>0</v>
      </c>
      <c r="N75" s="35" t="s">
        <v>0</v>
      </c>
      <c r="O75" s="35" t="s">
        <v>0</v>
      </c>
      <c r="P75" s="35" t="s">
        <v>0</v>
      </c>
      <c r="Q75" s="35" t="s">
        <v>0</v>
      </c>
      <c r="R75" s="35" t="s">
        <v>0</v>
      </c>
      <c r="S75" s="35" t="s">
        <v>0</v>
      </c>
      <c r="T75" s="35" t="s">
        <v>0</v>
      </c>
      <c r="U75" s="35" t="s">
        <v>0</v>
      </c>
      <c r="V75" s="35" t="s">
        <v>0</v>
      </c>
      <c r="W75" s="35" t="s">
        <v>0</v>
      </c>
      <c r="X75" s="35" t="s">
        <v>294</v>
      </c>
      <c r="Y75" s="35" t="s">
        <v>180</v>
      </c>
      <c r="Z75" s="35" t="s">
        <v>295</v>
      </c>
      <c r="AA75" s="35" t="s">
        <v>0</v>
      </c>
      <c r="AB75" s="35" t="s">
        <v>0</v>
      </c>
      <c r="AC75" s="35"/>
      <c r="AD75" s="35" t="s">
        <v>61</v>
      </c>
      <c r="AE75" s="35" t="s">
        <v>0</v>
      </c>
      <c r="AF75" s="9">
        <f t="shared" si="24"/>
        <v>0</v>
      </c>
      <c r="AG75" s="9">
        <f t="shared" si="24"/>
        <v>0</v>
      </c>
      <c r="AH75" s="7">
        <v>0</v>
      </c>
      <c r="AI75" s="7">
        <v>0</v>
      </c>
      <c r="AJ75" s="7">
        <v>0</v>
      </c>
      <c r="AK75" s="7">
        <v>0</v>
      </c>
      <c r="AL75" s="7">
        <v>0</v>
      </c>
      <c r="AM75" s="7">
        <v>0</v>
      </c>
      <c r="AN75" s="7">
        <v>0</v>
      </c>
      <c r="AO75" s="7">
        <v>0</v>
      </c>
      <c r="AP75" s="9">
        <f t="shared" ref="AP75:AP138" si="26">AQ75+AR75+AS75+AT75</f>
        <v>0</v>
      </c>
      <c r="AQ75" s="7">
        <v>0</v>
      </c>
      <c r="AR75" s="7">
        <v>0</v>
      </c>
      <c r="AS75" s="7">
        <v>0</v>
      </c>
      <c r="AT75" s="7">
        <v>0</v>
      </c>
      <c r="AU75" s="9">
        <f t="shared" ref="AU75:AU138" si="27">AV75++AW75+AX75+AY75</f>
        <v>0</v>
      </c>
      <c r="AV75" s="7">
        <v>0</v>
      </c>
      <c r="AW75" s="7">
        <v>0</v>
      </c>
      <c r="AX75" s="7">
        <v>0</v>
      </c>
      <c r="AY75" s="7">
        <v>0</v>
      </c>
      <c r="AZ75" s="9">
        <f t="shared" ref="AZ75:AZ138" si="28">BA75+BB75+BC75+BD75</f>
        <v>0</v>
      </c>
      <c r="BA75" s="7">
        <v>0</v>
      </c>
      <c r="BB75" s="7">
        <v>0</v>
      </c>
      <c r="BC75" s="7">
        <v>0</v>
      </c>
      <c r="BD75" s="7">
        <v>0</v>
      </c>
      <c r="BE75" s="9">
        <f t="shared" ref="BE75:BE138" si="29">BF75+BG75+BH75+BI75</f>
        <v>0</v>
      </c>
      <c r="BF75" s="7">
        <v>0</v>
      </c>
      <c r="BG75" s="7">
        <v>0</v>
      </c>
      <c r="BH75" s="7">
        <v>0</v>
      </c>
      <c r="BI75" s="7">
        <v>0</v>
      </c>
      <c r="BJ75" s="9">
        <f t="shared" si="25"/>
        <v>0</v>
      </c>
      <c r="BK75" s="9">
        <f t="shared" si="25"/>
        <v>0</v>
      </c>
      <c r="BL75" s="7">
        <v>0</v>
      </c>
      <c r="BM75" s="7">
        <v>0</v>
      </c>
      <c r="BN75" s="7">
        <v>0</v>
      </c>
      <c r="BO75" s="7">
        <v>0</v>
      </c>
      <c r="BP75" s="7">
        <v>0</v>
      </c>
      <c r="BQ75" s="7">
        <v>0</v>
      </c>
      <c r="BR75" s="7">
        <v>0</v>
      </c>
      <c r="BS75" s="7">
        <v>0</v>
      </c>
      <c r="BT75" s="9">
        <f t="shared" ref="BT75:BT138" si="30">BU75+BV75+BW75+BX75</f>
        <v>0</v>
      </c>
      <c r="BU75" s="7">
        <v>0</v>
      </c>
      <c r="BV75" s="7">
        <v>0</v>
      </c>
      <c r="BW75" s="7">
        <v>0</v>
      </c>
      <c r="BX75" s="7">
        <v>0</v>
      </c>
      <c r="BY75" s="9">
        <f t="shared" ref="BY75:BY97" si="31">BZ75+CA75+CB75+CC75</f>
        <v>0</v>
      </c>
      <c r="BZ75" s="7">
        <v>0</v>
      </c>
      <c r="CA75" s="7">
        <v>0</v>
      </c>
      <c r="CB75" s="7">
        <v>0</v>
      </c>
      <c r="CC75" s="7">
        <v>0</v>
      </c>
      <c r="CD75" s="9">
        <f t="shared" ref="CD75:CD138" si="32">CE75+CF75+CG75+CH75</f>
        <v>0</v>
      </c>
      <c r="CE75" s="7">
        <v>0</v>
      </c>
      <c r="CF75" s="7">
        <v>0</v>
      </c>
      <c r="CG75" s="7">
        <v>0</v>
      </c>
      <c r="CH75" s="7">
        <v>0</v>
      </c>
      <c r="CI75" s="9">
        <f t="shared" ref="CI75:CI138" si="33">CJ75+CK75+CL75+CM75</f>
        <v>0</v>
      </c>
      <c r="CJ75" s="7">
        <v>0</v>
      </c>
      <c r="CK75" s="7">
        <v>0</v>
      </c>
      <c r="CL75" s="7">
        <v>0</v>
      </c>
      <c r="CM75" s="7">
        <v>0</v>
      </c>
      <c r="CN75" s="9">
        <f t="shared" ref="CN75:CN138" si="34">CO75+CP75+CQ75+CR75</f>
        <v>0</v>
      </c>
      <c r="CO75" s="7">
        <v>0</v>
      </c>
      <c r="CP75" s="7">
        <v>0</v>
      </c>
      <c r="CQ75" s="7">
        <v>0</v>
      </c>
      <c r="CR75" s="7">
        <v>0</v>
      </c>
      <c r="CS75" s="9">
        <f t="shared" ref="CS75:CS138" si="35">CT75+CU75+CV75+CW75</f>
        <v>0</v>
      </c>
      <c r="CT75" s="7">
        <v>0</v>
      </c>
      <c r="CU75" s="7">
        <v>0</v>
      </c>
      <c r="CV75" s="7">
        <v>0</v>
      </c>
      <c r="CW75" s="7">
        <v>0</v>
      </c>
      <c r="CX75" s="9">
        <f t="shared" ref="CX75:CX138" si="36">CY75+CZ75+DA75+DB75</f>
        <v>0</v>
      </c>
      <c r="CY75" s="7">
        <v>0</v>
      </c>
      <c r="CZ75" s="7">
        <v>0</v>
      </c>
      <c r="DA75" s="7">
        <v>0</v>
      </c>
      <c r="DB75" s="7">
        <v>0</v>
      </c>
      <c r="DC75" s="9">
        <f t="shared" ref="DC75:DC138" si="37">DD75+DE75+DF75+DG75</f>
        <v>0</v>
      </c>
      <c r="DD75" s="7">
        <v>0</v>
      </c>
      <c r="DE75" s="7">
        <v>0</v>
      </c>
      <c r="DF75" s="7">
        <v>0</v>
      </c>
      <c r="DG75" s="7">
        <v>0</v>
      </c>
      <c r="DH75" s="9">
        <f t="shared" ref="DH75:DH138" si="38">DI75+DJ75+DK75+DL75</f>
        <v>0</v>
      </c>
      <c r="DI75" s="7">
        <v>0</v>
      </c>
      <c r="DJ75" s="7">
        <v>0</v>
      </c>
      <c r="DK75" s="7">
        <v>0</v>
      </c>
      <c r="DL75" s="7">
        <v>0</v>
      </c>
      <c r="DM75" s="9">
        <f t="shared" ref="DM75:DM138" si="39">DN75+DO75+DP75+DQ75</f>
        <v>0</v>
      </c>
      <c r="DN75" s="7">
        <v>0</v>
      </c>
      <c r="DO75" s="7">
        <v>0</v>
      </c>
      <c r="DP75" s="7">
        <v>0</v>
      </c>
      <c r="DQ75" s="7">
        <v>0</v>
      </c>
      <c r="DR75" s="7" t="s">
        <v>0</v>
      </c>
    </row>
    <row r="76" spans="1:122" ht="144.6" customHeight="1" x14ac:dyDescent="0.2">
      <c r="A76" s="34" t="s">
        <v>414</v>
      </c>
      <c r="B76" s="50" t="s">
        <v>0</v>
      </c>
      <c r="C76" s="51" t="s">
        <v>0</v>
      </c>
      <c r="D76" s="35" t="s">
        <v>0</v>
      </c>
      <c r="E76" s="35" t="s">
        <v>0</v>
      </c>
      <c r="F76" s="35" t="s">
        <v>0</v>
      </c>
      <c r="G76" s="35" t="s">
        <v>0</v>
      </c>
      <c r="H76" s="35" t="s">
        <v>0</v>
      </c>
      <c r="I76" s="35" t="s">
        <v>0</v>
      </c>
      <c r="J76" s="35" t="s">
        <v>0</v>
      </c>
      <c r="K76" s="35" t="s">
        <v>0</v>
      </c>
      <c r="L76" s="35" t="s">
        <v>0</v>
      </c>
      <c r="M76" s="35" t="s">
        <v>0</v>
      </c>
      <c r="N76" s="35" t="s">
        <v>0</v>
      </c>
      <c r="O76" s="35" t="s">
        <v>0</v>
      </c>
      <c r="P76" s="35" t="s">
        <v>0</v>
      </c>
      <c r="Q76" s="35" t="s">
        <v>0</v>
      </c>
      <c r="R76" s="35" t="s">
        <v>0</v>
      </c>
      <c r="S76" s="35" t="s">
        <v>0</v>
      </c>
      <c r="T76" s="35" t="s">
        <v>0</v>
      </c>
      <c r="U76" s="35" t="s">
        <v>0</v>
      </c>
      <c r="V76" s="35" t="s">
        <v>0</v>
      </c>
      <c r="W76" s="35" t="s">
        <v>0</v>
      </c>
      <c r="X76" s="35" t="s">
        <v>421</v>
      </c>
      <c r="Y76" s="35" t="s">
        <v>180</v>
      </c>
      <c r="Z76" s="35" t="s">
        <v>320</v>
      </c>
      <c r="AA76" s="35" t="s">
        <v>0</v>
      </c>
      <c r="AB76" s="35" t="s">
        <v>0</v>
      </c>
      <c r="AC76" s="35"/>
      <c r="AD76" s="35" t="s">
        <v>61</v>
      </c>
      <c r="AE76" s="35" t="s">
        <v>0</v>
      </c>
      <c r="AF76" s="9">
        <f t="shared" si="24"/>
        <v>0</v>
      </c>
      <c r="AG76" s="9">
        <f t="shared" si="24"/>
        <v>0</v>
      </c>
      <c r="AH76" s="7">
        <v>0</v>
      </c>
      <c r="AI76" s="7">
        <v>0</v>
      </c>
      <c r="AJ76" s="7">
        <v>0</v>
      </c>
      <c r="AK76" s="7">
        <v>0</v>
      </c>
      <c r="AL76" s="7">
        <v>0</v>
      </c>
      <c r="AM76" s="7">
        <v>0</v>
      </c>
      <c r="AN76" s="7">
        <v>0</v>
      </c>
      <c r="AO76" s="7">
        <v>0</v>
      </c>
      <c r="AP76" s="9">
        <f t="shared" si="26"/>
        <v>0</v>
      </c>
      <c r="AQ76" s="7">
        <v>0</v>
      </c>
      <c r="AR76" s="7">
        <v>0</v>
      </c>
      <c r="AS76" s="7">
        <v>0</v>
      </c>
      <c r="AT76" s="7">
        <v>0</v>
      </c>
      <c r="AU76" s="9">
        <f t="shared" si="27"/>
        <v>0</v>
      </c>
      <c r="AV76" s="7">
        <v>0</v>
      </c>
      <c r="AW76" s="7">
        <v>0</v>
      </c>
      <c r="AX76" s="7">
        <v>0</v>
      </c>
      <c r="AY76" s="7">
        <v>0</v>
      </c>
      <c r="AZ76" s="9">
        <f t="shared" si="28"/>
        <v>0</v>
      </c>
      <c r="BA76" s="7">
        <v>0</v>
      </c>
      <c r="BB76" s="7">
        <v>0</v>
      </c>
      <c r="BC76" s="7">
        <v>0</v>
      </c>
      <c r="BD76" s="7">
        <v>0</v>
      </c>
      <c r="BE76" s="9">
        <f t="shared" si="29"/>
        <v>0</v>
      </c>
      <c r="BF76" s="7">
        <v>0</v>
      </c>
      <c r="BG76" s="7">
        <v>0</v>
      </c>
      <c r="BH76" s="7">
        <v>0</v>
      </c>
      <c r="BI76" s="7">
        <v>0</v>
      </c>
      <c r="BJ76" s="9">
        <f t="shared" si="25"/>
        <v>0</v>
      </c>
      <c r="BK76" s="9">
        <f t="shared" si="25"/>
        <v>0</v>
      </c>
      <c r="BL76" s="7">
        <v>0</v>
      </c>
      <c r="BM76" s="7">
        <v>0</v>
      </c>
      <c r="BN76" s="7">
        <v>0</v>
      </c>
      <c r="BO76" s="7">
        <v>0</v>
      </c>
      <c r="BP76" s="7">
        <v>0</v>
      </c>
      <c r="BQ76" s="7">
        <v>0</v>
      </c>
      <c r="BR76" s="7">
        <v>0</v>
      </c>
      <c r="BS76" s="7">
        <v>0</v>
      </c>
      <c r="BT76" s="9">
        <f t="shared" si="30"/>
        <v>0</v>
      </c>
      <c r="BU76" s="7">
        <v>0</v>
      </c>
      <c r="BV76" s="7">
        <v>0</v>
      </c>
      <c r="BW76" s="7">
        <v>0</v>
      </c>
      <c r="BX76" s="7">
        <v>0</v>
      </c>
      <c r="BY76" s="9">
        <f t="shared" si="31"/>
        <v>0</v>
      </c>
      <c r="BZ76" s="7">
        <v>0</v>
      </c>
      <c r="CA76" s="7">
        <v>0</v>
      </c>
      <c r="CB76" s="7">
        <v>0</v>
      </c>
      <c r="CC76" s="7">
        <v>0</v>
      </c>
      <c r="CD76" s="9">
        <f t="shared" si="32"/>
        <v>0</v>
      </c>
      <c r="CE76" s="7">
        <v>0</v>
      </c>
      <c r="CF76" s="7">
        <v>0</v>
      </c>
      <c r="CG76" s="7">
        <v>0</v>
      </c>
      <c r="CH76" s="7">
        <v>0</v>
      </c>
      <c r="CI76" s="9">
        <f t="shared" si="33"/>
        <v>0</v>
      </c>
      <c r="CJ76" s="7">
        <v>0</v>
      </c>
      <c r="CK76" s="7">
        <v>0</v>
      </c>
      <c r="CL76" s="7">
        <v>0</v>
      </c>
      <c r="CM76" s="7">
        <v>0</v>
      </c>
      <c r="CN76" s="9">
        <f t="shared" si="34"/>
        <v>0</v>
      </c>
      <c r="CO76" s="7">
        <v>0</v>
      </c>
      <c r="CP76" s="7">
        <v>0</v>
      </c>
      <c r="CQ76" s="7">
        <v>0</v>
      </c>
      <c r="CR76" s="7">
        <v>0</v>
      </c>
      <c r="CS76" s="9">
        <f t="shared" si="35"/>
        <v>0</v>
      </c>
      <c r="CT76" s="7">
        <v>0</v>
      </c>
      <c r="CU76" s="7">
        <v>0</v>
      </c>
      <c r="CV76" s="7">
        <v>0</v>
      </c>
      <c r="CW76" s="7">
        <v>0</v>
      </c>
      <c r="CX76" s="9">
        <f t="shared" si="36"/>
        <v>0</v>
      </c>
      <c r="CY76" s="7">
        <v>0</v>
      </c>
      <c r="CZ76" s="7">
        <v>0</v>
      </c>
      <c r="DA76" s="7">
        <v>0</v>
      </c>
      <c r="DB76" s="7">
        <v>0</v>
      </c>
      <c r="DC76" s="9">
        <f t="shared" si="37"/>
        <v>0</v>
      </c>
      <c r="DD76" s="7">
        <v>0</v>
      </c>
      <c r="DE76" s="7">
        <v>0</v>
      </c>
      <c r="DF76" s="7">
        <v>0</v>
      </c>
      <c r="DG76" s="7">
        <v>0</v>
      </c>
      <c r="DH76" s="9">
        <f t="shared" si="38"/>
        <v>0</v>
      </c>
      <c r="DI76" s="7">
        <v>0</v>
      </c>
      <c r="DJ76" s="7">
        <v>0</v>
      </c>
      <c r="DK76" s="7">
        <v>0</v>
      </c>
      <c r="DL76" s="7">
        <v>0</v>
      </c>
      <c r="DM76" s="9">
        <f t="shared" si="39"/>
        <v>0</v>
      </c>
      <c r="DN76" s="7">
        <v>0</v>
      </c>
      <c r="DO76" s="7">
        <v>0</v>
      </c>
      <c r="DP76" s="7">
        <v>0</v>
      </c>
      <c r="DQ76" s="7">
        <v>0</v>
      </c>
      <c r="DR76" s="7" t="s">
        <v>0</v>
      </c>
    </row>
    <row r="77" spans="1:122" ht="193.15" customHeight="1" x14ac:dyDescent="0.2">
      <c r="A77" s="34" t="s">
        <v>414</v>
      </c>
      <c r="B77" s="50" t="s">
        <v>0</v>
      </c>
      <c r="C77" s="51" t="s">
        <v>0</v>
      </c>
      <c r="D77" s="35" t="s">
        <v>0</v>
      </c>
      <c r="E77" s="35" t="s">
        <v>0</v>
      </c>
      <c r="F77" s="35" t="s">
        <v>0</v>
      </c>
      <c r="G77" s="35" t="s">
        <v>344</v>
      </c>
      <c r="H77" s="35" t="s">
        <v>180</v>
      </c>
      <c r="I77" s="35" t="s">
        <v>249</v>
      </c>
      <c r="J77" s="35" t="s">
        <v>60</v>
      </c>
      <c r="K77" s="35" t="s">
        <v>0</v>
      </c>
      <c r="L77" s="35" t="s">
        <v>0</v>
      </c>
      <c r="M77" s="35" t="s">
        <v>0</v>
      </c>
      <c r="N77" s="35" t="s">
        <v>0</v>
      </c>
      <c r="O77" s="35" t="s">
        <v>0</v>
      </c>
      <c r="P77" s="35" t="s">
        <v>0</v>
      </c>
      <c r="Q77" s="35" t="s">
        <v>0</v>
      </c>
      <c r="R77" s="35" t="s">
        <v>0</v>
      </c>
      <c r="S77" s="35" t="s">
        <v>0</v>
      </c>
      <c r="T77" s="35" t="s">
        <v>0</v>
      </c>
      <c r="U77" s="35" t="s">
        <v>0</v>
      </c>
      <c r="V77" s="35" t="s">
        <v>0</v>
      </c>
      <c r="W77" s="35" t="s">
        <v>0</v>
      </c>
      <c r="X77" s="35" t="s">
        <v>0</v>
      </c>
      <c r="Y77" s="35" t="s">
        <v>0</v>
      </c>
      <c r="Z77" s="35" t="s">
        <v>0</v>
      </c>
      <c r="AA77" s="35" t="s">
        <v>0</v>
      </c>
      <c r="AB77" s="35" t="s">
        <v>0</v>
      </c>
      <c r="AC77" s="35"/>
      <c r="AD77" s="35" t="s">
        <v>61</v>
      </c>
      <c r="AE77" s="35" t="s">
        <v>418</v>
      </c>
      <c r="AF77" s="9">
        <f t="shared" si="24"/>
        <v>2923.5</v>
      </c>
      <c r="AG77" s="9">
        <f t="shared" si="24"/>
        <v>2898.8</v>
      </c>
      <c r="AH77" s="7">
        <v>489.4</v>
      </c>
      <c r="AI77" s="7">
        <v>485.2</v>
      </c>
      <c r="AJ77" s="7">
        <v>1453.8</v>
      </c>
      <c r="AK77" s="7">
        <v>1441.5</v>
      </c>
      <c r="AL77" s="7">
        <v>0</v>
      </c>
      <c r="AM77" s="7">
        <v>0</v>
      </c>
      <c r="AN77" s="7">
        <v>980.3</v>
      </c>
      <c r="AO77" s="7">
        <v>972.1</v>
      </c>
      <c r="AP77" s="9">
        <f t="shared" si="26"/>
        <v>5066.7000000000007</v>
      </c>
      <c r="AQ77" s="7">
        <v>719.8</v>
      </c>
      <c r="AR77" s="7">
        <v>2899.3</v>
      </c>
      <c r="AS77" s="7">
        <v>0</v>
      </c>
      <c r="AT77" s="7">
        <v>1447.6</v>
      </c>
      <c r="AU77" s="9">
        <f t="shared" si="27"/>
        <v>5066.7000000000007</v>
      </c>
      <c r="AV77" s="7">
        <v>769.3</v>
      </c>
      <c r="AW77" s="7">
        <v>2849.8</v>
      </c>
      <c r="AX77" s="7">
        <v>0</v>
      </c>
      <c r="AY77" s="7">
        <v>1447.6</v>
      </c>
      <c r="AZ77" s="9">
        <f t="shared" si="28"/>
        <v>5066.7999999999993</v>
      </c>
      <c r="BA77" s="7">
        <v>799</v>
      </c>
      <c r="BB77" s="7">
        <v>2820.2</v>
      </c>
      <c r="BC77" s="7">
        <v>0</v>
      </c>
      <c r="BD77" s="7">
        <v>1447.6</v>
      </c>
      <c r="BE77" s="9">
        <f t="shared" si="29"/>
        <v>5066.7999999999993</v>
      </c>
      <c r="BF77" s="7">
        <v>799</v>
      </c>
      <c r="BG77" s="7">
        <v>2820.2</v>
      </c>
      <c r="BH77" s="7">
        <v>0</v>
      </c>
      <c r="BI77" s="7">
        <v>1447.6</v>
      </c>
      <c r="BJ77" s="9">
        <f t="shared" si="25"/>
        <v>2923.5</v>
      </c>
      <c r="BK77" s="9">
        <f t="shared" si="25"/>
        <v>2898.8</v>
      </c>
      <c r="BL77" s="7">
        <v>489.4</v>
      </c>
      <c r="BM77" s="7">
        <v>485.2</v>
      </c>
      <c r="BN77" s="7">
        <v>1453.8</v>
      </c>
      <c r="BO77" s="7">
        <v>1441.5</v>
      </c>
      <c r="BP77" s="7">
        <v>0</v>
      </c>
      <c r="BQ77" s="7">
        <v>0</v>
      </c>
      <c r="BR77" s="7">
        <v>980.3</v>
      </c>
      <c r="BS77" s="7">
        <v>972.1</v>
      </c>
      <c r="BT77" s="9">
        <f t="shared" si="30"/>
        <v>5066.7000000000007</v>
      </c>
      <c r="BU77" s="7">
        <v>719.8</v>
      </c>
      <c r="BV77" s="7">
        <v>2899.3</v>
      </c>
      <c r="BW77" s="7">
        <v>0</v>
      </c>
      <c r="BX77" s="7">
        <v>1447.6</v>
      </c>
      <c r="BY77" s="9">
        <f t="shared" si="31"/>
        <v>5066.7000000000007</v>
      </c>
      <c r="BZ77" s="7">
        <v>769.3</v>
      </c>
      <c r="CA77" s="7">
        <v>2849.8</v>
      </c>
      <c r="CB77" s="7">
        <v>0</v>
      </c>
      <c r="CC77" s="7">
        <v>1447.6</v>
      </c>
      <c r="CD77" s="9">
        <f t="shared" si="32"/>
        <v>5066.7999999999993</v>
      </c>
      <c r="CE77" s="7">
        <v>799</v>
      </c>
      <c r="CF77" s="7">
        <v>2820.2</v>
      </c>
      <c r="CG77" s="7">
        <v>0</v>
      </c>
      <c r="CH77" s="7">
        <v>1447.6</v>
      </c>
      <c r="CI77" s="9">
        <f t="shared" si="33"/>
        <v>5066.7999999999993</v>
      </c>
      <c r="CJ77" s="7">
        <v>799</v>
      </c>
      <c r="CK77" s="7">
        <v>2820.2</v>
      </c>
      <c r="CL77" s="7">
        <v>0</v>
      </c>
      <c r="CM77" s="7">
        <v>1447.6</v>
      </c>
      <c r="CN77" s="9">
        <f t="shared" si="34"/>
        <v>2898.8</v>
      </c>
      <c r="CO77" s="7">
        <v>485.2</v>
      </c>
      <c r="CP77" s="7">
        <v>1441.5</v>
      </c>
      <c r="CQ77" s="7">
        <v>0</v>
      </c>
      <c r="CR77" s="7">
        <v>972.1</v>
      </c>
      <c r="CS77" s="9">
        <f t="shared" si="35"/>
        <v>5066.7000000000007</v>
      </c>
      <c r="CT77" s="7">
        <v>719.8</v>
      </c>
      <c r="CU77" s="7">
        <v>2899.3</v>
      </c>
      <c r="CV77" s="7">
        <v>0</v>
      </c>
      <c r="CW77" s="7">
        <v>1447.6</v>
      </c>
      <c r="CX77" s="9">
        <f t="shared" si="36"/>
        <v>5066.7000000000007</v>
      </c>
      <c r="CY77" s="7">
        <v>769.3</v>
      </c>
      <c r="CZ77" s="7">
        <v>2849.8</v>
      </c>
      <c r="DA77" s="7">
        <v>0</v>
      </c>
      <c r="DB77" s="7">
        <v>1447.6</v>
      </c>
      <c r="DC77" s="9">
        <f t="shared" si="37"/>
        <v>2898.8</v>
      </c>
      <c r="DD77" s="7">
        <v>485.2</v>
      </c>
      <c r="DE77" s="7">
        <v>1441.5</v>
      </c>
      <c r="DF77" s="7">
        <v>0</v>
      </c>
      <c r="DG77" s="7">
        <v>972.1</v>
      </c>
      <c r="DH77" s="9">
        <f t="shared" si="38"/>
        <v>5066.7000000000007</v>
      </c>
      <c r="DI77" s="7">
        <v>719.8</v>
      </c>
      <c r="DJ77" s="7">
        <v>2899.3</v>
      </c>
      <c r="DK77" s="7">
        <v>0</v>
      </c>
      <c r="DL77" s="7">
        <v>1447.6</v>
      </c>
      <c r="DM77" s="9">
        <f t="shared" si="39"/>
        <v>5066.7000000000007</v>
      </c>
      <c r="DN77" s="7">
        <v>769.3</v>
      </c>
      <c r="DO77" s="7">
        <v>2849.8</v>
      </c>
      <c r="DP77" s="7">
        <v>0</v>
      </c>
      <c r="DQ77" s="7">
        <v>1447.6</v>
      </c>
      <c r="DR77" s="7" t="s">
        <v>183</v>
      </c>
    </row>
    <row r="78" spans="1:122" ht="229.5" customHeight="1" x14ac:dyDescent="0.2">
      <c r="A78" s="34" t="s">
        <v>414</v>
      </c>
      <c r="B78" s="50" t="s">
        <v>0</v>
      </c>
      <c r="C78" s="51" t="s">
        <v>0</v>
      </c>
      <c r="D78" s="35" t="s">
        <v>0</v>
      </c>
      <c r="E78" s="35" t="s">
        <v>0</v>
      </c>
      <c r="F78" s="35" t="s">
        <v>0</v>
      </c>
      <c r="G78" s="35" t="s">
        <v>0</v>
      </c>
      <c r="H78" s="35" t="s">
        <v>0</v>
      </c>
      <c r="I78" s="35" t="s">
        <v>0</v>
      </c>
      <c r="J78" s="35" t="s">
        <v>0</v>
      </c>
      <c r="K78" s="35" t="s">
        <v>0</v>
      </c>
      <c r="L78" s="35" t="s">
        <v>0</v>
      </c>
      <c r="M78" s="35" t="s">
        <v>0</v>
      </c>
      <c r="N78" s="35" t="s">
        <v>345</v>
      </c>
      <c r="O78" s="35" t="s">
        <v>180</v>
      </c>
      <c r="P78" s="35" t="s">
        <v>249</v>
      </c>
      <c r="Q78" s="35" t="s">
        <v>346</v>
      </c>
      <c r="R78" s="35" t="s">
        <v>0</v>
      </c>
      <c r="S78" s="35" t="s">
        <v>0</v>
      </c>
      <c r="T78" s="35" t="s">
        <v>0</v>
      </c>
      <c r="U78" s="35" t="s">
        <v>0</v>
      </c>
      <c r="V78" s="35" t="s">
        <v>0</v>
      </c>
      <c r="W78" s="35" t="s">
        <v>0</v>
      </c>
      <c r="X78" s="35" t="s">
        <v>0</v>
      </c>
      <c r="Y78" s="35" t="s">
        <v>0</v>
      </c>
      <c r="Z78" s="35" t="s">
        <v>0</v>
      </c>
      <c r="AA78" s="35" t="s">
        <v>0</v>
      </c>
      <c r="AB78" s="35" t="s">
        <v>0</v>
      </c>
      <c r="AC78" s="35"/>
      <c r="AD78" s="35" t="s">
        <v>61</v>
      </c>
      <c r="AE78" s="35" t="s">
        <v>418</v>
      </c>
      <c r="AF78" s="9">
        <f t="shared" si="24"/>
        <v>2923.5</v>
      </c>
      <c r="AG78" s="9">
        <f t="shared" si="24"/>
        <v>2898.8</v>
      </c>
      <c r="AH78" s="7">
        <v>489.4</v>
      </c>
      <c r="AI78" s="7">
        <v>485.2</v>
      </c>
      <c r="AJ78" s="7">
        <v>1453.8</v>
      </c>
      <c r="AK78" s="7">
        <v>1441.5</v>
      </c>
      <c r="AL78" s="7">
        <v>0</v>
      </c>
      <c r="AM78" s="7">
        <v>0</v>
      </c>
      <c r="AN78" s="7">
        <v>980.3</v>
      </c>
      <c r="AO78" s="7">
        <v>972.1</v>
      </c>
      <c r="AP78" s="9">
        <f t="shared" si="26"/>
        <v>5066.7000000000007</v>
      </c>
      <c r="AQ78" s="7">
        <v>719.8</v>
      </c>
      <c r="AR78" s="7">
        <v>2899.3</v>
      </c>
      <c r="AS78" s="7">
        <v>0</v>
      </c>
      <c r="AT78" s="7">
        <v>1447.6</v>
      </c>
      <c r="AU78" s="9">
        <f t="shared" si="27"/>
        <v>5066.7000000000007</v>
      </c>
      <c r="AV78" s="7">
        <v>769.3</v>
      </c>
      <c r="AW78" s="7">
        <v>2849.8</v>
      </c>
      <c r="AX78" s="7">
        <v>0</v>
      </c>
      <c r="AY78" s="7">
        <v>1447.6</v>
      </c>
      <c r="AZ78" s="9">
        <f t="shared" si="28"/>
        <v>5066.7999999999993</v>
      </c>
      <c r="BA78" s="7">
        <v>799</v>
      </c>
      <c r="BB78" s="7">
        <v>2820.2</v>
      </c>
      <c r="BC78" s="7">
        <v>0</v>
      </c>
      <c r="BD78" s="7">
        <v>1447.6</v>
      </c>
      <c r="BE78" s="9">
        <f t="shared" si="29"/>
        <v>5066.7999999999993</v>
      </c>
      <c r="BF78" s="7">
        <v>799</v>
      </c>
      <c r="BG78" s="7">
        <v>2820.2</v>
      </c>
      <c r="BH78" s="7">
        <v>0</v>
      </c>
      <c r="BI78" s="7">
        <v>1447.6</v>
      </c>
      <c r="BJ78" s="9">
        <f t="shared" si="25"/>
        <v>2923.5</v>
      </c>
      <c r="BK78" s="9">
        <f t="shared" si="25"/>
        <v>2898.8</v>
      </c>
      <c r="BL78" s="7">
        <v>489.4</v>
      </c>
      <c r="BM78" s="7">
        <v>485.2</v>
      </c>
      <c r="BN78" s="7">
        <v>1453.8</v>
      </c>
      <c r="BO78" s="7">
        <v>1441.5</v>
      </c>
      <c r="BP78" s="7">
        <v>0</v>
      </c>
      <c r="BQ78" s="7">
        <v>0</v>
      </c>
      <c r="BR78" s="7">
        <v>980.3</v>
      </c>
      <c r="BS78" s="7">
        <v>972.1</v>
      </c>
      <c r="BT78" s="9">
        <f t="shared" si="30"/>
        <v>5066.7000000000007</v>
      </c>
      <c r="BU78" s="7">
        <v>719.8</v>
      </c>
      <c r="BV78" s="7">
        <v>2899.3</v>
      </c>
      <c r="BW78" s="7">
        <v>0</v>
      </c>
      <c r="BX78" s="7">
        <v>1447.6</v>
      </c>
      <c r="BY78" s="9">
        <f t="shared" si="31"/>
        <v>5066.7000000000007</v>
      </c>
      <c r="BZ78" s="7">
        <v>769.3</v>
      </c>
      <c r="CA78" s="7">
        <v>2849.8</v>
      </c>
      <c r="CB78" s="7">
        <v>0</v>
      </c>
      <c r="CC78" s="7">
        <v>1447.6</v>
      </c>
      <c r="CD78" s="9">
        <f t="shared" si="32"/>
        <v>5066.7999999999993</v>
      </c>
      <c r="CE78" s="7">
        <v>799</v>
      </c>
      <c r="CF78" s="7">
        <v>2820.2</v>
      </c>
      <c r="CG78" s="7">
        <v>0</v>
      </c>
      <c r="CH78" s="7">
        <v>1447.6</v>
      </c>
      <c r="CI78" s="9">
        <f t="shared" si="33"/>
        <v>5066.7999999999993</v>
      </c>
      <c r="CJ78" s="7">
        <v>799</v>
      </c>
      <c r="CK78" s="7">
        <v>2820.2</v>
      </c>
      <c r="CL78" s="7">
        <v>0</v>
      </c>
      <c r="CM78" s="7">
        <v>1447.6</v>
      </c>
      <c r="CN78" s="9">
        <f t="shared" si="34"/>
        <v>2898.8</v>
      </c>
      <c r="CO78" s="7">
        <v>485.2</v>
      </c>
      <c r="CP78" s="7">
        <v>1441.5</v>
      </c>
      <c r="CQ78" s="7">
        <v>0</v>
      </c>
      <c r="CR78" s="7">
        <v>972.1</v>
      </c>
      <c r="CS78" s="9">
        <f t="shared" si="35"/>
        <v>5066.7000000000007</v>
      </c>
      <c r="CT78" s="7">
        <v>719.8</v>
      </c>
      <c r="CU78" s="7">
        <v>2899.3</v>
      </c>
      <c r="CV78" s="7">
        <v>0</v>
      </c>
      <c r="CW78" s="7">
        <v>1447.6</v>
      </c>
      <c r="CX78" s="9">
        <f t="shared" si="36"/>
        <v>5066.7000000000007</v>
      </c>
      <c r="CY78" s="7">
        <v>769.3</v>
      </c>
      <c r="CZ78" s="7">
        <v>2849.8</v>
      </c>
      <c r="DA78" s="7">
        <v>0</v>
      </c>
      <c r="DB78" s="7">
        <v>1447.6</v>
      </c>
      <c r="DC78" s="9">
        <f t="shared" si="37"/>
        <v>2898.8</v>
      </c>
      <c r="DD78" s="7">
        <v>485.2</v>
      </c>
      <c r="DE78" s="7">
        <v>1441.5</v>
      </c>
      <c r="DF78" s="7">
        <v>0</v>
      </c>
      <c r="DG78" s="7">
        <v>972.1</v>
      </c>
      <c r="DH78" s="9">
        <f t="shared" si="38"/>
        <v>5066.7000000000007</v>
      </c>
      <c r="DI78" s="7">
        <v>719.8</v>
      </c>
      <c r="DJ78" s="7">
        <v>2899.3</v>
      </c>
      <c r="DK78" s="7">
        <v>0</v>
      </c>
      <c r="DL78" s="7">
        <v>1447.6</v>
      </c>
      <c r="DM78" s="9">
        <f t="shared" si="39"/>
        <v>5066.7000000000007</v>
      </c>
      <c r="DN78" s="7">
        <v>769.3</v>
      </c>
      <c r="DO78" s="7">
        <v>2849.8</v>
      </c>
      <c r="DP78" s="7">
        <v>0</v>
      </c>
      <c r="DQ78" s="7">
        <v>1447.6</v>
      </c>
      <c r="DR78" s="7" t="s">
        <v>183</v>
      </c>
    </row>
    <row r="79" spans="1:122" ht="17.649999999999999" customHeight="1" x14ac:dyDescent="0.2">
      <c r="A79" s="34" t="s">
        <v>422</v>
      </c>
      <c r="B79" s="34" t="s">
        <v>423</v>
      </c>
      <c r="C79" s="35" t="s">
        <v>424</v>
      </c>
      <c r="D79" s="35" t="s">
        <v>0</v>
      </c>
      <c r="E79" s="35" t="s">
        <v>0</v>
      </c>
      <c r="F79" s="35" t="s">
        <v>0</v>
      </c>
      <c r="G79" s="35" t="s">
        <v>0</v>
      </c>
      <c r="H79" s="35" t="s">
        <v>0</v>
      </c>
      <c r="I79" s="35" t="s">
        <v>0</v>
      </c>
      <c r="J79" s="35" t="s">
        <v>0</v>
      </c>
      <c r="K79" s="35" t="s">
        <v>0</v>
      </c>
      <c r="L79" s="35" t="s">
        <v>0</v>
      </c>
      <c r="M79" s="35" t="s">
        <v>0</v>
      </c>
      <c r="N79" s="35" t="s">
        <v>0</v>
      </c>
      <c r="O79" s="35" t="s">
        <v>0</v>
      </c>
      <c r="P79" s="35" t="s">
        <v>0</v>
      </c>
      <c r="Q79" s="35" t="s">
        <v>0</v>
      </c>
      <c r="R79" s="35" t="s">
        <v>0</v>
      </c>
      <c r="S79" s="35" t="s">
        <v>0</v>
      </c>
      <c r="T79" s="35" t="s">
        <v>0</v>
      </c>
      <c r="U79" s="35" t="s">
        <v>0</v>
      </c>
      <c r="V79" s="35" t="s">
        <v>0</v>
      </c>
      <c r="W79" s="35" t="s">
        <v>0</v>
      </c>
      <c r="X79" s="35" t="s">
        <v>0</v>
      </c>
      <c r="Y79" s="35" t="s">
        <v>0</v>
      </c>
      <c r="Z79" s="35" t="s">
        <v>0</v>
      </c>
      <c r="AA79" s="35" t="s">
        <v>0</v>
      </c>
      <c r="AB79" s="35" t="s">
        <v>0</v>
      </c>
      <c r="AC79" s="35"/>
      <c r="AD79" s="35" t="s">
        <v>0</v>
      </c>
      <c r="AE79" s="35" t="s">
        <v>0</v>
      </c>
      <c r="AF79" s="9">
        <f t="shared" si="24"/>
        <v>99006.5</v>
      </c>
      <c r="AG79" s="9">
        <f t="shared" si="24"/>
        <v>95200.4</v>
      </c>
      <c r="AH79" s="7">
        <f>AH80+AH84+AH86+AH90+AH93</f>
        <v>916.1</v>
      </c>
      <c r="AI79" s="7">
        <f t="shared" ref="AI79:AJ79" si="40">AI80+AI84+AI86+AI90+AI93</f>
        <v>916.1</v>
      </c>
      <c r="AJ79" s="7">
        <f t="shared" si="40"/>
        <v>130</v>
      </c>
      <c r="AK79" s="7">
        <f>AK80+AK84+AK86+AK90+AK93</f>
        <v>109</v>
      </c>
      <c r="AL79" s="7">
        <f>AL80+AL84+AL86+AL90+AL93</f>
        <v>0</v>
      </c>
      <c r="AM79" s="7">
        <f t="shared" ref="AM79:CX79" si="41">AM80+AM84+AM86+AM90+AM93</f>
        <v>0</v>
      </c>
      <c r="AN79" s="7">
        <f t="shared" si="41"/>
        <v>97960.4</v>
      </c>
      <c r="AO79" s="7">
        <f t="shared" si="41"/>
        <v>94175.299999999988</v>
      </c>
      <c r="AP79" s="7">
        <f t="shared" si="41"/>
        <v>111121.60000000001</v>
      </c>
      <c r="AQ79" s="7">
        <f t="shared" si="41"/>
        <v>0</v>
      </c>
      <c r="AR79" s="7">
        <f t="shared" si="41"/>
        <v>0</v>
      </c>
      <c r="AS79" s="7">
        <f t="shared" si="41"/>
        <v>0</v>
      </c>
      <c r="AT79" s="7">
        <f t="shared" si="41"/>
        <v>111121.60000000001</v>
      </c>
      <c r="AU79" s="7">
        <f t="shared" si="41"/>
        <v>111297.1</v>
      </c>
      <c r="AV79" s="7">
        <f t="shared" si="41"/>
        <v>0</v>
      </c>
      <c r="AW79" s="7">
        <f t="shared" si="41"/>
        <v>0</v>
      </c>
      <c r="AX79" s="7">
        <f t="shared" si="41"/>
        <v>0</v>
      </c>
      <c r="AY79" s="7">
        <f t="shared" si="41"/>
        <v>111297.1</v>
      </c>
      <c r="AZ79" s="7">
        <f t="shared" si="41"/>
        <v>111479.70000000001</v>
      </c>
      <c r="BA79" s="7">
        <f t="shared" si="41"/>
        <v>0</v>
      </c>
      <c r="BB79" s="7">
        <f t="shared" si="41"/>
        <v>0</v>
      </c>
      <c r="BC79" s="7">
        <f t="shared" si="41"/>
        <v>0</v>
      </c>
      <c r="BD79" s="7">
        <f t="shared" si="41"/>
        <v>111479.70000000001</v>
      </c>
      <c r="BE79" s="7">
        <f t="shared" si="41"/>
        <v>111479.70000000001</v>
      </c>
      <c r="BF79" s="7">
        <f t="shared" si="41"/>
        <v>0</v>
      </c>
      <c r="BG79" s="7">
        <f t="shared" si="41"/>
        <v>0</v>
      </c>
      <c r="BH79" s="7">
        <f t="shared" si="41"/>
        <v>0</v>
      </c>
      <c r="BI79" s="7">
        <f t="shared" si="41"/>
        <v>111479.70000000001</v>
      </c>
      <c r="BJ79" s="7">
        <f t="shared" si="41"/>
        <v>97141.8</v>
      </c>
      <c r="BK79" s="7">
        <f t="shared" si="41"/>
        <v>93349.7</v>
      </c>
      <c r="BL79" s="7">
        <f t="shared" si="41"/>
        <v>916.1</v>
      </c>
      <c r="BM79" s="7">
        <f t="shared" si="41"/>
        <v>916.1</v>
      </c>
      <c r="BN79" s="7">
        <f t="shared" si="41"/>
        <v>7</v>
      </c>
      <c r="BO79" s="7">
        <f t="shared" si="41"/>
        <v>0</v>
      </c>
      <c r="BP79" s="7">
        <f t="shared" si="41"/>
        <v>0</v>
      </c>
      <c r="BQ79" s="7">
        <f t="shared" si="41"/>
        <v>0</v>
      </c>
      <c r="BR79" s="7">
        <f t="shared" si="41"/>
        <v>96218.7</v>
      </c>
      <c r="BS79" s="7">
        <f t="shared" si="41"/>
        <v>92433.600000000006</v>
      </c>
      <c r="BT79" s="7">
        <f t="shared" si="41"/>
        <v>111079.79999999999</v>
      </c>
      <c r="BU79" s="7">
        <f t="shared" si="41"/>
        <v>0</v>
      </c>
      <c r="BV79" s="7">
        <f t="shared" si="41"/>
        <v>0</v>
      </c>
      <c r="BW79" s="7">
        <f t="shared" si="41"/>
        <v>0</v>
      </c>
      <c r="BX79" s="7">
        <f t="shared" si="41"/>
        <v>111079.79999999999</v>
      </c>
      <c r="BY79" s="9">
        <f t="shared" si="41"/>
        <v>111297.1</v>
      </c>
      <c r="BZ79" s="9">
        <f t="shared" si="41"/>
        <v>0</v>
      </c>
      <c r="CA79" s="9">
        <f t="shared" si="41"/>
        <v>0</v>
      </c>
      <c r="CB79" s="9">
        <f t="shared" si="41"/>
        <v>0</v>
      </c>
      <c r="CC79" s="9">
        <f t="shared" si="41"/>
        <v>111297.1</v>
      </c>
      <c r="CD79" s="9">
        <f t="shared" si="41"/>
        <v>111479.70000000001</v>
      </c>
      <c r="CE79" s="9">
        <f t="shared" si="41"/>
        <v>0</v>
      </c>
      <c r="CF79" s="9">
        <f t="shared" si="41"/>
        <v>0</v>
      </c>
      <c r="CG79" s="9">
        <f t="shared" si="41"/>
        <v>0</v>
      </c>
      <c r="CH79" s="9">
        <f t="shared" si="41"/>
        <v>111479.70000000001</v>
      </c>
      <c r="CI79" s="9">
        <f t="shared" si="41"/>
        <v>111479.70000000001</v>
      </c>
      <c r="CJ79" s="9">
        <f t="shared" si="41"/>
        <v>0</v>
      </c>
      <c r="CK79" s="9">
        <f t="shared" si="41"/>
        <v>0</v>
      </c>
      <c r="CL79" s="9">
        <f t="shared" si="41"/>
        <v>0</v>
      </c>
      <c r="CM79" s="9">
        <f t="shared" si="41"/>
        <v>111479.70000000001</v>
      </c>
      <c r="CN79" s="9">
        <f t="shared" si="41"/>
        <v>95200.4</v>
      </c>
      <c r="CO79" s="9">
        <f t="shared" si="41"/>
        <v>916.1</v>
      </c>
      <c r="CP79" s="9">
        <f t="shared" si="41"/>
        <v>109</v>
      </c>
      <c r="CQ79" s="9">
        <f t="shared" si="41"/>
        <v>0</v>
      </c>
      <c r="CR79" s="9">
        <f t="shared" si="41"/>
        <v>94175.299999999988</v>
      </c>
      <c r="CS79" s="9">
        <f t="shared" si="41"/>
        <v>111121.60000000001</v>
      </c>
      <c r="CT79" s="9">
        <f t="shared" si="41"/>
        <v>0</v>
      </c>
      <c r="CU79" s="9">
        <f t="shared" si="41"/>
        <v>0</v>
      </c>
      <c r="CV79" s="9">
        <f t="shared" si="41"/>
        <v>0</v>
      </c>
      <c r="CW79" s="9">
        <f t="shared" si="41"/>
        <v>111121.60000000001</v>
      </c>
      <c r="CX79" s="9">
        <f t="shared" si="41"/>
        <v>111297.1</v>
      </c>
      <c r="CY79" s="9">
        <f t="shared" ref="CY79:EC79" si="42">CY80+CY84+CY86+CY90+CY93</f>
        <v>0</v>
      </c>
      <c r="CZ79" s="9">
        <f t="shared" si="42"/>
        <v>0</v>
      </c>
      <c r="DA79" s="9">
        <f t="shared" si="42"/>
        <v>0</v>
      </c>
      <c r="DB79" s="9">
        <f t="shared" si="42"/>
        <v>111297.1</v>
      </c>
      <c r="DC79" s="9">
        <f t="shared" si="42"/>
        <v>93349.7</v>
      </c>
      <c r="DD79" s="9">
        <f t="shared" si="42"/>
        <v>916.1</v>
      </c>
      <c r="DE79" s="9">
        <f t="shared" si="42"/>
        <v>0</v>
      </c>
      <c r="DF79" s="9">
        <f t="shared" si="42"/>
        <v>0</v>
      </c>
      <c r="DG79" s="9">
        <f t="shared" si="42"/>
        <v>92433.600000000006</v>
      </c>
      <c r="DH79" s="9">
        <f t="shared" si="42"/>
        <v>111121.60000000001</v>
      </c>
      <c r="DI79" s="9">
        <f t="shared" si="42"/>
        <v>0</v>
      </c>
      <c r="DJ79" s="9">
        <f t="shared" si="42"/>
        <v>0</v>
      </c>
      <c r="DK79" s="9">
        <f t="shared" si="42"/>
        <v>0</v>
      </c>
      <c r="DL79" s="9">
        <f t="shared" si="42"/>
        <v>111121.60000000001</v>
      </c>
      <c r="DM79" s="9">
        <f t="shared" si="42"/>
        <v>111297.1</v>
      </c>
      <c r="DN79" s="9">
        <f t="shared" si="42"/>
        <v>0</v>
      </c>
      <c r="DO79" s="9">
        <f t="shared" si="42"/>
        <v>0</v>
      </c>
      <c r="DP79" s="9">
        <f t="shared" si="42"/>
        <v>0</v>
      </c>
      <c r="DQ79" s="9">
        <f t="shared" si="42"/>
        <v>111297.1</v>
      </c>
      <c r="DR79" s="9" t="s">
        <v>0</v>
      </c>
    </row>
    <row r="80" spans="1:122" ht="120.4" customHeight="1" x14ac:dyDescent="0.2">
      <c r="A80" s="34" t="s">
        <v>425</v>
      </c>
      <c r="B80" s="50" t="s">
        <v>426</v>
      </c>
      <c r="C80" s="51" t="s">
        <v>427</v>
      </c>
      <c r="D80" s="35" t="s">
        <v>176</v>
      </c>
      <c r="E80" s="35" t="s">
        <v>428</v>
      </c>
      <c r="F80" s="35" t="s">
        <v>178</v>
      </c>
      <c r="G80" s="35" t="s">
        <v>0</v>
      </c>
      <c r="H80" s="35" t="s">
        <v>0</v>
      </c>
      <c r="I80" s="35" t="s">
        <v>0</v>
      </c>
      <c r="J80" s="35" t="s">
        <v>0</v>
      </c>
      <c r="K80" s="35" t="s">
        <v>0</v>
      </c>
      <c r="L80" s="35" t="s">
        <v>0</v>
      </c>
      <c r="M80" s="35" t="s">
        <v>0</v>
      </c>
      <c r="N80" s="35" t="s">
        <v>0</v>
      </c>
      <c r="O80" s="35" t="s">
        <v>0</v>
      </c>
      <c r="P80" s="35" t="s">
        <v>0</v>
      </c>
      <c r="Q80" s="35" t="s">
        <v>0</v>
      </c>
      <c r="R80" s="35" t="s">
        <v>0</v>
      </c>
      <c r="S80" s="35" t="s">
        <v>0</v>
      </c>
      <c r="T80" s="35" t="s">
        <v>0</v>
      </c>
      <c r="U80" s="35" t="s">
        <v>0</v>
      </c>
      <c r="V80" s="35" t="s">
        <v>0</v>
      </c>
      <c r="W80" s="35" t="s">
        <v>0</v>
      </c>
      <c r="X80" s="35" t="s">
        <v>429</v>
      </c>
      <c r="Y80" s="35" t="s">
        <v>180</v>
      </c>
      <c r="Z80" s="35" t="s">
        <v>430</v>
      </c>
      <c r="AA80" s="35" t="s">
        <v>620</v>
      </c>
      <c r="AB80" s="35" t="s">
        <v>180</v>
      </c>
      <c r="AC80" s="15">
        <v>44287</v>
      </c>
      <c r="AD80" s="35" t="s">
        <v>44</v>
      </c>
      <c r="AE80" s="35" t="s">
        <v>631</v>
      </c>
      <c r="AF80" s="9">
        <f t="shared" si="24"/>
        <v>21434.6</v>
      </c>
      <c r="AG80" s="9">
        <f t="shared" si="24"/>
        <v>20039.099999999999</v>
      </c>
      <c r="AH80" s="7">
        <v>212.5</v>
      </c>
      <c r="AI80" s="7">
        <v>212.5</v>
      </c>
      <c r="AJ80" s="7">
        <v>0</v>
      </c>
      <c r="AK80" s="7">
        <v>0</v>
      </c>
      <c r="AL80" s="7">
        <v>0</v>
      </c>
      <c r="AM80" s="7">
        <v>0</v>
      </c>
      <c r="AN80" s="7">
        <v>21222.1</v>
      </c>
      <c r="AO80" s="7">
        <v>19826.599999999999</v>
      </c>
      <c r="AP80" s="9">
        <f t="shared" si="26"/>
        <v>20002</v>
      </c>
      <c r="AQ80" s="7">
        <v>0</v>
      </c>
      <c r="AR80" s="7">
        <v>0</v>
      </c>
      <c r="AS80" s="7">
        <v>0</v>
      </c>
      <c r="AT80" s="7">
        <v>20002</v>
      </c>
      <c r="AU80" s="9">
        <f t="shared" si="27"/>
        <v>20002</v>
      </c>
      <c r="AV80" s="7">
        <v>0</v>
      </c>
      <c r="AW80" s="7">
        <v>0</v>
      </c>
      <c r="AX80" s="7">
        <v>0</v>
      </c>
      <c r="AY80" s="7">
        <v>20002</v>
      </c>
      <c r="AZ80" s="9">
        <f t="shared" si="28"/>
        <v>20002</v>
      </c>
      <c r="BA80" s="7">
        <v>0</v>
      </c>
      <c r="BB80" s="7">
        <v>0</v>
      </c>
      <c r="BC80" s="7">
        <v>0</v>
      </c>
      <c r="BD80" s="7">
        <v>20002</v>
      </c>
      <c r="BE80" s="9">
        <f t="shared" si="29"/>
        <v>20002</v>
      </c>
      <c r="BF80" s="7">
        <v>0</v>
      </c>
      <c r="BG80" s="7">
        <v>0</v>
      </c>
      <c r="BH80" s="7">
        <v>0</v>
      </c>
      <c r="BI80" s="7">
        <v>20002</v>
      </c>
      <c r="BJ80" s="9">
        <f t="shared" si="25"/>
        <v>19732.400000000001</v>
      </c>
      <c r="BK80" s="9">
        <f t="shared" si="25"/>
        <v>18336.900000000001</v>
      </c>
      <c r="BL80" s="7">
        <v>212.5</v>
      </c>
      <c r="BM80" s="7">
        <v>212.5</v>
      </c>
      <c r="BN80" s="7">
        <v>0</v>
      </c>
      <c r="BO80" s="7">
        <v>0</v>
      </c>
      <c r="BP80" s="7">
        <v>0</v>
      </c>
      <c r="BQ80" s="7">
        <v>0</v>
      </c>
      <c r="BR80" s="7">
        <v>19519.900000000001</v>
      </c>
      <c r="BS80" s="7">
        <v>18124.400000000001</v>
      </c>
      <c r="BT80" s="9">
        <f t="shared" si="30"/>
        <v>19960.2</v>
      </c>
      <c r="BU80" s="7">
        <v>0</v>
      </c>
      <c r="BV80" s="7">
        <v>0</v>
      </c>
      <c r="BW80" s="7">
        <v>0</v>
      </c>
      <c r="BX80" s="7">
        <v>19960.2</v>
      </c>
      <c r="BY80" s="9">
        <f t="shared" si="31"/>
        <v>20002</v>
      </c>
      <c r="BZ80" s="7">
        <v>0</v>
      </c>
      <c r="CA80" s="7">
        <v>0</v>
      </c>
      <c r="CB80" s="7">
        <v>0</v>
      </c>
      <c r="CC80" s="7">
        <v>20002</v>
      </c>
      <c r="CD80" s="9">
        <f t="shared" si="32"/>
        <v>20002</v>
      </c>
      <c r="CE80" s="7">
        <v>0</v>
      </c>
      <c r="CF80" s="7">
        <v>0</v>
      </c>
      <c r="CG80" s="7">
        <v>0</v>
      </c>
      <c r="CH80" s="7">
        <v>20002</v>
      </c>
      <c r="CI80" s="9">
        <f t="shared" si="33"/>
        <v>20002</v>
      </c>
      <c r="CJ80" s="7">
        <v>0</v>
      </c>
      <c r="CK80" s="7">
        <v>0</v>
      </c>
      <c r="CL80" s="7">
        <v>0</v>
      </c>
      <c r="CM80" s="7">
        <v>20002</v>
      </c>
      <c r="CN80" s="9">
        <f t="shared" si="34"/>
        <v>20039.099999999999</v>
      </c>
      <c r="CO80" s="7">
        <v>212.5</v>
      </c>
      <c r="CP80" s="7">
        <v>0</v>
      </c>
      <c r="CQ80" s="7">
        <v>0</v>
      </c>
      <c r="CR80" s="7">
        <v>19826.599999999999</v>
      </c>
      <c r="CS80" s="9">
        <f t="shared" si="35"/>
        <v>20002</v>
      </c>
      <c r="CT80" s="7">
        <v>0</v>
      </c>
      <c r="CU80" s="7">
        <v>0</v>
      </c>
      <c r="CV80" s="7">
        <v>0</v>
      </c>
      <c r="CW80" s="7">
        <v>20002</v>
      </c>
      <c r="CX80" s="9">
        <f t="shared" si="36"/>
        <v>20002</v>
      </c>
      <c r="CY80" s="7">
        <v>0</v>
      </c>
      <c r="CZ80" s="7">
        <v>0</v>
      </c>
      <c r="DA80" s="7">
        <v>0</v>
      </c>
      <c r="DB80" s="7">
        <v>20002</v>
      </c>
      <c r="DC80" s="9">
        <f t="shared" si="37"/>
        <v>18336.900000000001</v>
      </c>
      <c r="DD80" s="7">
        <v>212.5</v>
      </c>
      <c r="DE80" s="7">
        <v>0</v>
      </c>
      <c r="DF80" s="7">
        <v>0</v>
      </c>
      <c r="DG80" s="7">
        <v>18124.400000000001</v>
      </c>
      <c r="DH80" s="9">
        <f t="shared" si="38"/>
        <v>20002</v>
      </c>
      <c r="DI80" s="7">
        <v>0</v>
      </c>
      <c r="DJ80" s="7">
        <v>0</v>
      </c>
      <c r="DK80" s="7">
        <v>0</v>
      </c>
      <c r="DL80" s="7">
        <v>20002</v>
      </c>
      <c r="DM80" s="9">
        <f t="shared" si="39"/>
        <v>20002</v>
      </c>
      <c r="DN80" s="7">
        <v>0</v>
      </c>
      <c r="DO80" s="7">
        <v>0</v>
      </c>
      <c r="DP80" s="7">
        <v>0</v>
      </c>
      <c r="DQ80" s="7">
        <v>20002</v>
      </c>
      <c r="DR80" s="7" t="s">
        <v>183</v>
      </c>
    </row>
    <row r="81" spans="1:122" ht="84" customHeight="1" x14ac:dyDescent="0.2">
      <c r="A81" s="34" t="s">
        <v>425</v>
      </c>
      <c r="B81" s="50" t="s">
        <v>0</v>
      </c>
      <c r="C81" s="51" t="s">
        <v>0</v>
      </c>
      <c r="D81" s="35" t="s">
        <v>432</v>
      </c>
      <c r="E81" s="35" t="s">
        <v>180</v>
      </c>
      <c r="F81" s="35" t="s">
        <v>433</v>
      </c>
      <c r="G81" s="35" t="s">
        <v>0</v>
      </c>
      <c r="H81" s="35" t="s">
        <v>0</v>
      </c>
      <c r="I81" s="35" t="s">
        <v>0</v>
      </c>
      <c r="J81" s="35" t="s">
        <v>0</v>
      </c>
      <c r="K81" s="35" t="s">
        <v>0</v>
      </c>
      <c r="L81" s="35" t="s">
        <v>0</v>
      </c>
      <c r="M81" s="35" t="s">
        <v>0</v>
      </c>
      <c r="N81" s="35" t="s">
        <v>0</v>
      </c>
      <c r="O81" s="35" t="s">
        <v>0</v>
      </c>
      <c r="P81" s="35" t="s">
        <v>0</v>
      </c>
      <c r="Q81" s="35" t="s">
        <v>0</v>
      </c>
      <c r="R81" s="35" t="s">
        <v>0</v>
      </c>
      <c r="S81" s="35" t="s">
        <v>0</v>
      </c>
      <c r="T81" s="35" t="s">
        <v>0</v>
      </c>
      <c r="U81" s="35" t="s">
        <v>0</v>
      </c>
      <c r="V81" s="35" t="s">
        <v>0</v>
      </c>
      <c r="W81" s="35" t="s">
        <v>0</v>
      </c>
      <c r="X81" s="35" t="s">
        <v>0</v>
      </c>
      <c r="Y81" s="35" t="s">
        <v>0</v>
      </c>
      <c r="Z81" s="35" t="s">
        <v>0</v>
      </c>
      <c r="AA81" s="35" t="s">
        <v>621</v>
      </c>
      <c r="AB81" s="35" t="s">
        <v>180</v>
      </c>
      <c r="AC81" s="15">
        <v>44287</v>
      </c>
      <c r="AD81" s="35" t="s">
        <v>44</v>
      </c>
      <c r="AE81" s="35" t="s">
        <v>0</v>
      </c>
      <c r="AF81" s="9">
        <f t="shared" si="24"/>
        <v>0</v>
      </c>
      <c r="AG81" s="9">
        <f t="shared" si="24"/>
        <v>0</v>
      </c>
      <c r="AH81" s="7">
        <v>0</v>
      </c>
      <c r="AI81" s="7">
        <v>0</v>
      </c>
      <c r="AJ81" s="7">
        <v>0</v>
      </c>
      <c r="AK81" s="7">
        <v>0</v>
      </c>
      <c r="AL81" s="7">
        <v>0</v>
      </c>
      <c r="AM81" s="7">
        <v>0</v>
      </c>
      <c r="AN81" s="7">
        <v>0</v>
      </c>
      <c r="AO81" s="7">
        <v>0</v>
      </c>
      <c r="AP81" s="9">
        <f t="shared" si="26"/>
        <v>0</v>
      </c>
      <c r="AQ81" s="7">
        <v>0</v>
      </c>
      <c r="AR81" s="7">
        <v>0</v>
      </c>
      <c r="AS81" s="7">
        <v>0</v>
      </c>
      <c r="AT81" s="7">
        <v>0</v>
      </c>
      <c r="AU81" s="9">
        <f t="shared" si="27"/>
        <v>0</v>
      </c>
      <c r="AV81" s="7">
        <v>0</v>
      </c>
      <c r="AW81" s="7">
        <v>0</v>
      </c>
      <c r="AX81" s="7">
        <v>0</v>
      </c>
      <c r="AY81" s="7">
        <v>0</v>
      </c>
      <c r="AZ81" s="9">
        <f t="shared" si="28"/>
        <v>0</v>
      </c>
      <c r="BA81" s="7">
        <v>0</v>
      </c>
      <c r="BB81" s="7">
        <v>0</v>
      </c>
      <c r="BC81" s="7">
        <v>0</v>
      </c>
      <c r="BD81" s="7">
        <v>0</v>
      </c>
      <c r="BE81" s="9">
        <f t="shared" si="29"/>
        <v>0</v>
      </c>
      <c r="BF81" s="7">
        <v>0</v>
      </c>
      <c r="BG81" s="7">
        <v>0</v>
      </c>
      <c r="BH81" s="7">
        <v>0</v>
      </c>
      <c r="BI81" s="7">
        <v>0</v>
      </c>
      <c r="BJ81" s="9">
        <f t="shared" si="25"/>
        <v>0</v>
      </c>
      <c r="BK81" s="9">
        <f t="shared" si="25"/>
        <v>0</v>
      </c>
      <c r="BL81" s="7">
        <v>0</v>
      </c>
      <c r="BM81" s="7">
        <v>0</v>
      </c>
      <c r="BN81" s="7">
        <v>0</v>
      </c>
      <c r="BO81" s="7">
        <v>0</v>
      </c>
      <c r="BP81" s="7">
        <v>0</v>
      </c>
      <c r="BQ81" s="7">
        <v>0</v>
      </c>
      <c r="BR81" s="7">
        <v>0</v>
      </c>
      <c r="BS81" s="7">
        <v>0</v>
      </c>
      <c r="BT81" s="9">
        <f t="shared" si="30"/>
        <v>0</v>
      </c>
      <c r="BU81" s="7">
        <v>0</v>
      </c>
      <c r="BV81" s="7">
        <v>0</v>
      </c>
      <c r="BW81" s="7">
        <v>0</v>
      </c>
      <c r="BX81" s="7">
        <v>0</v>
      </c>
      <c r="BY81" s="9">
        <f t="shared" si="31"/>
        <v>0</v>
      </c>
      <c r="BZ81" s="7">
        <v>0</v>
      </c>
      <c r="CA81" s="7">
        <v>0</v>
      </c>
      <c r="CB81" s="7">
        <v>0</v>
      </c>
      <c r="CC81" s="7">
        <v>0</v>
      </c>
      <c r="CD81" s="9">
        <f t="shared" si="32"/>
        <v>0</v>
      </c>
      <c r="CE81" s="7">
        <v>0</v>
      </c>
      <c r="CF81" s="7">
        <v>0</v>
      </c>
      <c r="CG81" s="7">
        <v>0</v>
      </c>
      <c r="CH81" s="7">
        <v>0</v>
      </c>
      <c r="CI81" s="9">
        <f t="shared" si="33"/>
        <v>0</v>
      </c>
      <c r="CJ81" s="7">
        <v>0</v>
      </c>
      <c r="CK81" s="7">
        <v>0</v>
      </c>
      <c r="CL81" s="7">
        <v>0</v>
      </c>
      <c r="CM81" s="7">
        <v>0</v>
      </c>
      <c r="CN81" s="9">
        <f t="shared" si="34"/>
        <v>0</v>
      </c>
      <c r="CO81" s="7">
        <v>0</v>
      </c>
      <c r="CP81" s="7">
        <v>0</v>
      </c>
      <c r="CQ81" s="7">
        <v>0</v>
      </c>
      <c r="CR81" s="7">
        <v>0</v>
      </c>
      <c r="CS81" s="9">
        <f t="shared" si="35"/>
        <v>0</v>
      </c>
      <c r="CT81" s="7">
        <v>0</v>
      </c>
      <c r="CU81" s="7">
        <v>0</v>
      </c>
      <c r="CV81" s="7">
        <v>0</v>
      </c>
      <c r="CW81" s="7">
        <v>0</v>
      </c>
      <c r="CX81" s="9">
        <f t="shared" si="36"/>
        <v>0</v>
      </c>
      <c r="CY81" s="7">
        <v>0</v>
      </c>
      <c r="CZ81" s="7">
        <v>0</v>
      </c>
      <c r="DA81" s="7">
        <v>0</v>
      </c>
      <c r="DB81" s="7">
        <v>0</v>
      </c>
      <c r="DC81" s="9">
        <f t="shared" si="37"/>
        <v>0</v>
      </c>
      <c r="DD81" s="7">
        <v>0</v>
      </c>
      <c r="DE81" s="7">
        <v>0</v>
      </c>
      <c r="DF81" s="7">
        <v>0</v>
      </c>
      <c r="DG81" s="7">
        <v>0</v>
      </c>
      <c r="DH81" s="9">
        <f t="shared" si="38"/>
        <v>0</v>
      </c>
      <c r="DI81" s="7">
        <v>0</v>
      </c>
      <c r="DJ81" s="7">
        <v>0</v>
      </c>
      <c r="DK81" s="7">
        <v>0</v>
      </c>
      <c r="DL81" s="7">
        <v>0</v>
      </c>
      <c r="DM81" s="9">
        <f t="shared" si="39"/>
        <v>0</v>
      </c>
      <c r="DN81" s="7">
        <v>0</v>
      </c>
      <c r="DO81" s="7">
        <v>0</v>
      </c>
      <c r="DP81" s="7">
        <v>0</v>
      </c>
      <c r="DQ81" s="7">
        <v>0</v>
      </c>
      <c r="DR81" s="7" t="s">
        <v>0</v>
      </c>
    </row>
    <row r="82" spans="1:122" ht="241.5" customHeight="1" x14ac:dyDescent="0.2">
      <c r="A82" s="34" t="s">
        <v>425</v>
      </c>
      <c r="B82" s="50" t="s">
        <v>0</v>
      </c>
      <c r="C82" s="51" t="s">
        <v>0</v>
      </c>
      <c r="D82" s="35" t="s">
        <v>0</v>
      </c>
      <c r="E82" s="35" t="s">
        <v>0</v>
      </c>
      <c r="F82" s="35" t="s">
        <v>0</v>
      </c>
      <c r="G82" s="35" t="s">
        <v>0</v>
      </c>
      <c r="H82" s="35" t="s">
        <v>0</v>
      </c>
      <c r="I82" s="35" t="s">
        <v>0</v>
      </c>
      <c r="J82" s="35" t="s">
        <v>0</v>
      </c>
      <c r="K82" s="35" t="s">
        <v>0</v>
      </c>
      <c r="L82" s="35" t="s">
        <v>0</v>
      </c>
      <c r="M82" s="35" t="s">
        <v>0</v>
      </c>
      <c r="N82" s="35" t="s">
        <v>434</v>
      </c>
      <c r="O82" s="35" t="s">
        <v>180</v>
      </c>
      <c r="P82" s="35" t="s">
        <v>249</v>
      </c>
      <c r="Q82" s="35" t="s">
        <v>75</v>
      </c>
      <c r="R82" s="35" t="s">
        <v>0</v>
      </c>
      <c r="S82" s="35" t="s">
        <v>0</v>
      </c>
      <c r="T82" s="35" t="s">
        <v>0</v>
      </c>
      <c r="U82" s="35" t="s">
        <v>0</v>
      </c>
      <c r="V82" s="35" t="s">
        <v>0</v>
      </c>
      <c r="W82" s="35" t="s">
        <v>0</v>
      </c>
      <c r="X82" s="35" t="s">
        <v>0</v>
      </c>
      <c r="Y82" s="35" t="s">
        <v>0</v>
      </c>
      <c r="Z82" s="35" t="s">
        <v>0</v>
      </c>
      <c r="AA82" s="35" t="s">
        <v>622</v>
      </c>
      <c r="AB82" s="35" t="s">
        <v>180</v>
      </c>
      <c r="AC82" s="15">
        <v>44287</v>
      </c>
      <c r="AD82" s="35" t="s">
        <v>44</v>
      </c>
      <c r="AE82" s="35" t="s">
        <v>513</v>
      </c>
      <c r="AF82" s="9">
        <f t="shared" si="24"/>
        <v>212.5</v>
      </c>
      <c r="AG82" s="9">
        <f t="shared" si="24"/>
        <v>212.5</v>
      </c>
      <c r="AH82" s="7">
        <v>212.5</v>
      </c>
      <c r="AI82" s="7">
        <v>212.5</v>
      </c>
      <c r="AJ82" s="7">
        <v>0</v>
      </c>
      <c r="AK82" s="7">
        <v>0</v>
      </c>
      <c r="AL82" s="7">
        <v>0</v>
      </c>
      <c r="AM82" s="7">
        <v>0</v>
      </c>
      <c r="AN82" s="7">
        <v>0</v>
      </c>
      <c r="AO82" s="7">
        <v>0</v>
      </c>
      <c r="AP82" s="9">
        <f t="shared" si="26"/>
        <v>0</v>
      </c>
      <c r="AQ82" s="7">
        <v>0</v>
      </c>
      <c r="AR82" s="7">
        <v>0</v>
      </c>
      <c r="AS82" s="7">
        <v>0</v>
      </c>
      <c r="AT82" s="7">
        <v>0</v>
      </c>
      <c r="AU82" s="9">
        <f t="shared" si="27"/>
        <v>0</v>
      </c>
      <c r="AV82" s="7">
        <v>0</v>
      </c>
      <c r="AW82" s="7">
        <v>0</v>
      </c>
      <c r="AX82" s="7">
        <v>0</v>
      </c>
      <c r="AY82" s="7">
        <v>0</v>
      </c>
      <c r="AZ82" s="9">
        <f t="shared" si="28"/>
        <v>0</v>
      </c>
      <c r="BA82" s="7">
        <v>0</v>
      </c>
      <c r="BB82" s="7">
        <v>0</v>
      </c>
      <c r="BC82" s="7">
        <v>0</v>
      </c>
      <c r="BD82" s="7">
        <v>0</v>
      </c>
      <c r="BE82" s="9">
        <f t="shared" si="29"/>
        <v>0</v>
      </c>
      <c r="BF82" s="7">
        <v>0</v>
      </c>
      <c r="BG82" s="7">
        <v>0</v>
      </c>
      <c r="BH82" s="7">
        <v>0</v>
      </c>
      <c r="BI82" s="7">
        <v>0</v>
      </c>
      <c r="BJ82" s="9">
        <f t="shared" si="25"/>
        <v>212.5</v>
      </c>
      <c r="BK82" s="9">
        <f t="shared" si="25"/>
        <v>212.5</v>
      </c>
      <c r="BL82" s="7">
        <v>212.5</v>
      </c>
      <c r="BM82" s="7">
        <v>212.5</v>
      </c>
      <c r="BN82" s="7">
        <v>0</v>
      </c>
      <c r="BO82" s="7">
        <v>0</v>
      </c>
      <c r="BP82" s="7">
        <v>0</v>
      </c>
      <c r="BQ82" s="7">
        <v>0</v>
      </c>
      <c r="BR82" s="7">
        <v>0</v>
      </c>
      <c r="BS82" s="7">
        <v>0</v>
      </c>
      <c r="BT82" s="9">
        <f t="shared" si="30"/>
        <v>0</v>
      </c>
      <c r="BU82" s="7">
        <v>0</v>
      </c>
      <c r="BV82" s="7">
        <v>0</v>
      </c>
      <c r="BW82" s="7">
        <v>0</v>
      </c>
      <c r="BX82" s="7">
        <v>0</v>
      </c>
      <c r="BY82" s="9">
        <f t="shared" si="31"/>
        <v>0</v>
      </c>
      <c r="BZ82" s="7">
        <v>0</v>
      </c>
      <c r="CA82" s="7">
        <v>0</v>
      </c>
      <c r="CB82" s="7">
        <v>0</v>
      </c>
      <c r="CC82" s="7">
        <v>0</v>
      </c>
      <c r="CD82" s="9">
        <f t="shared" si="32"/>
        <v>0</v>
      </c>
      <c r="CE82" s="7">
        <v>0</v>
      </c>
      <c r="CF82" s="7">
        <v>0</v>
      </c>
      <c r="CG82" s="7">
        <v>0</v>
      </c>
      <c r="CH82" s="7">
        <v>0</v>
      </c>
      <c r="CI82" s="9">
        <f t="shared" si="33"/>
        <v>0</v>
      </c>
      <c r="CJ82" s="7">
        <v>0</v>
      </c>
      <c r="CK82" s="7">
        <v>0</v>
      </c>
      <c r="CL82" s="7">
        <v>0</v>
      </c>
      <c r="CM82" s="7">
        <v>0</v>
      </c>
      <c r="CN82" s="9">
        <f t="shared" si="34"/>
        <v>212.5</v>
      </c>
      <c r="CO82" s="7">
        <v>212.5</v>
      </c>
      <c r="CP82" s="7">
        <v>0</v>
      </c>
      <c r="CQ82" s="7">
        <v>0</v>
      </c>
      <c r="CR82" s="7">
        <v>0</v>
      </c>
      <c r="CS82" s="9">
        <f t="shared" si="35"/>
        <v>0</v>
      </c>
      <c r="CT82" s="7">
        <v>0</v>
      </c>
      <c r="CU82" s="7">
        <v>0</v>
      </c>
      <c r="CV82" s="7">
        <v>0</v>
      </c>
      <c r="CW82" s="7">
        <v>0</v>
      </c>
      <c r="CX82" s="9">
        <f t="shared" si="36"/>
        <v>0</v>
      </c>
      <c r="CY82" s="7">
        <v>0</v>
      </c>
      <c r="CZ82" s="7">
        <v>0</v>
      </c>
      <c r="DA82" s="7">
        <v>0</v>
      </c>
      <c r="DB82" s="7">
        <v>0</v>
      </c>
      <c r="DC82" s="9">
        <f t="shared" si="37"/>
        <v>212.5</v>
      </c>
      <c r="DD82" s="7">
        <v>212.5</v>
      </c>
      <c r="DE82" s="7">
        <v>0</v>
      </c>
      <c r="DF82" s="7">
        <v>0</v>
      </c>
      <c r="DG82" s="7">
        <v>0</v>
      </c>
      <c r="DH82" s="9">
        <f t="shared" si="38"/>
        <v>0</v>
      </c>
      <c r="DI82" s="7">
        <v>0</v>
      </c>
      <c r="DJ82" s="7">
        <v>0</v>
      </c>
      <c r="DK82" s="7">
        <v>0</v>
      </c>
      <c r="DL82" s="7">
        <v>0</v>
      </c>
      <c r="DM82" s="9">
        <f t="shared" si="39"/>
        <v>0</v>
      </c>
      <c r="DN82" s="7">
        <v>0</v>
      </c>
      <c r="DO82" s="7">
        <v>0</v>
      </c>
      <c r="DP82" s="7">
        <v>0</v>
      </c>
      <c r="DQ82" s="7">
        <v>0</v>
      </c>
      <c r="DR82" s="7" t="s">
        <v>183</v>
      </c>
    </row>
    <row r="83" spans="1:122" ht="168.95" customHeight="1" x14ac:dyDescent="0.2">
      <c r="A83" s="34" t="s">
        <v>425</v>
      </c>
      <c r="B83" s="50" t="s">
        <v>0</v>
      </c>
      <c r="C83" s="51" t="s">
        <v>0</v>
      </c>
      <c r="D83" s="35" t="s">
        <v>0</v>
      </c>
      <c r="E83" s="35" t="s">
        <v>0</v>
      </c>
      <c r="F83" s="35" t="s">
        <v>0</v>
      </c>
      <c r="G83" s="35" t="s">
        <v>251</v>
      </c>
      <c r="H83" s="35" t="s">
        <v>180</v>
      </c>
      <c r="I83" s="35" t="s">
        <v>249</v>
      </c>
      <c r="J83" s="35" t="s">
        <v>68</v>
      </c>
      <c r="K83" s="35" t="s">
        <v>0</v>
      </c>
      <c r="L83" s="35" t="s">
        <v>0</v>
      </c>
      <c r="M83" s="35" t="s">
        <v>0</v>
      </c>
      <c r="N83" s="35" t="s">
        <v>0</v>
      </c>
      <c r="O83" s="35" t="s">
        <v>0</v>
      </c>
      <c r="P83" s="35" t="s">
        <v>0</v>
      </c>
      <c r="Q83" s="35" t="s">
        <v>0</v>
      </c>
      <c r="R83" s="35" t="s">
        <v>0</v>
      </c>
      <c r="S83" s="35" t="s">
        <v>0</v>
      </c>
      <c r="T83" s="35" t="s">
        <v>0</v>
      </c>
      <c r="U83" s="35" t="s">
        <v>0</v>
      </c>
      <c r="V83" s="35" t="s">
        <v>0</v>
      </c>
      <c r="W83" s="35" t="s">
        <v>0</v>
      </c>
      <c r="X83" s="35" t="s">
        <v>0</v>
      </c>
      <c r="Y83" s="35" t="s">
        <v>0</v>
      </c>
      <c r="Z83" s="35" t="s">
        <v>0</v>
      </c>
      <c r="AA83" s="35" t="s">
        <v>0</v>
      </c>
      <c r="AB83" s="35" t="s">
        <v>0</v>
      </c>
      <c r="AC83" s="35"/>
      <c r="AD83" s="35" t="s">
        <v>44</v>
      </c>
      <c r="AE83" s="35" t="s">
        <v>513</v>
      </c>
      <c r="AF83" s="9">
        <f t="shared" si="24"/>
        <v>243.7</v>
      </c>
      <c r="AG83" s="9">
        <f t="shared" si="24"/>
        <v>243.7</v>
      </c>
      <c r="AH83" s="7">
        <v>0</v>
      </c>
      <c r="AI83" s="7">
        <v>0</v>
      </c>
      <c r="AJ83" s="7">
        <v>0</v>
      </c>
      <c r="AK83" s="7">
        <v>0</v>
      </c>
      <c r="AL83" s="7">
        <v>0</v>
      </c>
      <c r="AM83" s="7">
        <v>0</v>
      </c>
      <c r="AN83" s="7">
        <v>243.7</v>
      </c>
      <c r="AO83" s="7">
        <v>243.7</v>
      </c>
      <c r="AP83" s="9">
        <f t="shared" si="26"/>
        <v>0</v>
      </c>
      <c r="AQ83" s="7">
        <v>0</v>
      </c>
      <c r="AR83" s="7">
        <v>0</v>
      </c>
      <c r="AS83" s="7">
        <v>0</v>
      </c>
      <c r="AT83" s="7">
        <v>0</v>
      </c>
      <c r="AU83" s="9">
        <f t="shared" si="27"/>
        <v>0</v>
      </c>
      <c r="AV83" s="7">
        <v>0</v>
      </c>
      <c r="AW83" s="7">
        <v>0</v>
      </c>
      <c r="AX83" s="7">
        <v>0</v>
      </c>
      <c r="AY83" s="7">
        <v>0</v>
      </c>
      <c r="AZ83" s="9">
        <f t="shared" si="28"/>
        <v>0</v>
      </c>
      <c r="BA83" s="7">
        <v>0</v>
      </c>
      <c r="BB83" s="7">
        <v>0</v>
      </c>
      <c r="BC83" s="7">
        <v>0</v>
      </c>
      <c r="BD83" s="7">
        <v>0</v>
      </c>
      <c r="BE83" s="9">
        <f t="shared" si="29"/>
        <v>0</v>
      </c>
      <c r="BF83" s="7">
        <v>0</v>
      </c>
      <c r="BG83" s="7">
        <v>0</v>
      </c>
      <c r="BH83" s="7">
        <v>0</v>
      </c>
      <c r="BI83" s="7">
        <v>0</v>
      </c>
      <c r="BJ83" s="9">
        <f t="shared" si="25"/>
        <v>243.7</v>
      </c>
      <c r="BK83" s="9">
        <f t="shared" si="25"/>
        <v>243.7</v>
      </c>
      <c r="BL83" s="7">
        <v>0</v>
      </c>
      <c r="BM83" s="7">
        <v>0</v>
      </c>
      <c r="BN83" s="7">
        <v>0</v>
      </c>
      <c r="BO83" s="7">
        <v>0</v>
      </c>
      <c r="BP83" s="7">
        <v>0</v>
      </c>
      <c r="BQ83" s="7">
        <v>0</v>
      </c>
      <c r="BR83" s="7">
        <v>243.7</v>
      </c>
      <c r="BS83" s="7">
        <v>243.7</v>
      </c>
      <c r="BT83" s="9">
        <f t="shared" si="30"/>
        <v>0</v>
      </c>
      <c r="BU83" s="7">
        <v>0</v>
      </c>
      <c r="BV83" s="7">
        <v>0</v>
      </c>
      <c r="BW83" s="7">
        <v>0</v>
      </c>
      <c r="BX83" s="7">
        <v>0</v>
      </c>
      <c r="BY83" s="9">
        <f t="shared" si="31"/>
        <v>0</v>
      </c>
      <c r="BZ83" s="7">
        <v>0</v>
      </c>
      <c r="CA83" s="7">
        <v>0</v>
      </c>
      <c r="CB83" s="7">
        <v>0</v>
      </c>
      <c r="CC83" s="7">
        <v>0</v>
      </c>
      <c r="CD83" s="9">
        <f t="shared" si="32"/>
        <v>0</v>
      </c>
      <c r="CE83" s="7">
        <v>0</v>
      </c>
      <c r="CF83" s="7">
        <v>0</v>
      </c>
      <c r="CG83" s="7">
        <v>0</v>
      </c>
      <c r="CH83" s="7">
        <v>0</v>
      </c>
      <c r="CI83" s="9">
        <f t="shared" si="33"/>
        <v>0</v>
      </c>
      <c r="CJ83" s="7">
        <v>0</v>
      </c>
      <c r="CK83" s="7">
        <v>0</v>
      </c>
      <c r="CL83" s="7">
        <v>0</v>
      </c>
      <c r="CM83" s="7">
        <v>0</v>
      </c>
      <c r="CN83" s="9">
        <f t="shared" si="34"/>
        <v>243.7</v>
      </c>
      <c r="CO83" s="7">
        <v>0</v>
      </c>
      <c r="CP83" s="7">
        <v>0</v>
      </c>
      <c r="CQ83" s="7">
        <v>0</v>
      </c>
      <c r="CR83" s="7">
        <v>243.7</v>
      </c>
      <c r="CS83" s="9">
        <f t="shared" si="35"/>
        <v>0</v>
      </c>
      <c r="CT83" s="7">
        <v>0</v>
      </c>
      <c r="CU83" s="7">
        <v>0</v>
      </c>
      <c r="CV83" s="7">
        <v>0</v>
      </c>
      <c r="CW83" s="7">
        <v>0</v>
      </c>
      <c r="CX83" s="9">
        <f t="shared" si="36"/>
        <v>0</v>
      </c>
      <c r="CY83" s="7">
        <v>0</v>
      </c>
      <c r="CZ83" s="7">
        <v>0</v>
      </c>
      <c r="DA83" s="7">
        <v>0</v>
      </c>
      <c r="DB83" s="7">
        <v>0</v>
      </c>
      <c r="DC83" s="9">
        <f t="shared" si="37"/>
        <v>243.7</v>
      </c>
      <c r="DD83" s="7">
        <v>0</v>
      </c>
      <c r="DE83" s="7">
        <v>0</v>
      </c>
      <c r="DF83" s="7">
        <v>0</v>
      </c>
      <c r="DG83" s="7">
        <v>243.7</v>
      </c>
      <c r="DH83" s="9">
        <f t="shared" si="38"/>
        <v>0</v>
      </c>
      <c r="DI83" s="7">
        <v>0</v>
      </c>
      <c r="DJ83" s="7">
        <v>0</v>
      </c>
      <c r="DK83" s="7">
        <v>0</v>
      </c>
      <c r="DL83" s="7">
        <v>0</v>
      </c>
      <c r="DM83" s="9">
        <f t="shared" si="39"/>
        <v>0</v>
      </c>
      <c r="DN83" s="7">
        <v>0</v>
      </c>
      <c r="DO83" s="7">
        <v>0</v>
      </c>
      <c r="DP83" s="7">
        <v>0</v>
      </c>
      <c r="DQ83" s="7">
        <v>0</v>
      </c>
      <c r="DR83" s="7" t="s">
        <v>183</v>
      </c>
    </row>
    <row r="84" spans="1:122" ht="120.4" customHeight="1" x14ac:dyDescent="0.2">
      <c r="A84" s="34" t="s">
        <v>436</v>
      </c>
      <c r="B84" s="50" t="s">
        <v>437</v>
      </c>
      <c r="C84" s="51" t="s">
        <v>438</v>
      </c>
      <c r="D84" s="35" t="s">
        <v>176</v>
      </c>
      <c r="E84" s="35" t="s">
        <v>439</v>
      </c>
      <c r="F84" s="35" t="s">
        <v>178</v>
      </c>
      <c r="G84" s="35" t="s">
        <v>0</v>
      </c>
      <c r="H84" s="35" t="s">
        <v>0</v>
      </c>
      <c r="I84" s="35" t="s">
        <v>0</v>
      </c>
      <c r="J84" s="35" t="s">
        <v>0</v>
      </c>
      <c r="K84" s="35" t="s">
        <v>0</v>
      </c>
      <c r="L84" s="35" t="s">
        <v>0</v>
      </c>
      <c r="M84" s="35" t="s">
        <v>0</v>
      </c>
      <c r="N84" s="35" t="s">
        <v>0</v>
      </c>
      <c r="O84" s="35" t="s">
        <v>0</v>
      </c>
      <c r="P84" s="35" t="s">
        <v>0</v>
      </c>
      <c r="Q84" s="35" t="s">
        <v>0</v>
      </c>
      <c r="R84" s="35" t="s">
        <v>0</v>
      </c>
      <c r="S84" s="35" t="s">
        <v>0</v>
      </c>
      <c r="T84" s="35" t="s">
        <v>0</v>
      </c>
      <c r="U84" s="35" t="s">
        <v>0</v>
      </c>
      <c r="V84" s="35" t="s">
        <v>0</v>
      </c>
      <c r="W84" s="35" t="s">
        <v>0</v>
      </c>
      <c r="X84" s="35" t="s">
        <v>440</v>
      </c>
      <c r="Y84" s="35" t="s">
        <v>441</v>
      </c>
      <c r="Z84" s="35" t="s">
        <v>442</v>
      </c>
      <c r="AA84" s="35" t="s">
        <v>0</v>
      </c>
      <c r="AB84" s="35" t="s">
        <v>0</v>
      </c>
      <c r="AC84" s="35"/>
      <c r="AD84" s="35" t="s">
        <v>66</v>
      </c>
      <c r="AE84" s="35" t="s">
        <v>443</v>
      </c>
      <c r="AF84" s="9">
        <f t="shared" si="24"/>
        <v>2000</v>
      </c>
      <c r="AG84" s="9">
        <f t="shared" si="24"/>
        <v>2000</v>
      </c>
      <c r="AH84" s="7">
        <v>0</v>
      </c>
      <c r="AI84" s="7">
        <v>0</v>
      </c>
      <c r="AJ84" s="7">
        <v>0</v>
      </c>
      <c r="AK84" s="7">
        <v>0</v>
      </c>
      <c r="AL84" s="7">
        <v>0</v>
      </c>
      <c r="AM84" s="7">
        <v>0</v>
      </c>
      <c r="AN84" s="7">
        <v>2000</v>
      </c>
      <c r="AO84" s="7">
        <v>2000</v>
      </c>
      <c r="AP84" s="9">
        <f t="shared" si="26"/>
        <v>0</v>
      </c>
      <c r="AQ84" s="7">
        <v>0</v>
      </c>
      <c r="AR84" s="7">
        <v>0</v>
      </c>
      <c r="AS84" s="7">
        <v>0</v>
      </c>
      <c r="AT84" s="7">
        <v>0</v>
      </c>
      <c r="AU84" s="9">
        <f t="shared" si="27"/>
        <v>0</v>
      </c>
      <c r="AV84" s="7">
        <v>0</v>
      </c>
      <c r="AW84" s="7">
        <v>0</v>
      </c>
      <c r="AX84" s="7">
        <v>0</v>
      </c>
      <c r="AY84" s="7">
        <v>0</v>
      </c>
      <c r="AZ84" s="9">
        <f t="shared" si="28"/>
        <v>0</v>
      </c>
      <c r="BA84" s="7">
        <v>0</v>
      </c>
      <c r="BB84" s="7">
        <v>0</v>
      </c>
      <c r="BC84" s="7">
        <v>0</v>
      </c>
      <c r="BD84" s="7">
        <v>0</v>
      </c>
      <c r="BE84" s="9">
        <f t="shared" si="29"/>
        <v>0</v>
      </c>
      <c r="BF84" s="7">
        <v>0</v>
      </c>
      <c r="BG84" s="7">
        <v>0</v>
      </c>
      <c r="BH84" s="7">
        <v>0</v>
      </c>
      <c r="BI84" s="7">
        <v>0</v>
      </c>
      <c r="BJ84" s="9">
        <f t="shared" si="25"/>
        <v>2000</v>
      </c>
      <c r="BK84" s="9">
        <f t="shared" si="25"/>
        <v>2000</v>
      </c>
      <c r="BL84" s="7">
        <v>0</v>
      </c>
      <c r="BM84" s="7">
        <v>0</v>
      </c>
      <c r="BN84" s="7">
        <v>0</v>
      </c>
      <c r="BO84" s="7">
        <v>0</v>
      </c>
      <c r="BP84" s="7">
        <v>0</v>
      </c>
      <c r="BQ84" s="7">
        <v>0</v>
      </c>
      <c r="BR84" s="7">
        <v>2000</v>
      </c>
      <c r="BS84" s="7">
        <v>2000</v>
      </c>
      <c r="BT84" s="9">
        <f t="shared" si="30"/>
        <v>0</v>
      </c>
      <c r="BU84" s="7">
        <v>0</v>
      </c>
      <c r="BV84" s="7">
        <v>0</v>
      </c>
      <c r="BW84" s="7">
        <v>0</v>
      </c>
      <c r="BX84" s="7">
        <v>0</v>
      </c>
      <c r="BY84" s="9">
        <f t="shared" si="31"/>
        <v>0</v>
      </c>
      <c r="BZ84" s="7">
        <v>0</v>
      </c>
      <c r="CA84" s="7">
        <v>0</v>
      </c>
      <c r="CB84" s="7">
        <v>0</v>
      </c>
      <c r="CC84" s="7">
        <v>0</v>
      </c>
      <c r="CD84" s="9">
        <f t="shared" si="32"/>
        <v>0</v>
      </c>
      <c r="CE84" s="7">
        <v>0</v>
      </c>
      <c r="CF84" s="7">
        <v>0</v>
      </c>
      <c r="CG84" s="7">
        <v>0</v>
      </c>
      <c r="CH84" s="7">
        <v>0</v>
      </c>
      <c r="CI84" s="9">
        <f t="shared" si="33"/>
        <v>0</v>
      </c>
      <c r="CJ84" s="7">
        <v>0</v>
      </c>
      <c r="CK84" s="7">
        <v>0</v>
      </c>
      <c r="CL84" s="7">
        <v>0</v>
      </c>
      <c r="CM84" s="7">
        <v>0</v>
      </c>
      <c r="CN84" s="9">
        <f t="shared" si="34"/>
        <v>2000</v>
      </c>
      <c r="CO84" s="7">
        <v>0</v>
      </c>
      <c r="CP84" s="7">
        <v>0</v>
      </c>
      <c r="CQ84" s="7">
        <v>0</v>
      </c>
      <c r="CR84" s="7">
        <v>2000</v>
      </c>
      <c r="CS84" s="9">
        <f t="shared" si="35"/>
        <v>0</v>
      </c>
      <c r="CT84" s="7">
        <v>0</v>
      </c>
      <c r="CU84" s="7">
        <v>0</v>
      </c>
      <c r="CV84" s="7">
        <v>0</v>
      </c>
      <c r="CW84" s="7">
        <v>0</v>
      </c>
      <c r="CX84" s="9">
        <f t="shared" si="36"/>
        <v>0</v>
      </c>
      <c r="CY84" s="7">
        <v>0</v>
      </c>
      <c r="CZ84" s="7">
        <v>0</v>
      </c>
      <c r="DA84" s="7">
        <v>0</v>
      </c>
      <c r="DB84" s="7">
        <v>0</v>
      </c>
      <c r="DC84" s="9">
        <f t="shared" si="37"/>
        <v>2000</v>
      </c>
      <c r="DD84" s="7">
        <v>0</v>
      </c>
      <c r="DE84" s="7">
        <v>0</v>
      </c>
      <c r="DF84" s="7">
        <v>0</v>
      </c>
      <c r="DG84" s="7">
        <v>2000</v>
      </c>
      <c r="DH84" s="9">
        <f t="shared" si="38"/>
        <v>0</v>
      </c>
      <c r="DI84" s="7">
        <v>0</v>
      </c>
      <c r="DJ84" s="7">
        <v>0</v>
      </c>
      <c r="DK84" s="7">
        <v>0</v>
      </c>
      <c r="DL84" s="7">
        <v>0</v>
      </c>
      <c r="DM84" s="9">
        <f t="shared" si="39"/>
        <v>0</v>
      </c>
      <c r="DN84" s="7">
        <v>0</v>
      </c>
      <c r="DO84" s="7">
        <v>0</v>
      </c>
      <c r="DP84" s="7">
        <v>0</v>
      </c>
      <c r="DQ84" s="7">
        <v>0</v>
      </c>
      <c r="DR84" s="7" t="s">
        <v>183</v>
      </c>
    </row>
    <row r="85" spans="1:122" ht="120.4" customHeight="1" x14ac:dyDescent="0.2">
      <c r="A85" s="34" t="s">
        <v>436</v>
      </c>
      <c r="B85" s="50" t="s">
        <v>0</v>
      </c>
      <c r="C85" s="51" t="s">
        <v>0</v>
      </c>
      <c r="D85" s="35" t="s">
        <v>0</v>
      </c>
      <c r="E85" s="35" t="s">
        <v>0</v>
      </c>
      <c r="F85" s="35" t="s">
        <v>0</v>
      </c>
      <c r="G85" s="35" t="s">
        <v>0</v>
      </c>
      <c r="H85" s="35" t="s">
        <v>0</v>
      </c>
      <c r="I85" s="35" t="s">
        <v>0</v>
      </c>
      <c r="J85" s="35" t="s">
        <v>0</v>
      </c>
      <c r="K85" s="35" t="s">
        <v>0</v>
      </c>
      <c r="L85" s="35" t="s">
        <v>0</v>
      </c>
      <c r="M85" s="35" t="s">
        <v>0</v>
      </c>
      <c r="N85" s="35" t="s">
        <v>0</v>
      </c>
      <c r="O85" s="35" t="s">
        <v>0</v>
      </c>
      <c r="P85" s="35" t="s">
        <v>0</v>
      </c>
      <c r="Q85" s="35" t="s">
        <v>0</v>
      </c>
      <c r="R85" s="35" t="s">
        <v>0</v>
      </c>
      <c r="S85" s="35" t="s">
        <v>0</v>
      </c>
      <c r="T85" s="35" t="s">
        <v>0</v>
      </c>
      <c r="U85" s="35" t="s">
        <v>0</v>
      </c>
      <c r="V85" s="35" t="s">
        <v>0</v>
      </c>
      <c r="W85" s="35" t="s">
        <v>0</v>
      </c>
      <c r="X85" s="35" t="s">
        <v>444</v>
      </c>
      <c r="Y85" s="35" t="s">
        <v>445</v>
      </c>
      <c r="Z85" s="35" t="s">
        <v>446</v>
      </c>
      <c r="AA85" s="35" t="s">
        <v>0</v>
      </c>
      <c r="AB85" s="35" t="s">
        <v>0</v>
      </c>
      <c r="AC85" s="35"/>
      <c r="AD85" s="35" t="s">
        <v>66</v>
      </c>
      <c r="AE85" s="35" t="s">
        <v>0</v>
      </c>
      <c r="AF85" s="9">
        <f t="shared" si="24"/>
        <v>0</v>
      </c>
      <c r="AG85" s="9">
        <f t="shared" si="24"/>
        <v>0</v>
      </c>
      <c r="AH85" s="7">
        <v>0</v>
      </c>
      <c r="AI85" s="7">
        <v>0</v>
      </c>
      <c r="AJ85" s="7">
        <v>0</v>
      </c>
      <c r="AK85" s="7">
        <v>0</v>
      </c>
      <c r="AL85" s="7">
        <v>0</v>
      </c>
      <c r="AM85" s="7">
        <v>0</v>
      </c>
      <c r="AN85" s="7">
        <v>0</v>
      </c>
      <c r="AO85" s="7">
        <v>0</v>
      </c>
      <c r="AP85" s="9">
        <f t="shared" si="26"/>
        <v>0</v>
      </c>
      <c r="AQ85" s="7">
        <v>0</v>
      </c>
      <c r="AR85" s="7">
        <v>0</v>
      </c>
      <c r="AS85" s="7">
        <v>0</v>
      </c>
      <c r="AT85" s="7">
        <v>0</v>
      </c>
      <c r="AU85" s="9">
        <f t="shared" si="27"/>
        <v>0</v>
      </c>
      <c r="AV85" s="7">
        <v>0</v>
      </c>
      <c r="AW85" s="7">
        <v>0</v>
      </c>
      <c r="AX85" s="7">
        <v>0</v>
      </c>
      <c r="AY85" s="7">
        <v>0</v>
      </c>
      <c r="AZ85" s="9">
        <f t="shared" si="28"/>
        <v>0</v>
      </c>
      <c r="BA85" s="7">
        <v>0</v>
      </c>
      <c r="BB85" s="7">
        <v>0</v>
      </c>
      <c r="BC85" s="7">
        <v>0</v>
      </c>
      <c r="BD85" s="7">
        <v>0</v>
      </c>
      <c r="BE85" s="9">
        <f t="shared" si="29"/>
        <v>0</v>
      </c>
      <c r="BF85" s="7">
        <v>0</v>
      </c>
      <c r="BG85" s="7">
        <v>0</v>
      </c>
      <c r="BH85" s="7">
        <v>0</v>
      </c>
      <c r="BI85" s="7">
        <v>0</v>
      </c>
      <c r="BJ85" s="9">
        <f t="shared" si="25"/>
        <v>0</v>
      </c>
      <c r="BK85" s="9">
        <f t="shared" si="25"/>
        <v>0</v>
      </c>
      <c r="BL85" s="7">
        <v>0</v>
      </c>
      <c r="BM85" s="7">
        <v>0</v>
      </c>
      <c r="BN85" s="7">
        <v>0</v>
      </c>
      <c r="BO85" s="7">
        <v>0</v>
      </c>
      <c r="BP85" s="7">
        <v>0</v>
      </c>
      <c r="BQ85" s="7">
        <v>0</v>
      </c>
      <c r="BR85" s="7">
        <v>0</v>
      </c>
      <c r="BS85" s="7">
        <v>0</v>
      </c>
      <c r="BT85" s="9">
        <f t="shared" si="30"/>
        <v>0</v>
      </c>
      <c r="BU85" s="7">
        <v>0</v>
      </c>
      <c r="BV85" s="7">
        <v>0</v>
      </c>
      <c r="BW85" s="7">
        <v>0</v>
      </c>
      <c r="BX85" s="7">
        <v>0</v>
      </c>
      <c r="BY85" s="9">
        <f t="shared" si="31"/>
        <v>0</v>
      </c>
      <c r="BZ85" s="7">
        <v>0</v>
      </c>
      <c r="CA85" s="7">
        <v>0</v>
      </c>
      <c r="CB85" s="7">
        <v>0</v>
      </c>
      <c r="CC85" s="7">
        <v>0</v>
      </c>
      <c r="CD85" s="9">
        <f t="shared" si="32"/>
        <v>0</v>
      </c>
      <c r="CE85" s="7">
        <v>0</v>
      </c>
      <c r="CF85" s="7">
        <v>0</v>
      </c>
      <c r="CG85" s="7">
        <v>0</v>
      </c>
      <c r="CH85" s="7">
        <v>0</v>
      </c>
      <c r="CI85" s="9">
        <f t="shared" si="33"/>
        <v>0</v>
      </c>
      <c r="CJ85" s="7">
        <v>0</v>
      </c>
      <c r="CK85" s="7">
        <v>0</v>
      </c>
      <c r="CL85" s="7">
        <v>0</v>
      </c>
      <c r="CM85" s="7">
        <v>0</v>
      </c>
      <c r="CN85" s="9">
        <f t="shared" si="34"/>
        <v>0</v>
      </c>
      <c r="CO85" s="7">
        <v>0</v>
      </c>
      <c r="CP85" s="7">
        <v>0</v>
      </c>
      <c r="CQ85" s="7">
        <v>0</v>
      </c>
      <c r="CR85" s="7">
        <v>0</v>
      </c>
      <c r="CS85" s="9">
        <f t="shared" si="35"/>
        <v>0</v>
      </c>
      <c r="CT85" s="7">
        <v>0</v>
      </c>
      <c r="CU85" s="7">
        <v>0</v>
      </c>
      <c r="CV85" s="7">
        <v>0</v>
      </c>
      <c r="CW85" s="7">
        <v>0</v>
      </c>
      <c r="CX85" s="9">
        <f t="shared" si="36"/>
        <v>0</v>
      </c>
      <c r="CY85" s="7">
        <v>0</v>
      </c>
      <c r="CZ85" s="7">
        <v>0</v>
      </c>
      <c r="DA85" s="7">
        <v>0</v>
      </c>
      <c r="DB85" s="7">
        <v>0</v>
      </c>
      <c r="DC85" s="9">
        <f t="shared" si="37"/>
        <v>0</v>
      </c>
      <c r="DD85" s="7">
        <v>0</v>
      </c>
      <c r="DE85" s="7">
        <v>0</v>
      </c>
      <c r="DF85" s="7">
        <v>0</v>
      </c>
      <c r="DG85" s="7">
        <v>0</v>
      </c>
      <c r="DH85" s="9">
        <f t="shared" si="38"/>
        <v>0</v>
      </c>
      <c r="DI85" s="7">
        <v>0</v>
      </c>
      <c r="DJ85" s="7">
        <v>0</v>
      </c>
      <c r="DK85" s="7">
        <v>0</v>
      </c>
      <c r="DL85" s="7">
        <v>0</v>
      </c>
      <c r="DM85" s="9">
        <f t="shared" si="39"/>
        <v>0</v>
      </c>
      <c r="DN85" s="7">
        <v>0</v>
      </c>
      <c r="DO85" s="7">
        <v>0</v>
      </c>
      <c r="DP85" s="7">
        <v>0</v>
      </c>
      <c r="DQ85" s="7">
        <v>0</v>
      </c>
      <c r="DR85" s="7" t="s">
        <v>0</v>
      </c>
    </row>
    <row r="86" spans="1:122" ht="120.4" customHeight="1" x14ac:dyDescent="0.2">
      <c r="A86" s="34" t="s">
        <v>447</v>
      </c>
      <c r="B86" s="50" t="s">
        <v>448</v>
      </c>
      <c r="C86" s="51" t="s">
        <v>449</v>
      </c>
      <c r="D86" s="35" t="s">
        <v>176</v>
      </c>
      <c r="E86" s="35" t="s">
        <v>428</v>
      </c>
      <c r="F86" s="35" t="s">
        <v>178</v>
      </c>
      <c r="G86" s="35" t="s">
        <v>0</v>
      </c>
      <c r="H86" s="35" t="s">
        <v>0</v>
      </c>
      <c r="I86" s="35" t="s">
        <v>0</v>
      </c>
      <c r="J86" s="35" t="s">
        <v>0</v>
      </c>
      <c r="K86" s="35" t="s">
        <v>0</v>
      </c>
      <c r="L86" s="35" t="s">
        <v>0</v>
      </c>
      <c r="M86" s="35" t="s">
        <v>0</v>
      </c>
      <c r="N86" s="35" t="s">
        <v>0</v>
      </c>
      <c r="O86" s="35" t="s">
        <v>0</v>
      </c>
      <c r="P86" s="35" t="s">
        <v>0</v>
      </c>
      <c r="Q86" s="35" t="s">
        <v>0</v>
      </c>
      <c r="R86" s="35" t="s">
        <v>0</v>
      </c>
      <c r="S86" s="35" t="s">
        <v>0</v>
      </c>
      <c r="T86" s="35" t="s">
        <v>0</v>
      </c>
      <c r="U86" s="35" t="s">
        <v>0</v>
      </c>
      <c r="V86" s="35" t="s">
        <v>0</v>
      </c>
      <c r="W86" s="35" t="s">
        <v>0</v>
      </c>
      <c r="X86" s="35" t="s">
        <v>429</v>
      </c>
      <c r="Y86" s="35" t="s">
        <v>180</v>
      </c>
      <c r="Z86" s="35" t="s">
        <v>430</v>
      </c>
      <c r="AA86" s="35" t="s">
        <v>620</v>
      </c>
      <c r="AB86" s="35" t="s">
        <v>180</v>
      </c>
      <c r="AC86" s="15">
        <v>44287</v>
      </c>
      <c r="AD86" s="35" t="s">
        <v>44</v>
      </c>
      <c r="AE86" s="35" t="s">
        <v>513</v>
      </c>
      <c r="AF86" s="9">
        <f t="shared" si="24"/>
        <v>33411.9</v>
      </c>
      <c r="AG86" s="9">
        <f t="shared" si="24"/>
        <v>31241.1</v>
      </c>
      <c r="AH86" s="7">
        <v>703.6</v>
      </c>
      <c r="AI86" s="7">
        <v>703.6</v>
      </c>
      <c r="AJ86" s="7">
        <v>0</v>
      </c>
      <c r="AK86" s="7">
        <v>0</v>
      </c>
      <c r="AL86" s="7">
        <v>0</v>
      </c>
      <c r="AM86" s="7">
        <v>0</v>
      </c>
      <c r="AN86" s="7">
        <v>32708.3</v>
      </c>
      <c r="AO86" s="7">
        <v>30537.5</v>
      </c>
      <c r="AP86" s="9">
        <f t="shared" si="26"/>
        <v>40500</v>
      </c>
      <c r="AQ86" s="7">
        <v>0</v>
      </c>
      <c r="AR86" s="7">
        <v>0</v>
      </c>
      <c r="AS86" s="7">
        <v>0</v>
      </c>
      <c r="AT86" s="7">
        <v>40500</v>
      </c>
      <c r="AU86" s="9">
        <f t="shared" si="27"/>
        <v>40500</v>
      </c>
      <c r="AV86" s="7">
        <v>0</v>
      </c>
      <c r="AW86" s="7">
        <v>0</v>
      </c>
      <c r="AX86" s="7">
        <v>0</v>
      </c>
      <c r="AY86" s="7">
        <v>40500</v>
      </c>
      <c r="AZ86" s="9">
        <f t="shared" si="28"/>
        <v>40500</v>
      </c>
      <c r="BA86" s="7">
        <v>0</v>
      </c>
      <c r="BB86" s="7">
        <v>0</v>
      </c>
      <c r="BC86" s="7">
        <v>0</v>
      </c>
      <c r="BD86" s="7">
        <v>40500</v>
      </c>
      <c r="BE86" s="9">
        <f t="shared" si="29"/>
        <v>40500</v>
      </c>
      <c r="BF86" s="7">
        <v>0</v>
      </c>
      <c r="BG86" s="7">
        <v>0</v>
      </c>
      <c r="BH86" s="7">
        <v>0</v>
      </c>
      <c r="BI86" s="7">
        <v>40500</v>
      </c>
      <c r="BJ86" s="9">
        <f t="shared" si="25"/>
        <v>33411.9</v>
      </c>
      <c r="BK86" s="9">
        <f t="shared" si="25"/>
        <v>31241.1</v>
      </c>
      <c r="BL86" s="7">
        <v>703.6</v>
      </c>
      <c r="BM86" s="7">
        <v>703.6</v>
      </c>
      <c r="BN86" s="7">
        <v>0</v>
      </c>
      <c r="BO86" s="7">
        <v>0</v>
      </c>
      <c r="BP86" s="7">
        <v>0</v>
      </c>
      <c r="BQ86" s="7">
        <v>0</v>
      </c>
      <c r="BR86" s="7">
        <v>32708.3</v>
      </c>
      <c r="BS86" s="7">
        <v>30537.5</v>
      </c>
      <c r="BT86" s="9">
        <f t="shared" si="30"/>
        <v>40500</v>
      </c>
      <c r="BU86" s="7">
        <v>0</v>
      </c>
      <c r="BV86" s="7">
        <v>0</v>
      </c>
      <c r="BW86" s="7">
        <v>0</v>
      </c>
      <c r="BX86" s="7">
        <v>40500</v>
      </c>
      <c r="BY86" s="9">
        <f t="shared" si="31"/>
        <v>40500</v>
      </c>
      <c r="BZ86" s="7">
        <v>0</v>
      </c>
      <c r="CA86" s="7">
        <v>0</v>
      </c>
      <c r="CB86" s="7">
        <v>0</v>
      </c>
      <c r="CC86" s="7">
        <v>40500</v>
      </c>
      <c r="CD86" s="9">
        <f t="shared" si="32"/>
        <v>40500</v>
      </c>
      <c r="CE86" s="7">
        <v>0</v>
      </c>
      <c r="CF86" s="7">
        <v>0</v>
      </c>
      <c r="CG86" s="7">
        <v>0</v>
      </c>
      <c r="CH86" s="7">
        <v>40500</v>
      </c>
      <c r="CI86" s="9">
        <f t="shared" si="33"/>
        <v>40500</v>
      </c>
      <c r="CJ86" s="7">
        <v>0</v>
      </c>
      <c r="CK86" s="7">
        <v>0</v>
      </c>
      <c r="CL86" s="7">
        <v>0</v>
      </c>
      <c r="CM86" s="7">
        <v>40500</v>
      </c>
      <c r="CN86" s="9">
        <f t="shared" si="34"/>
        <v>31241.1</v>
      </c>
      <c r="CO86" s="7">
        <v>703.6</v>
      </c>
      <c r="CP86" s="7">
        <v>0</v>
      </c>
      <c r="CQ86" s="7">
        <v>0</v>
      </c>
      <c r="CR86" s="7">
        <v>30537.5</v>
      </c>
      <c r="CS86" s="9">
        <f t="shared" si="35"/>
        <v>40500</v>
      </c>
      <c r="CT86" s="7">
        <v>0</v>
      </c>
      <c r="CU86" s="7">
        <v>0</v>
      </c>
      <c r="CV86" s="7">
        <v>0</v>
      </c>
      <c r="CW86" s="7">
        <v>40500</v>
      </c>
      <c r="CX86" s="9">
        <f t="shared" si="36"/>
        <v>40500</v>
      </c>
      <c r="CY86" s="7">
        <v>0</v>
      </c>
      <c r="CZ86" s="7">
        <v>0</v>
      </c>
      <c r="DA86" s="7">
        <v>0</v>
      </c>
      <c r="DB86" s="7">
        <v>40500</v>
      </c>
      <c r="DC86" s="9">
        <f t="shared" si="37"/>
        <v>31241.1</v>
      </c>
      <c r="DD86" s="7">
        <v>703.6</v>
      </c>
      <c r="DE86" s="7">
        <v>0</v>
      </c>
      <c r="DF86" s="7">
        <v>0</v>
      </c>
      <c r="DG86" s="7">
        <v>30537.5</v>
      </c>
      <c r="DH86" s="9">
        <f t="shared" si="38"/>
        <v>40500</v>
      </c>
      <c r="DI86" s="7">
        <v>0</v>
      </c>
      <c r="DJ86" s="7">
        <v>0</v>
      </c>
      <c r="DK86" s="7">
        <v>0</v>
      </c>
      <c r="DL86" s="7">
        <v>40500</v>
      </c>
      <c r="DM86" s="9">
        <f t="shared" si="39"/>
        <v>40500</v>
      </c>
      <c r="DN86" s="7">
        <v>0</v>
      </c>
      <c r="DO86" s="7">
        <v>0</v>
      </c>
      <c r="DP86" s="7">
        <v>0</v>
      </c>
      <c r="DQ86" s="7">
        <v>40500</v>
      </c>
      <c r="DR86" s="7" t="s">
        <v>183</v>
      </c>
    </row>
    <row r="87" spans="1:122" ht="84" customHeight="1" x14ac:dyDescent="0.2">
      <c r="A87" s="34" t="s">
        <v>447</v>
      </c>
      <c r="B87" s="50" t="s">
        <v>0</v>
      </c>
      <c r="C87" s="51" t="s">
        <v>0</v>
      </c>
      <c r="D87" s="35" t="s">
        <v>432</v>
      </c>
      <c r="E87" s="35" t="s">
        <v>180</v>
      </c>
      <c r="F87" s="35" t="s">
        <v>433</v>
      </c>
      <c r="G87" s="35" t="s">
        <v>0</v>
      </c>
      <c r="H87" s="35" t="s">
        <v>0</v>
      </c>
      <c r="I87" s="35" t="s">
        <v>0</v>
      </c>
      <c r="J87" s="35" t="s">
        <v>0</v>
      </c>
      <c r="K87" s="35" t="s">
        <v>0</v>
      </c>
      <c r="L87" s="35" t="s">
        <v>0</v>
      </c>
      <c r="M87" s="35" t="s">
        <v>0</v>
      </c>
      <c r="N87" s="35" t="s">
        <v>0</v>
      </c>
      <c r="O87" s="35" t="s">
        <v>0</v>
      </c>
      <c r="P87" s="35" t="s">
        <v>0</v>
      </c>
      <c r="Q87" s="35" t="s">
        <v>0</v>
      </c>
      <c r="R87" s="35" t="s">
        <v>0</v>
      </c>
      <c r="S87" s="35" t="s">
        <v>0</v>
      </c>
      <c r="T87" s="35" t="s">
        <v>0</v>
      </c>
      <c r="U87" s="35" t="s">
        <v>0</v>
      </c>
      <c r="V87" s="35" t="s">
        <v>0</v>
      </c>
      <c r="W87" s="35" t="s">
        <v>0</v>
      </c>
      <c r="X87" s="35" t="s">
        <v>0</v>
      </c>
      <c r="Y87" s="35" t="s">
        <v>0</v>
      </c>
      <c r="Z87" s="35" t="s">
        <v>0</v>
      </c>
      <c r="AA87" s="35" t="s">
        <v>621</v>
      </c>
      <c r="AB87" s="35" t="s">
        <v>180</v>
      </c>
      <c r="AC87" s="15">
        <v>44287</v>
      </c>
      <c r="AD87" s="35" t="s">
        <v>44</v>
      </c>
      <c r="AE87" s="35" t="s">
        <v>0</v>
      </c>
      <c r="AF87" s="9">
        <f t="shared" si="24"/>
        <v>0</v>
      </c>
      <c r="AG87" s="9">
        <f t="shared" si="24"/>
        <v>0</v>
      </c>
      <c r="AH87" s="7">
        <v>0</v>
      </c>
      <c r="AI87" s="7">
        <v>0</v>
      </c>
      <c r="AJ87" s="7">
        <v>0</v>
      </c>
      <c r="AK87" s="7">
        <v>0</v>
      </c>
      <c r="AL87" s="7">
        <v>0</v>
      </c>
      <c r="AM87" s="7">
        <v>0</v>
      </c>
      <c r="AN87" s="7">
        <v>0</v>
      </c>
      <c r="AO87" s="7">
        <v>0</v>
      </c>
      <c r="AP87" s="9">
        <f t="shared" si="26"/>
        <v>0</v>
      </c>
      <c r="AQ87" s="7">
        <v>0</v>
      </c>
      <c r="AR87" s="7">
        <v>0</v>
      </c>
      <c r="AS87" s="7">
        <v>0</v>
      </c>
      <c r="AT87" s="7">
        <v>0</v>
      </c>
      <c r="AU87" s="9">
        <f t="shared" si="27"/>
        <v>0</v>
      </c>
      <c r="AV87" s="7">
        <v>0</v>
      </c>
      <c r="AW87" s="7">
        <v>0</v>
      </c>
      <c r="AX87" s="7">
        <v>0</v>
      </c>
      <c r="AY87" s="7">
        <v>0</v>
      </c>
      <c r="AZ87" s="9">
        <f t="shared" si="28"/>
        <v>0</v>
      </c>
      <c r="BA87" s="7">
        <v>0</v>
      </c>
      <c r="BB87" s="7">
        <v>0</v>
      </c>
      <c r="BC87" s="7">
        <v>0</v>
      </c>
      <c r="BD87" s="7">
        <v>0</v>
      </c>
      <c r="BE87" s="9">
        <f t="shared" si="29"/>
        <v>0</v>
      </c>
      <c r="BF87" s="7">
        <v>0</v>
      </c>
      <c r="BG87" s="7">
        <v>0</v>
      </c>
      <c r="BH87" s="7">
        <v>0</v>
      </c>
      <c r="BI87" s="7">
        <v>0</v>
      </c>
      <c r="BJ87" s="9">
        <f t="shared" si="25"/>
        <v>0</v>
      </c>
      <c r="BK87" s="9">
        <f t="shared" si="25"/>
        <v>0</v>
      </c>
      <c r="BL87" s="7">
        <v>0</v>
      </c>
      <c r="BM87" s="7">
        <v>0</v>
      </c>
      <c r="BN87" s="7">
        <v>0</v>
      </c>
      <c r="BO87" s="7">
        <v>0</v>
      </c>
      <c r="BP87" s="7">
        <v>0</v>
      </c>
      <c r="BQ87" s="7">
        <v>0</v>
      </c>
      <c r="BR87" s="7">
        <v>0</v>
      </c>
      <c r="BS87" s="7">
        <v>0</v>
      </c>
      <c r="BT87" s="9">
        <f t="shared" si="30"/>
        <v>0</v>
      </c>
      <c r="BU87" s="7">
        <v>0</v>
      </c>
      <c r="BV87" s="7">
        <v>0</v>
      </c>
      <c r="BW87" s="7">
        <v>0</v>
      </c>
      <c r="BX87" s="7">
        <v>0</v>
      </c>
      <c r="BY87" s="9">
        <f t="shared" si="31"/>
        <v>0</v>
      </c>
      <c r="BZ87" s="7">
        <v>0</v>
      </c>
      <c r="CA87" s="7">
        <v>0</v>
      </c>
      <c r="CB87" s="7">
        <v>0</v>
      </c>
      <c r="CC87" s="7">
        <v>0</v>
      </c>
      <c r="CD87" s="9">
        <f t="shared" si="32"/>
        <v>0</v>
      </c>
      <c r="CE87" s="7">
        <v>0</v>
      </c>
      <c r="CF87" s="7">
        <v>0</v>
      </c>
      <c r="CG87" s="7">
        <v>0</v>
      </c>
      <c r="CH87" s="7">
        <v>0</v>
      </c>
      <c r="CI87" s="9">
        <f t="shared" si="33"/>
        <v>0</v>
      </c>
      <c r="CJ87" s="7">
        <v>0</v>
      </c>
      <c r="CK87" s="7">
        <v>0</v>
      </c>
      <c r="CL87" s="7">
        <v>0</v>
      </c>
      <c r="CM87" s="7">
        <v>0</v>
      </c>
      <c r="CN87" s="9">
        <f t="shared" si="34"/>
        <v>0</v>
      </c>
      <c r="CO87" s="7">
        <v>0</v>
      </c>
      <c r="CP87" s="7">
        <v>0</v>
      </c>
      <c r="CQ87" s="7">
        <v>0</v>
      </c>
      <c r="CR87" s="7">
        <v>0</v>
      </c>
      <c r="CS87" s="9">
        <f t="shared" si="35"/>
        <v>0</v>
      </c>
      <c r="CT87" s="7">
        <v>0</v>
      </c>
      <c r="CU87" s="7">
        <v>0</v>
      </c>
      <c r="CV87" s="7">
        <v>0</v>
      </c>
      <c r="CW87" s="7">
        <v>0</v>
      </c>
      <c r="CX87" s="9">
        <f t="shared" si="36"/>
        <v>0</v>
      </c>
      <c r="CY87" s="7">
        <v>0</v>
      </c>
      <c r="CZ87" s="7">
        <v>0</v>
      </c>
      <c r="DA87" s="7">
        <v>0</v>
      </c>
      <c r="DB87" s="7">
        <v>0</v>
      </c>
      <c r="DC87" s="9">
        <f t="shared" si="37"/>
        <v>0</v>
      </c>
      <c r="DD87" s="7">
        <v>0</v>
      </c>
      <c r="DE87" s="7">
        <v>0</v>
      </c>
      <c r="DF87" s="7">
        <v>0</v>
      </c>
      <c r="DG87" s="7">
        <v>0</v>
      </c>
      <c r="DH87" s="9">
        <f t="shared" si="38"/>
        <v>0</v>
      </c>
      <c r="DI87" s="7">
        <v>0</v>
      </c>
      <c r="DJ87" s="7">
        <v>0</v>
      </c>
      <c r="DK87" s="7">
        <v>0</v>
      </c>
      <c r="DL87" s="7">
        <v>0</v>
      </c>
      <c r="DM87" s="9">
        <f t="shared" si="39"/>
        <v>0</v>
      </c>
      <c r="DN87" s="7">
        <v>0</v>
      </c>
      <c r="DO87" s="7">
        <v>0</v>
      </c>
      <c r="DP87" s="7">
        <v>0</v>
      </c>
      <c r="DQ87" s="7">
        <v>0</v>
      </c>
      <c r="DR87" s="7" t="s">
        <v>0</v>
      </c>
    </row>
    <row r="88" spans="1:122" ht="168.95" customHeight="1" x14ac:dyDescent="0.2">
      <c r="A88" s="34" t="s">
        <v>447</v>
      </c>
      <c r="B88" s="50" t="s">
        <v>0</v>
      </c>
      <c r="C88" s="51" t="s">
        <v>0</v>
      </c>
      <c r="D88" s="35" t="s">
        <v>0</v>
      </c>
      <c r="E88" s="35" t="s">
        <v>0</v>
      </c>
      <c r="F88" s="35" t="s">
        <v>0</v>
      </c>
      <c r="G88" s="35" t="s">
        <v>251</v>
      </c>
      <c r="H88" s="35" t="s">
        <v>180</v>
      </c>
      <c r="I88" s="35" t="s">
        <v>249</v>
      </c>
      <c r="J88" s="35" t="s">
        <v>68</v>
      </c>
      <c r="K88" s="35" t="s">
        <v>0</v>
      </c>
      <c r="L88" s="35" t="s">
        <v>0</v>
      </c>
      <c r="M88" s="35" t="s">
        <v>0</v>
      </c>
      <c r="N88" s="35" t="s">
        <v>0</v>
      </c>
      <c r="O88" s="35" t="s">
        <v>0</v>
      </c>
      <c r="P88" s="35" t="s">
        <v>0</v>
      </c>
      <c r="Q88" s="35" t="s">
        <v>0</v>
      </c>
      <c r="R88" s="35" t="s">
        <v>0</v>
      </c>
      <c r="S88" s="35" t="s">
        <v>0</v>
      </c>
      <c r="T88" s="35" t="s">
        <v>0</v>
      </c>
      <c r="U88" s="35" t="s">
        <v>0</v>
      </c>
      <c r="V88" s="35" t="s">
        <v>0</v>
      </c>
      <c r="W88" s="35" t="s">
        <v>0</v>
      </c>
      <c r="X88" s="35" t="s">
        <v>0</v>
      </c>
      <c r="Y88" s="35" t="s">
        <v>0</v>
      </c>
      <c r="Z88" s="35" t="s">
        <v>0</v>
      </c>
      <c r="AA88" s="35" t="s">
        <v>622</v>
      </c>
      <c r="AB88" s="35" t="s">
        <v>180</v>
      </c>
      <c r="AC88" s="15">
        <v>44287</v>
      </c>
      <c r="AD88" s="35" t="s">
        <v>44</v>
      </c>
      <c r="AE88" s="35" t="s">
        <v>513</v>
      </c>
      <c r="AF88" s="9">
        <f t="shared" si="24"/>
        <v>807.1</v>
      </c>
      <c r="AG88" s="9">
        <f t="shared" si="24"/>
        <v>807.1</v>
      </c>
      <c r="AH88" s="7">
        <v>0</v>
      </c>
      <c r="AI88" s="7">
        <v>0</v>
      </c>
      <c r="AJ88" s="7">
        <v>0</v>
      </c>
      <c r="AK88" s="7">
        <v>0</v>
      </c>
      <c r="AL88" s="7">
        <v>0</v>
      </c>
      <c r="AM88" s="7">
        <v>0</v>
      </c>
      <c r="AN88" s="7">
        <v>807.1</v>
      </c>
      <c r="AO88" s="7">
        <v>807.1</v>
      </c>
      <c r="AP88" s="9">
        <f t="shared" si="26"/>
        <v>0</v>
      </c>
      <c r="AQ88" s="7">
        <v>0</v>
      </c>
      <c r="AR88" s="7">
        <v>0</v>
      </c>
      <c r="AS88" s="7">
        <v>0</v>
      </c>
      <c r="AT88" s="7">
        <v>0</v>
      </c>
      <c r="AU88" s="9">
        <f t="shared" si="27"/>
        <v>0</v>
      </c>
      <c r="AV88" s="7">
        <v>0</v>
      </c>
      <c r="AW88" s="7">
        <v>0</v>
      </c>
      <c r="AX88" s="7">
        <v>0</v>
      </c>
      <c r="AY88" s="7">
        <v>0</v>
      </c>
      <c r="AZ88" s="9">
        <f t="shared" si="28"/>
        <v>0</v>
      </c>
      <c r="BA88" s="7">
        <v>0</v>
      </c>
      <c r="BB88" s="7">
        <v>0</v>
      </c>
      <c r="BC88" s="7">
        <v>0</v>
      </c>
      <c r="BD88" s="7">
        <v>0</v>
      </c>
      <c r="BE88" s="9">
        <f t="shared" si="29"/>
        <v>0</v>
      </c>
      <c r="BF88" s="7">
        <v>0</v>
      </c>
      <c r="BG88" s="7">
        <v>0</v>
      </c>
      <c r="BH88" s="7">
        <v>0</v>
      </c>
      <c r="BI88" s="7">
        <v>0</v>
      </c>
      <c r="BJ88" s="9">
        <f t="shared" si="25"/>
        <v>807.1</v>
      </c>
      <c r="BK88" s="9">
        <f t="shared" si="25"/>
        <v>807.1</v>
      </c>
      <c r="BL88" s="7">
        <v>0</v>
      </c>
      <c r="BM88" s="7">
        <v>0</v>
      </c>
      <c r="BN88" s="7">
        <v>0</v>
      </c>
      <c r="BO88" s="7">
        <v>0</v>
      </c>
      <c r="BP88" s="7">
        <v>0</v>
      </c>
      <c r="BQ88" s="7">
        <v>0</v>
      </c>
      <c r="BR88" s="7">
        <v>807.1</v>
      </c>
      <c r="BS88" s="7">
        <v>807.1</v>
      </c>
      <c r="BT88" s="9">
        <f t="shared" si="30"/>
        <v>0</v>
      </c>
      <c r="BU88" s="7">
        <v>0</v>
      </c>
      <c r="BV88" s="7">
        <v>0</v>
      </c>
      <c r="BW88" s="7">
        <v>0</v>
      </c>
      <c r="BX88" s="7">
        <v>0</v>
      </c>
      <c r="BY88" s="9">
        <f t="shared" si="31"/>
        <v>0</v>
      </c>
      <c r="BZ88" s="7">
        <v>0</v>
      </c>
      <c r="CA88" s="7">
        <v>0</v>
      </c>
      <c r="CB88" s="7">
        <v>0</v>
      </c>
      <c r="CC88" s="7">
        <v>0</v>
      </c>
      <c r="CD88" s="9">
        <f t="shared" si="32"/>
        <v>0</v>
      </c>
      <c r="CE88" s="7">
        <v>0</v>
      </c>
      <c r="CF88" s="7">
        <v>0</v>
      </c>
      <c r="CG88" s="7">
        <v>0</v>
      </c>
      <c r="CH88" s="7">
        <v>0</v>
      </c>
      <c r="CI88" s="9">
        <f t="shared" si="33"/>
        <v>0</v>
      </c>
      <c r="CJ88" s="7">
        <v>0</v>
      </c>
      <c r="CK88" s="7">
        <v>0</v>
      </c>
      <c r="CL88" s="7">
        <v>0</v>
      </c>
      <c r="CM88" s="7">
        <v>0</v>
      </c>
      <c r="CN88" s="9">
        <f t="shared" si="34"/>
        <v>807.1</v>
      </c>
      <c r="CO88" s="7">
        <v>0</v>
      </c>
      <c r="CP88" s="7">
        <v>0</v>
      </c>
      <c r="CQ88" s="7">
        <v>0</v>
      </c>
      <c r="CR88" s="7">
        <v>807.1</v>
      </c>
      <c r="CS88" s="9">
        <f t="shared" si="35"/>
        <v>0</v>
      </c>
      <c r="CT88" s="7">
        <v>0</v>
      </c>
      <c r="CU88" s="7">
        <v>0</v>
      </c>
      <c r="CV88" s="7">
        <v>0</v>
      </c>
      <c r="CW88" s="7">
        <v>0</v>
      </c>
      <c r="CX88" s="9">
        <f t="shared" si="36"/>
        <v>0</v>
      </c>
      <c r="CY88" s="7">
        <v>0</v>
      </c>
      <c r="CZ88" s="7">
        <v>0</v>
      </c>
      <c r="DA88" s="7">
        <v>0</v>
      </c>
      <c r="DB88" s="7">
        <v>0</v>
      </c>
      <c r="DC88" s="9">
        <f t="shared" si="37"/>
        <v>807.1</v>
      </c>
      <c r="DD88" s="7">
        <v>0</v>
      </c>
      <c r="DE88" s="7">
        <v>0</v>
      </c>
      <c r="DF88" s="7">
        <v>0</v>
      </c>
      <c r="DG88" s="7">
        <v>807.1</v>
      </c>
      <c r="DH88" s="9">
        <f t="shared" si="38"/>
        <v>0</v>
      </c>
      <c r="DI88" s="7">
        <v>0</v>
      </c>
      <c r="DJ88" s="7">
        <v>0</v>
      </c>
      <c r="DK88" s="7">
        <v>0</v>
      </c>
      <c r="DL88" s="7">
        <v>0</v>
      </c>
      <c r="DM88" s="9">
        <f t="shared" si="39"/>
        <v>0</v>
      </c>
      <c r="DN88" s="7">
        <v>0</v>
      </c>
      <c r="DO88" s="7">
        <v>0</v>
      </c>
      <c r="DP88" s="7">
        <v>0</v>
      </c>
      <c r="DQ88" s="7">
        <v>0</v>
      </c>
      <c r="DR88" s="7" t="s">
        <v>183</v>
      </c>
    </row>
    <row r="89" spans="1:122" ht="241.5" customHeight="1" x14ac:dyDescent="0.2">
      <c r="A89" s="34" t="s">
        <v>447</v>
      </c>
      <c r="B89" s="50" t="s">
        <v>0</v>
      </c>
      <c r="C89" s="51" t="s">
        <v>0</v>
      </c>
      <c r="D89" s="35" t="s">
        <v>0</v>
      </c>
      <c r="E89" s="35" t="s">
        <v>0</v>
      </c>
      <c r="F89" s="35" t="s">
        <v>0</v>
      </c>
      <c r="G89" s="35" t="s">
        <v>0</v>
      </c>
      <c r="H89" s="35" t="s">
        <v>0</v>
      </c>
      <c r="I89" s="35" t="s">
        <v>0</v>
      </c>
      <c r="J89" s="35" t="s">
        <v>0</v>
      </c>
      <c r="K89" s="35" t="s">
        <v>0</v>
      </c>
      <c r="L89" s="35" t="s">
        <v>0</v>
      </c>
      <c r="M89" s="35" t="s">
        <v>0</v>
      </c>
      <c r="N89" s="35" t="s">
        <v>434</v>
      </c>
      <c r="O89" s="35" t="s">
        <v>180</v>
      </c>
      <c r="P89" s="35" t="s">
        <v>249</v>
      </c>
      <c r="Q89" s="35" t="s">
        <v>75</v>
      </c>
      <c r="R89" s="35" t="s">
        <v>0</v>
      </c>
      <c r="S89" s="35" t="s">
        <v>0</v>
      </c>
      <c r="T89" s="35" t="s">
        <v>0</v>
      </c>
      <c r="U89" s="35" t="s">
        <v>0</v>
      </c>
      <c r="V89" s="35" t="s">
        <v>0</v>
      </c>
      <c r="W89" s="35" t="s">
        <v>0</v>
      </c>
      <c r="X89" s="35" t="s">
        <v>0</v>
      </c>
      <c r="Y89" s="35" t="s">
        <v>0</v>
      </c>
      <c r="Z89" s="35" t="s">
        <v>0</v>
      </c>
      <c r="AA89" s="35" t="s">
        <v>0</v>
      </c>
      <c r="AB89" s="35" t="s">
        <v>0</v>
      </c>
      <c r="AC89" s="35"/>
      <c r="AD89" s="35" t="s">
        <v>44</v>
      </c>
      <c r="AE89" s="35" t="s">
        <v>513</v>
      </c>
      <c r="AF89" s="9">
        <f t="shared" si="24"/>
        <v>703.6</v>
      </c>
      <c r="AG89" s="9">
        <f t="shared" si="24"/>
        <v>703.6</v>
      </c>
      <c r="AH89" s="7">
        <v>703.6</v>
      </c>
      <c r="AI89" s="7">
        <v>703.6</v>
      </c>
      <c r="AJ89" s="7">
        <v>0</v>
      </c>
      <c r="AK89" s="7">
        <v>0</v>
      </c>
      <c r="AL89" s="7">
        <v>0</v>
      </c>
      <c r="AM89" s="7">
        <v>0</v>
      </c>
      <c r="AN89" s="7">
        <v>0</v>
      </c>
      <c r="AO89" s="7">
        <v>0</v>
      </c>
      <c r="AP89" s="9">
        <f t="shared" si="26"/>
        <v>0</v>
      </c>
      <c r="AQ89" s="7">
        <v>0</v>
      </c>
      <c r="AR89" s="7">
        <v>0</v>
      </c>
      <c r="AS89" s="7">
        <v>0</v>
      </c>
      <c r="AT89" s="7">
        <v>0</v>
      </c>
      <c r="AU89" s="9">
        <f t="shared" si="27"/>
        <v>0</v>
      </c>
      <c r="AV89" s="7">
        <v>0</v>
      </c>
      <c r="AW89" s="7">
        <v>0</v>
      </c>
      <c r="AX89" s="7">
        <v>0</v>
      </c>
      <c r="AY89" s="7">
        <v>0</v>
      </c>
      <c r="AZ89" s="9">
        <f t="shared" si="28"/>
        <v>0</v>
      </c>
      <c r="BA89" s="7">
        <v>0</v>
      </c>
      <c r="BB89" s="7">
        <v>0</v>
      </c>
      <c r="BC89" s="7">
        <v>0</v>
      </c>
      <c r="BD89" s="7">
        <v>0</v>
      </c>
      <c r="BE89" s="9">
        <f t="shared" si="29"/>
        <v>0</v>
      </c>
      <c r="BF89" s="7">
        <v>0</v>
      </c>
      <c r="BG89" s="7">
        <v>0</v>
      </c>
      <c r="BH89" s="7">
        <v>0</v>
      </c>
      <c r="BI89" s="7">
        <v>0</v>
      </c>
      <c r="BJ89" s="9">
        <f t="shared" si="25"/>
        <v>703.6</v>
      </c>
      <c r="BK89" s="9">
        <f t="shared" si="25"/>
        <v>703.6</v>
      </c>
      <c r="BL89" s="7">
        <v>703.6</v>
      </c>
      <c r="BM89" s="7">
        <v>703.6</v>
      </c>
      <c r="BN89" s="7">
        <v>0</v>
      </c>
      <c r="BO89" s="7">
        <v>0</v>
      </c>
      <c r="BP89" s="7">
        <v>0</v>
      </c>
      <c r="BQ89" s="7">
        <v>0</v>
      </c>
      <c r="BR89" s="7">
        <v>0</v>
      </c>
      <c r="BS89" s="7">
        <v>0</v>
      </c>
      <c r="BT89" s="9">
        <f t="shared" si="30"/>
        <v>0</v>
      </c>
      <c r="BU89" s="7">
        <v>0</v>
      </c>
      <c r="BV89" s="7">
        <v>0</v>
      </c>
      <c r="BW89" s="7">
        <v>0</v>
      </c>
      <c r="BX89" s="7">
        <v>0</v>
      </c>
      <c r="BY89" s="9">
        <f t="shared" si="31"/>
        <v>0</v>
      </c>
      <c r="BZ89" s="7">
        <v>0</v>
      </c>
      <c r="CA89" s="7">
        <v>0</v>
      </c>
      <c r="CB89" s="7">
        <v>0</v>
      </c>
      <c r="CC89" s="7">
        <v>0</v>
      </c>
      <c r="CD89" s="9">
        <f t="shared" si="32"/>
        <v>0</v>
      </c>
      <c r="CE89" s="7">
        <v>0</v>
      </c>
      <c r="CF89" s="7">
        <v>0</v>
      </c>
      <c r="CG89" s="7">
        <v>0</v>
      </c>
      <c r="CH89" s="7">
        <v>0</v>
      </c>
      <c r="CI89" s="9">
        <f t="shared" si="33"/>
        <v>0</v>
      </c>
      <c r="CJ89" s="7">
        <v>0</v>
      </c>
      <c r="CK89" s="7">
        <v>0</v>
      </c>
      <c r="CL89" s="7">
        <v>0</v>
      </c>
      <c r="CM89" s="7">
        <v>0</v>
      </c>
      <c r="CN89" s="9">
        <f t="shared" si="34"/>
        <v>703.6</v>
      </c>
      <c r="CO89" s="7">
        <v>703.6</v>
      </c>
      <c r="CP89" s="7">
        <v>0</v>
      </c>
      <c r="CQ89" s="7">
        <v>0</v>
      </c>
      <c r="CR89" s="7">
        <v>0</v>
      </c>
      <c r="CS89" s="9">
        <f t="shared" si="35"/>
        <v>0</v>
      </c>
      <c r="CT89" s="7">
        <v>0</v>
      </c>
      <c r="CU89" s="7">
        <v>0</v>
      </c>
      <c r="CV89" s="7">
        <v>0</v>
      </c>
      <c r="CW89" s="7">
        <v>0</v>
      </c>
      <c r="CX89" s="9">
        <f t="shared" si="36"/>
        <v>0</v>
      </c>
      <c r="CY89" s="7">
        <v>0</v>
      </c>
      <c r="CZ89" s="7">
        <v>0</v>
      </c>
      <c r="DA89" s="7">
        <v>0</v>
      </c>
      <c r="DB89" s="7">
        <v>0</v>
      </c>
      <c r="DC89" s="9">
        <f t="shared" si="37"/>
        <v>703.6</v>
      </c>
      <c r="DD89" s="7">
        <v>703.6</v>
      </c>
      <c r="DE89" s="7">
        <v>0</v>
      </c>
      <c r="DF89" s="7">
        <v>0</v>
      </c>
      <c r="DG89" s="7">
        <v>0</v>
      </c>
      <c r="DH89" s="9">
        <f t="shared" si="38"/>
        <v>0</v>
      </c>
      <c r="DI89" s="7">
        <v>0</v>
      </c>
      <c r="DJ89" s="7">
        <v>0</v>
      </c>
      <c r="DK89" s="7">
        <v>0</v>
      </c>
      <c r="DL89" s="7">
        <v>0</v>
      </c>
      <c r="DM89" s="9">
        <f t="shared" si="39"/>
        <v>0</v>
      </c>
      <c r="DN89" s="7">
        <v>0</v>
      </c>
      <c r="DO89" s="7">
        <v>0</v>
      </c>
      <c r="DP89" s="7">
        <v>0</v>
      </c>
      <c r="DQ89" s="7">
        <v>0</v>
      </c>
      <c r="DR89" s="7" t="s">
        <v>183</v>
      </c>
    </row>
    <row r="90" spans="1:122" ht="204" x14ac:dyDescent="0.2">
      <c r="A90" s="34" t="s">
        <v>450</v>
      </c>
      <c r="B90" s="50" t="s">
        <v>451</v>
      </c>
      <c r="C90" s="51" t="s">
        <v>452</v>
      </c>
      <c r="D90" s="35" t="s">
        <v>176</v>
      </c>
      <c r="E90" s="35" t="s">
        <v>428</v>
      </c>
      <c r="F90" s="35" t="s">
        <v>178</v>
      </c>
      <c r="G90" s="35" t="s">
        <v>0</v>
      </c>
      <c r="H90" s="35" t="s">
        <v>0</v>
      </c>
      <c r="I90" s="35" t="s">
        <v>0</v>
      </c>
      <c r="J90" s="35" t="s">
        <v>0</v>
      </c>
      <c r="K90" s="35" t="s">
        <v>0</v>
      </c>
      <c r="L90" s="35" t="s">
        <v>0</v>
      </c>
      <c r="M90" s="35" t="s">
        <v>0</v>
      </c>
      <c r="N90" s="35" t="s">
        <v>0</v>
      </c>
      <c r="O90" s="35" t="s">
        <v>0</v>
      </c>
      <c r="P90" s="35" t="s">
        <v>0</v>
      </c>
      <c r="Q90" s="35" t="s">
        <v>0</v>
      </c>
      <c r="R90" s="35" t="s">
        <v>0</v>
      </c>
      <c r="S90" s="35" t="s">
        <v>0</v>
      </c>
      <c r="T90" s="35" t="s">
        <v>0</v>
      </c>
      <c r="U90" s="35" t="s">
        <v>0</v>
      </c>
      <c r="V90" s="35" t="s">
        <v>0</v>
      </c>
      <c r="W90" s="35" t="s">
        <v>0</v>
      </c>
      <c r="X90" s="35" t="s">
        <v>429</v>
      </c>
      <c r="Y90" s="35" t="s">
        <v>453</v>
      </c>
      <c r="Z90" s="35" t="s">
        <v>430</v>
      </c>
      <c r="AA90" s="19" t="s">
        <v>623</v>
      </c>
      <c r="AB90" s="17" t="s">
        <v>180</v>
      </c>
      <c r="AC90" s="15">
        <v>44287</v>
      </c>
      <c r="AD90" s="35" t="s">
        <v>53</v>
      </c>
      <c r="AE90" s="35" t="s">
        <v>454</v>
      </c>
      <c r="AF90" s="9">
        <f t="shared" si="24"/>
        <v>4153.7</v>
      </c>
      <c r="AG90" s="9">
        <f t="shared" si="24"/>
        <v>4153.7</v>
      </c>
      <c r="AH90" s="7">
        <v>0</v>
      </c>
      <c r="AI90" s="7">
        <v>0</v>
      </c>
      <c r="AJ90" s="7">
        <v>0</v>
      </c>
      <c r="AK90" s="7">
        <v>0</v>
      </c>
      <c r="AL90" s="7">
        <v>0</v>
      </c>
      <c r="AM90" s="7">
        <v>0</v>
      </c>
      <c r="AN90" s="7">
        <v>4153.7</v>
      </c>
      <c r="AO90" s="7">
        <v>4153.7</v>
      </c>
      <c r="AP90" s="9">
        <f t="shared" si="26"/>
        <v>4390.7</v>
      </c>
      <c r="AQ90" s="7">
        <v>0</v>
      </c>
      <c r="AR90" s="7">
        <v>0</v>
      </c>
      <c r="AS90" s="7">
        <v>0</v>
      </c>
      <c r="AT90" s="7">
        <v>4390.7</v>
      </c>
      <c r="AU90" s="9">
        <f t="shared" si="27"/>
        <v>4566.2</v>
      </c>
      <c r="AV90" s="7">
        <v>0</v>
      </c>
      <c r="AW90" s="7">
        <v>0</v>
      </c>
      <c r="AX90" s="7">
        <v>0</v>
      </c>
      <c r="AY90" s="7">
        <v>4566.2</v>
      </c>
      <c r="AZ90" s="9">
        <f t="shared" si="28"/>
        <v>4748.8</v>
      </c>
      <c r="BA90" s="7">
        <v>0</v>
      </c>
      <c r="BB90" s="7">
        <v>0</v>
      </c>
      <c r="BC90" s="7">
        <v>0</v>
      </c>
      <c r="BD90" s="7">
        <v>4748.8</v>
      </c>
      <c r="BE90" s="9">
        <f t="shared" si="29"/>
        <v>4748.8</v>
      </c>
      <c r="BF90" s="7">
        <v>0</v>
      </c>
      <c r="BG90" s="7">
        <v>0</v>
      </c>
      <c r="BH90" s="7">
        <v>0</v>
      </c>
      <c r="BI90" s="7">
        <v>4748.8</v>
      </c>
      <c r="BJ90" s="9">
        <f t="shared" si="25"/>
        <v>4153.7</v>
      </c>
      <c r="BK90" s="9">
        <f t="shared" si="25"/>
        <v>4153.7</v>
      </c>
      <c r="BL90" s="7">
        <v>0</v>
      </c>
      <c r="BM90" s="7">
        <v>0</v>
      </c>
      <c r="BN90" s="7">
        <v>0</v>
      </c>
      <c r="BO90" s="7">
        <v>0</v>
      </c>
      <c r="BP90" s="7">
        <v>0</v>
      </c>
      <c r="BQ90" s="7">
        <v>0</v>
      </c>
      <c r="BR90" s="7">
        <v>4153.7</v>
      </c>
      <c r="BS90" s="7">
        <v>4153.7</v>
      </c>
      <c r="BT90" s="9">
        <f t="shared" si="30"/>
        <v>4390.7</v>
      </c>
      <c r="BU90" s="7">
        <v>0</v>
      </c>
      <c r="BV90" s="7">
        <v>0</v>
      </c>
      <c r="BW90" s="7">
        <v>0</v>
      </c>
      <c r="BX90" s="7">
        <v>4390.7</v>
      </c>
      <c r="BY90" s="9">
        <f t="shared" si="31"/>
        <v>4566.2</v>
      </c>
      <c r="BZ90" s="7">
        <v>0</v>
      </c>
      <c r="CA90" s="7">
        <v>0</v>
      </c>
      <c r="CB90" s="7">
        <v>0</v>
      </c>
      <c r="CC90" s="7">
        <v>4566.2</v>
      </c>
      <c r="CD90" s="9">
        <f t="shared" si="32"/>
        <v>4748.8</v>
      </c>
      <c r="CE90" s="7">
        <v>0</v>
      </c>
      <c r="CF90" s="7">
        <v>0</v>
      </c>
      <c r="CG90" s="7">
        <v>0</v>
      </c>
      <c r="CH90" s="7">
        <v>4748.8</v>
      </c>
      <c r="CI90" s="9">
        <f t="shared" si="33"/>
        <v>4748.8</v>
      </c>
      <c r="CJ90" s="7">
        <v>0</v>
      </c>
      <c r="CK90" s="7">
        <v>0</v>
      </c>
      <c r="CL90" s="7">
        <v>0</v>
      </c>
      <c r="CM90" s="7">
        <v>4748.8</v>
      </c>
      <c r="CN90" s="9">
        <f t="shared" si="34"/>
        <v>4153.7</v>
      </c>
      <c r="CO90" s="7">
        <v>0</v>
      </c>
      <c r="CP90" s="7">
        <v>0</v>
      </c>
      <c r="CQ90" s="7">
        <v>0</v>
      </c>
      <c r="CR90" s="7">
        <v>4153.7</v>
      </c>
      <c r="CS90" s="9">
        <f t="shared" si="35"/>
        <v>4390.7</v>
      </c>
      <c r="CT90" s="7">
        <v>0</v>
      </c>
      <c r="CU90" s="7">
        <v>0</v>
      </c>
      <c r="CV90" s="7">
        <v>0</v>
      </c>
      <c r="CW90" s="7">
        <v>4390.7</v>
      </c>
      <c r="CX90" s="9">
        <f t="shared" si="36"/>
        <v>4566.2</v>
      </c>
      <c r="CY90" s="7">
        <v>0</v>
      </c>
      <c r="CZ90" s="7">
        <v>0</v>
      </c>
      <c r="DA90" s="7">
        <v>0</v>
      </c>
      <c r="DB90" s="7">
        <v>4566.2</v>
      </c>
      <c r="DC90" s="9">
        <f t="shared" si="37"/>
        <v>4153.7</v>
      </c>
      <c r="DD90" s="7">
        <v>0</v>
      </c>
      <c r="DE90" s="7">
        <v>0</v>
      </c>
      <c r="DF90" s="7">
        <v>0</v>
      </c>
      <c r="DG90" s="7">
        <v>4153.7</v>
      </c>
      <c r="DH90" s="9">
        <f t="shared" si="38"/>
        <v>4390.7</v>
      </c>
      <c r="DI90" s="7">
        <v>0</v>
      </c>
      <c r="DJ90" s="7">
        <v>0</v>
      </c>
      <c r="DK90" s="7">
        <v>0</v>
      </c>
      <c r="DL90" s="7">
        <v>4390.7</v>
      </c>
      <c r="DM90" s="9">
        <f t="shared" si="39"/>
        <v>4566.2</v>
      </c>
      <c r="DN90" s="7">
        <v>0</v>
      </c>
      <c r="DO90" s="7">
        <v>0</v>
      </c>
      <c r="DP90" s="7">
        <v>0</v>
      </c>
      <c r="DQ90" s="7">
        <v>4566.2</v>
      </c>
      <c r="DR90" s="7" t="s">
        <v>183</v>
      </c>
    </row>
    <row r="91" spans="1:122" ht="96.2" customHeight="1" x14ac:dyDescent="0.2">
      <c r="A91" s="34" t="s">
        <v>450</v>
      </c>
      <c r="B91" s="50" t="s">
        <v>0</v>
      </c>
      <c r="C91" s="51" t="s">
        <v>0</v>
      </c>
      <c r="D91" s="35" t="s">
        <v>455</v>
      </c>
      <c r="E91" s="35" t="s">
        <v>456</v>
      </c>
      <c r="F91" s="35" t="s">
        <v>457</v>
      </c>
      <c r="G91" s="35" t="s">
        <v>0</v>
      </c>
      <c r="H91" s="35" t="s">
        <v>0</v>
      </c>
      <c r="I91" s="35" t="s">
        <v>0</v>
      </c>
      <c r="J91" s="35" t="s">
        <v>0</v>
      </c>
      <c r="K91" s="35" t="s">
        <v>0</v>
      </c>
      <c r="L91" s="35" t="s">
        <v>0</v>
      </c>
      <c r="M91" s="35" t="s">
        <v>0</v>
      </c>
      <c r="N91" s="35" t="s">
        <v>0</v>
      </c>
      <c r="O91" s="35" t="s">
        <v>0</v>
      </c>
      <c r="P91" s="35" t="s">
        <v>0</v>
      </c>
      <c r="Q91" s="35" t="s">
        <v>0</v>
      </c>
      <c r="R91" s="35" t="s">
        <v>0</v>
      </c>
      <c r="S91" s="35" t="s">
        <v>0</v>
      </c>
      <c r="T91" s="35" t="s">
        <v>0</v>
      </c>
      <c r="U91" s="35" t="s">
        <v>0</v>
      </c>
      <c r="V91" s="35" t="s">
        <v>0</v>
      </c>
      <c r="W91" s="35" t="s">
        <v>0</v>
      </c>
      <c r="X91" s="35" t="s">
        <v>0</v>
      </c>
      <c r="Y91" s="35" t="s">
        <v>0</v>
      </c>
      <c r="Z91" s="35" t="s">
        <v>0</v>
      </c>
      <c r="AA91" s="35" t="s">
        <v>0</v>
      </c>
      <c r="AB91" s="35" t="s">
        <v>0</v>
      </c>
      <c r="AC91" s="35"/>
      <c r="AD91" s="35" t="s">
        <v>53</v>
      </c>
      <c r="AE91" s="35" t="s">
        <v>0</v>
      </c>
      <c r="AF91" s="9">
        <f t="shared" si="24"/>
        <v>0</v>
      </c>
      <c r="AG91" s="9">
        <f t="shared" si="24"/>
        <v>0</v>
      </c>
      <c r="AH91" s="7">
        <v>0</v>
      </c>
      <c r="AI91" s="7">
        <v>0</v>
      </c>
      <c r="AJ91" s="7">
        <v>0</v>
      </c>
      <c r="AK91" s="7">
        <v>0</v>
      </c>
      <c r="AL91" s="7">
        <v>0</v>
      </c>
      <c r="AM91" s="7">
        <v>0</v>
      </c>
      <c r="AN91" s="7">
        <v>0</v>
      </c>
      <c r="AO91" s="7">
        <v>0</v>
      </c>
      <c r="AP91" s="9">
        <f t="shared" si="26"/>
        <v>0</v>
      </c>
      <c r="AQ91" s="7">
        <v>0</v>
      </c>
      <c r="AR91" s="7">
        <v>0</v>
      </c>
      <c r="AS91" s="7">
        <v>0</v>
      </c>
      <c r="AT91" s="7">
        <v>0</v>
      </c>
      <c r="AU91" s="9">
        <f t="shared" si="27"/>
        <v>0</v>
      </c>
      <c r="AV91" s="7">
        <v>0</v>
      </c>
      <c r="AW91" s="7">
        <v>0</v>
      </c>
      <c r="AX91" s="7">
        <v>0</v>
      </c>
      <c r="AY91" s="7">
        <v>0</v>
      </c>
      <c r="AZ91" s="9">
        <f t="shared" si="28"/>
        <v>0</v>
      </c>
      <c r="BA91" s="7">
        <v>0</v>
      </c>
      <c r="BB91" s="7">
        <v>0</v>
      </c>
      <c r="BC91" s="7">
        <v>0</v>
      </c>
      <c r="BD91" s="7">
        <v>0</v>
      </c>
      <c r="BE91" s="9">
        <f t="shared" si="29"/>
        <v>0</v>
      </c>
      <c r="BF91" s="7">
        <v>0</v>
      </c>
      <c r="BG91" s="7">
        <v>0</v>
      </c>
      <c r="BH91" s="7">
        <v>0</v>
      </c>
      <c r="BI91" s="7">
        <v>0</v>
      </c>
      <c r="BJ91" s="9">
        <f t="shared" si="25"/>
        <v>0</v>
      </c>
      <c r="BK91" s="9">
        <f t="shared" si="25"/>
        <v>0</v>
      </c>
      <c r="BL91" s="7">
        <v>0</v>
      </c>
      <c r="BM91" s="7">
        <v>0</v>
      </c>
      <c r="BN91" s="7">
        <v>0</v>
      </c>
      <c r="BO91" s="7">
        <v>0</v>
      </c>
      <c r="BP91" s="7">
        <v>0</v>
      </c>
      <c r="BQ91" s="7">
        <v>0</v>
      </c>
      <c r="BR91" s="7">
        <v>0</v>
      </c>
      <c r="BS91" s="7">
        <v>0</v>
      </c>
      <c r="BT91" s="9">
        <f t="shared" si="30"/>
        <v>0</v>
      </c>
      <c r="BU91" s="7">
        <v>0</v>
      </c>
      <c r="BV91" s="7">
        <v>0</v>
      </c>
      <c r="BW91" s="7">
        <v>0</v>
      </c>
      <c r="BX91" s="7">
        <v>0</v>
      </c>
      <c r="BY91" s="9">
        <f t="shared" si="31"/>
        <v>0</v>
      </c>
      <c r="BZ91" s="7">
        <v>0</v>
      </c>
      <c r="CA91" s="7">
        <v>0</v>
      </c>
      <c r="CB91" s="7">
        <v>0</v>
      </c>
      <c r="CC91" s="7">
        <v>0</v>
      </c>
      <c r="CD91" s="9">
        <f t="shared" si="32"/>
        <v>0</v>
      </c>
      <c r="CE91" s="7">
        <v>0</v>
      </c>
      <c r="CF91" s="7">
        <v>0</v>
      </c>
      <c r="CG91" s="7">
        <v>0</v>
      </c>
      <c r="CH91" s="7">
        <v>0</v>
      </c>
      <c r="CI91" s="9">
        <f t="shared" si="33"/>
        <v>0</v>
      </c>
      <c r="CJ91" s="7">
        <v>0</v>
      </c>
      <c r="CK91" s="7">
        <v>0</v>
      </c>
      <c r="CL91" s="7">
        <v>0</v>
      </c>
      <c r="CM91" s="7">
        <v>0</v>
      </c>
      <c r="CN91" s="9">
        <f t="shared" si="34"/>
        <v>0</v>
      </c>
      <c r="CO91" s="7">
        <v>0</v>
      </c>
      <c r="CP91" s="7">
        <v>0</v>
      </c>
      <c r="CQ91" s="7">
        <v>0</v>
      </c>
      <c r="CR91" s="7">
        <v>0</v>
      </c>
      <c r="CS91" s="9">
        <f t="shared" si="35"/>
        <v>0</v>
      </c>
      <c r="CT91" s="7">
        <v>0</v>
      </c>
      <c r="CU91" s="7">
        <v>0</v>
      </c>
      <c r="CV91" s="7">
        <v>0</v>
      </c>
      <c r="CW91" s="7">
        <v>0</v>
      </c>
      <c r="CX91" s="9">
        <f t="shared" si="36"/>
        <v>0</v>
      </c>
      <c r="CY91" s="7">
        <v>0</v>
      </c>
      <c r="CZ91" s="7">
        <v>0</v>
      </c>
      <c r="DA91" s="7">
        <v>0</v>
      </c>
      <c r="DB91" s="7">
        <v>0</v>
      </c>
      <c r="DC91" s="9">
        <f t="shared" si="37"/>
        <v>0</v>
      </c>
      <c r="DD91" s="7">
        <v>0</v>
      </c>
      <c r="DE91" s="7">
        <v>0</v>
      </c>
      <c r="DF91" s="7">
        <v>0</v>
      </c>
      <c r="DG91" s="7">
        <v>0</v>
      </c>
      <c r="DH91" s="9">
        <f t="shared" si="38"/>
        <v>0</v>
      </c>
      <c r="DI91" s="7">
        <v>0</v>
      </c>
      <c r="DJ91" s="7">
        <v>0</v>
      </c>
      <c r="DK91" s="7">
        <v>0</v>
      </c>
      <c r="DL91" s="7">
        <v>0</v>
      </c>
      <c r="DM91" s="9">
        <f t="shared" si="39"/>
        <v>0</v>
      </c>
      <c r="DN91" s="7">
        <v>0</v>
      </c>
      <c r="DO91" s="7">
        <v>0</v>
      </c>
      <c r="DP91" s="7">
        <v>0</v>
      </c>
      <c r="DQ91" s="7">
        <v>0</v>
      </c>
      <c r="DR91" s="7" t="s">
        <v>0</v>
      </c>
    </row>
    <row r="92" spans="1:122" ht="84" customHeight="1" x14ac:dyDescent="0.2">
      <c r="A92" s="34" t="s">
        <v>450</v>
      </c>
      <c r="B92" s="50" t="s">
        <v>0</v>
      </c>
      <c r="C92" s="51" t="s">
        <v>0</v>
      </c>
      <c r="D92" s="35" t="s">
        <v>432</v>
      </c>
      <c r="E92" s="35" t="s">
        <v>458</v>
      </c>
      <c r="F92" s="35" t="s">
        <v>433</v>
      </c>
      <c r="G92" s="35" t="s">
        <v>0</v>
      </c>
      <c r="H92" s="35" t="s">
        <v>0</v>
      </c>
      <c r="I92" s="35" t="s">
        <v>0</v>
      </c>
      <c r="J92" s="35" t="s">
        <v>0</v>
      </c>
      <c r="K92" s="35" t="s">
        <v>0</v>
      </c>
      <c r="L92" s="35" t="s">
        <v>0</v>
      </c>
      <c r="M92" s="35" t="s">
        <v>0</v>
      </c>
      <c r="N92" s="35" t="s">
        <v>0</v>
      </c>
      <c r="O92" s="35" t="s">
        <v>0</v>
      </c>
      <c r="P92" s="35" t="s">
        <v>0</v>
      </c>
      <c r="Q92" s="35" t="s">
        <v>0</v>
      </c>
      <c r="R92" s="35" t="s">
        <v>0</v>
      </c>
      <c r="S92" s="35" t="s">
        <v>0</v>
      </c>
      <c r="T92" s="35" t="s">
        <v>0</v>
      </c>
      <c r="U92" s="35" t="s">
        <v>0</v>
      </c>
      <c r="V92" s="35" t="s">
        <v>0</v>
      </c>
      <c r="W92" s="35" t="s">
        <v>0</v>
      </c>
      <c r="X92" s="35" t="s">
        <v>0</v>
      </c>
      <c r="Y92" s="35" t="s">
        <v>0</v>
      </c>
      <c r="Z92" s="35" t="s">
        <v>0</v>
      </c>
      <c r="AA92" s="26" t="s">
        <v>0</v>
      </c>
      <c r="AB92" s="26" t="s">
        <v>0</v>
      </c>
      <c r="AC92" s="35"/>
      <c r="AD92" s="35" t="s">
        <v>53</v>
      </c>
      <c r="AE92" s="35" t="s">
        <v>0</v>
      </c>
      <c r="AF92" s="9">
        <f t="shared" si="24"/>
        <v>0</v>
      </c>
      <c r="AG92" s="9">
        <f t="shared" si="24"/>
        <v>0</v>
      </c>
      <c r="AH92" s="7">
        <v>0</v>
      </c>
      <c r="AI92" s="7">
        <v>0</v>
      </c>
      <c r="AJ92" s="7">
        <v>0</v>
      </c>
      <c r="AK92" s="7">
        <v>0</v>
      </c>
      <c r="AL92" s="7">
        <v>0</v>
      </c>
      <c r="AM92" s="7">
        <v>0</v>
      </c>
      <c r="AN92" s="7">
        <v>0</v>
      </c>
      <c r="AO92" s="7">
        <v>0</v>
      </c>
      <c r="AP92" s="9">
        <f t="shared" si="26"/>
        <v>0</v>
      </c>
      <c r="AQ92" s="7">
        <v>0</v>
      </c>
      <c r="AR92" s="7">
        <v>0</v>
      </c>
      <c r="AS92" s="7">
        <v>0</v>
      </c>
      <c r="AT92" s="7">
        <v>0</v>
      </c>
      <c r="AU92" s="9">
        <f t="shared" si="27"/>
        <v>0</v>
      </c>
      <c r="AV92" s="7">
        <v>0</v>
      </c>
      <c r="AW92" s="7">
        <v>0</v>
      </c>
      <c r="AX92" s="7">
        <v>0</v>
      </c>
      <c r="AY92" s="7">
        <v>0</v>
      </c>
      <c r="AZ92" s="9">
        <f t="shared" si="28"/>
        <v>0</v>
      </c>
      <c r="BA92" s="7">
        <v>0</v>
      </c>
      <c r="BB92" s="7">
        <v>0</v>
      </c>
      <c r="BC92" s="7">
        <v>0</v>
      </c>
      <c r="BD92" s="7">
        <v>0</v>
      </c>
      <c r="BE92" s="9">
        <f t="shared" si="29"/>
        <v>0</v>
      </c>
      <c r="BF92" s="7">
        <v>0</v>
      </c>
      <c r="BG92" s="7">
        <v>0</v>
      </c>
      <c r="BH92" s="7">
        <v>0</v>
      </c>
      <c r="BI92" s="7">
        <v>0</v>
      </c>
      <c r="BJ92" s="9">
        <f t="shared" si="25"/>
        <v>0</v>
      </c>
      <c r="BK92" s="9">
        <f t="shared" si="25"/>
        <v>0</v>
      </c>
      <c r="BL92" s="7">
        <v>0</v>
      </c>
      <c r="BM92" s="7">
        <v>0</v>
      </c>
      <c r="BN92" s="7">
        <v>0</v>
      </c>
      <c r="BO92" s="7">
        <v>0</v>
      </c>
      <c r="BP92" s="7">
        <v>0</v>
      </c>
      <c r="BQ92" s="7">
        <v>0</v>
      </c>
      <c r="BR92" s="7">
        <v>0</v>
      </c>
      <c r="BS92" s="7">
        <v>0</v>
      </c>
      <c r="BT92" s="9">
        <f t="shared" si="30"/>
        <v>0</v>
      </c>
      <c r="BU92" s="7">
        <v>0</v>
      </c>
      <c r="BV92" s="7">
        <v>0</v>
      </c>
      <c r="BW92" s="7">
        <v>0</v>
      </c>
      <c r="BX92" s="7">
        <v>0</v>
      </c>
      <c r="BY92" s="9">
        <f t="shared" si="31"/>
        <v>0</v>
      </c>
      <c r="BZ92" s="7">
        <v>0</v>
      </c>
      <c r="CA92" s="7">
        <v>0</v>
      </c>
      <c r="CB92" s="7">
        <v>0</v>
      </c>
      <c r="CC92" s="7">
        <v>0</v>
      </c>
      <c r="CD92" s="9">
        <f t="shared" si="32"/>
        <v>0</v>
      </c>
      <c r="CE92" s="7">
        <v>0</v>
      </c>
      <c r="CF92" s="7">
        <v>0</v>
      </c>
      <c r="CG92" s="7">
        <v>0</v>
      </c>
      <c r="CH92" s="7">
        <v>0</v>
      </c>
      <c r="CI92" s="9">
        <f t="shared" si="33"/>
        <v>0</v>
      </c>
      <c r="CJ92" s="7">
        <v>0</v>
      </c>
      <c r="CK92" s="7">
        <v>0</v>
      </c>
      <c r="CL92" s="7">
        <v>0</v>
      </c>
      <c r="CM92" s="7">
        <v>0</v>
      </c>
      <c r="CN92" s="9">
        <f t="shared" si="34"/>
        <v>0</v>
      </c>
      <c r="CO92" s="7">
        <v>0</v>
      </c>
      <c r="CP92" s="7">
        <v>0</v>
      </c>
      <c r="CQ92" s="7">
        <v>0</v>
      </c>
      <c r="CR92" s="7">
        <v>0</v>
      </c>
      <c r="CS92" s="9">
        <f t="shared" si="35"/>
        <v>0</v>
      </c>
      <c r="CT92" s="7">
        <v>0</v>
      </c>
      <c r="CU92" s="7">
        <v>0</v>
      </c>
      <c r="CV92" s="7">
        <v>0</v>
      </c>
      <c r="CW92" s="7">
        <v>0</v>
      </c>
      <c r="CX92" s="9">
        <f t="shared" si="36"/>
        <v>0</v>
      </c>
      <c r="CY92" s="7">
        <v>0</v>
      </c>
      <c r="CZ92" s="7">
        <v>0</v>
      </c>
      <c r="DA92" s="7">
        <v>0</v>
      </c>
      <c r="DB92" s="7">
        <v>0</v>
      </c>
      <c r="DC92" s="9">
        <f t="shared" si="37"/>
        <v>0</v>
      </c>
      <c r="DD92" s="7">
        <v>0</v>
      </c>
      <c r="DE92" s="7">
        <v>0</v>
      </c>
      <c r="DF92" s="7">
        <v>0</v>
      </c>
      <c r="DG92" s="7">
        <v>0</v>
      </c>
      <c r="DH92" s="9">
        <f t="shared" si="38"/>
        <v>0</v>
      </c>
      <c r="DI92" s="7">
        <v>0</v>
      </c>
      <c r="DJ92" s="7">
        <v>0</v>
      </c>
      <c r="DK92" s="7">
        <v>0</v>
      </c>
      <c r="DL92" s="7">
        <v>0</v>
      </c>
      <c r="DM92" s="9">
        <f t="shared" si="39"/>
        <v>0</v>
      </c>
      <c r="DN92" s="7">
        <v>0</v>
      </c>
      <c r="DO92" s="7">
        <v>0</v>
      </c>
      <c r="DP92" s="7">
        <v>0</v>
      </c>
      <c r="DQ92" s="7">
        <v>0</v>
      </c>
      <c r="DR92" s="7" t="s">
        <v>0</v>
      </c>
    </row>
    <row r="93" spans="1:122" ht="120.4" customHeight="1" x14ac:dyDescent="0.2">
      <c r="A93" s="34" t="s">
        <v>463</v>
      </c>
      <c r="B93" s="34" t="s">
        <v>464</v>
      </c>
      <c r="C93" s="35" t="s">
        <v>465</v>
      </c>
      <c r="D93" s="35" t="s">
        <v>176</v>
      </c>
      <c r="E93" s="35" t="s">
        <v>466</v>
      </c>
      <c r="F93" s="35" t="s">
        <v>178</v>
      </c>
      <c r="G93" s="35" t="s">
        <v>0</v>
      </c>
      <c r="H93" s="35" t="s">
        <v>0</v>
      </c>
      <c r="I93" s="35" t="s">
        <v>0</v>
      </c>
      <c r="J93" s="35" t="s">
        <v>0</v>
      </c>
      <c r="K93" s="35" t="s">
        <v>0</v>
      </c>
      <c r="L93" s="35" t="s">
        <v>0</v>
      </c>
      <c r="M93" s="35" t="s">
        <v>0</v>
      </c>
      <c r="N93" s="35" t="s">
        <v>0</v>
      </c>
      <c r="O93" s="35" t="s">
        <v>0</v>
      </c>
      <c r="P93" s="35" t="s">
        <v>0</v>
      </c>
      <c r="Q93" s="35" t="s">
        <v>0</v>
      </c>
      <c r="R93" s="35" t="s">
        <v>0</v>
      </c>
      <c r="S93" s="35" t="s">
        <v>0</v>
      </c>
      <c r="T93" s="35" t="s">
        <v>0</v>
      </c>
      <c r="U93" s="35" t="s">
        <v>0</v>
      </c>
      <c r="V93" s="35" t="s">
        <v>0</v>
      </c>
      <c r="W93" s="35" t="s">
        <v>0</v>
      </c>
      <c r="X93" s="35" t="s">
        <v>0</v>
      </c>
      <c r="Y93" s="35" t="s">
        <v>0</v>
      </c>
      <c r="Z93" s="16" t="s">
        <v>0</v>
      </c>
      <c r="AA93" s="30" t="s">
        <v>632</v>
      </c>
      <c r="AB93" s="31" t="s">
        <v>180</v>
      </c>
      <c r="AC93" s="20">
        <v>44197</v>
      </c>
      <c r="AD93" s="35" t="s">
        <v>44</v>
      </c>
      <c r="AE93" s="35" t="s">
        <v>467</v>
      </c>
      <c r="AF93" s="9">
        <f t="shared" si="24"/>
        <v>38006.300000000003</v>
      </c>
      <c r="AG93" s="9">
        <f t="shared" si="24"/>
        <v>37766.5</v>
      </c>
      <c r="AH93" s="7">
        <v>0</v>
      </c>
      <c r="AI93" s="7">
        <v>0</v>
      </c>
      <c r="AJ93" s="7">
        <v>130</v>
      </c>
      <c r="AK93" s="7">
        <v>109</v>
      </c>
      <c r="AL93" s="7">
        <v>0</v>
      </c>
      <c r="AM93" s="7">
        <v>0</v>
      </c>
      <c r="AN93" s="7">
        <v>37876.300000000003</v>
      </c>
      <c r="AO93" s="7">
        <v>37657.5</v>
      </c>
      <c r="AP93" s="9">
        <f t="shared" si="26"/>
        <v>46228.9</v>
      </c>
      <c r="AQ93" s="7">
        <v>0</v>
      </c>
      <c r="AR93" s="7">
        <v>0</v>
      </c>
      <c r="AS93" s="7">
        <v>0</v>
      </c>
      <c r="AT93" s="7">
        <v>46228.9</v>
      </c>
      <c r="AU93" s="9">
        <f t="shared" si="27"/>
        <v>46228.9</v>
      </c>
      <c r="AV93" s="7">
        <v>0</v>
      </c>
      <c r="AW93" s="7">
        <v>0</v>
      </c>
      <c r="AX93" s="7">
        <v>0</v>
      </c>
      <c r="AY93" s="7">
        <v>46228.9</v>
      </c>
      <c r="AZ93" s="9">
        <f t="shared" si="28"/>
        <v>46228.9</v>
      </c>
      <c r="BA93" s="7">
        <v>0</v>
      </c>
      <c r="BB93" s="7">
        <v>0</v>
      </c>
      <c r="BC93" s="7">
        <v>0</v>
      </c>
      <c r="BD93" s="7">
        <v>46228.9</v>
      </c>
      <c r="BE93" s="9">
        <f t="shared" si="29"/>
        <v>46228.9</v>
      </c>
      <c r="BF93" s="7">
        <v>0</v>
      </c>
      <c r="BG93" s="7">
        <v>0</v>
      </c>
      <c r="BH93" s="7">
        <v>0</v>
      </c>
      <c r="BI93" s="7">
        <v>46228.9</v>
      </c>
      <c r="BJ93" s="9">
        <f t="shared" si="25"/>
        <v>37843.800000000003</v>
      </c>
      <c r="BK93" s="9">
        <f t="shared" si="25"/>
        <v>37618</v>
      </c>
      <c r="BL93" s="7">
        <v>0</v>
      </c>
      <c r="BM93" s="7">
        <v>0</v>
      </c>
      <c r="BN93" s="7">
        <v>7</v>
      </c>
      <c r="BO93" s="7">
        <v>0</v>
      </c>
      <c r="BP93" s="7">
        <v>0</v>
      </c>
      <c r="BQ93" s="7">
        <v>0</v>
      </c>
      <c r="BR93" s="7">
        <v>37836.800000000003</v>
      </c>
      <c r="BS93" s="7">
        <v>37618</v>
      </c>
      <c r="BT93" s="9">
        <f t="shared" si="30"/>
        <v>46228.9</v>
      </c>
      <c r="BU93" s="7">
        <v>0</v>
      </c>
      <c r="BV93" s="7">
        <v>0</v>
      </c>
      <c r="BW93" s="7">
        <v>0</v>
      </c>
      <c r="BX93" s="7">
        <v>46228.9</v>
      </c>
      <c r="BY93" s="9">
        <f t="shared" si="31"/>
        <v>46228.9</v>
      </c>
      <c r="BZ93" s="7">
        <v>0</v>
      </c>
      <c r="CA93" s="7">
        <v>0</v>
      </c>
      <c r="CB93" s="7">
        <v>0</v>
      </c>
      <c r="CC93" s="7">
        <v>46228.9</v>
      </c>
      <c r="CD93" s="9">
        <f t="shared" si="32"/>
        <v>46228.9</v>
      </c>
      <c r="CE93" s="7">
        <v>0</v>
      </c>
      <c r="CF93" s="7">
        <v>0</v>
      </c>
      <c r="CG93" s="7">
        <v>0</v>
      </c>
      <c r="CH93" s="7">
        <v>46228.9</v>
      </c>
      <c r="CI93" s="9">
        <f t="shared" si="33"/>
        <v>46228.9</v>
      </c>
      <c r="CJ93" s="7">
        <v>0</v>
      </c>
      <c r="CK93" s="7">
        <v>0</v>
      </c>
      <c r="CL93" s="7">
        <v>0</v>
      </c>
      <c r="CM93" s="7">
        <v>46228.9</v>
      </c>
      <c r="CN93" s="9">
        <f t="shared" si="34"/>
        <v>37766.5</v>
      </c>
      <c r="CO93" s="7">
        <v>0</v>
      </c>
      <c r="CP93" s="7">
        <v>109</v>
      </c>
      <c r="CQ93" s="7">
        <v>0</v>
      </c>
      <c r="CR93" s="7">
        <v>37657.5</v>
      </c>
      <c r="CS93" s="9">
        <f t="shared" si="35"/>
        <v>46228.9</v>
      </c>
      <c r="CT93" s="7">
        <v>0</v>
      </c>
      <c r="CU93" s="7">
        <v>0</v>
      </c>
      <c r="CV93" s="7">
        <v>0</v>
      </c>
      <c r="CW93" s="7">
        <v>46228.9</v>
      </c>
      <c r="CX93" s="9">
        <f t="shared" si="36"/>
        <v>46228.9</v>
      </c>
      <c r="CY93" s="7">
        <v>0</v>
      </c>
      <c r="CZ93" s="7">
        <v>0</v>
      </c>
      <c r="DA93" s="7">
        <v>0</v>
      </c>
      <c r="DB93" s="7">
        <v>46228.9</v>
      </c>
      <c r="DC93" s="9">
        <f t="shared" si="37"/>
        <v>37618</v>
      </c>
      <c r="DD93" s="7">
        <v>0</v>
      </c>
      <c r="DE93" s="7">
        <v>0</v>
      </c>
      <c r="DF93" s="7">
        <v>0</v>
      </c>
      <c r="DG93" s="7">
        <v>37618</v>
      </c>
      <c r="DH93" s="9">
        <f t="shared" si="38"/>
        <v>46228.9</v>
      </c>
      <c r="DI93" s="7">
        <v>0</v>
      </c>
      <c r="DJ93" s="7">
        <v>0</v>
      </c>
      <c r="DK93" s="7">
        <v>0</v>
      </c>
      <c r="DL93" s="7">
        <v>46228.9</v>
      </c>
      <c r="DM93" s="9">
        <f t="shared" si="39"/>
        <v>46228.9</v>
      </c>
      <c r="DN93" s="7">
        <v>0</v>
      </c>
      <c r="DO93" s="7">
        <v>0</v>
      </c>
      <c r="DP93" s="7">
        <v>0</v>
      </c>
      <c r="DQ93" s="7">
        <v>46228.9</v>
      </c>
      <c r="DR93" s="7" t="s">
        <v>183</v>
      </c>
    </row>
    <row r="94" spans="1:122" ht="120.4" customHeight="1" x14ac:dyDescent="0.2">
      <c r="A94" s="10" t="s">
        <v>478</v>
      </c>
      <c r="B94" s="10" t="s">
        <v>479</v>
      </c>
      <c r="C94" s="11" t="s">
        <v>480</v>
      </c>
      <c r="D94" s="11" t="s">
        <v>0</v>
      </c>
      <c r="E94" s="11" t="s">
        <v>0</v>
      </c>
      <c r="F94" s="11" t="s">
        <v>0</v>
      </c>
      <c r="G94" s="11" t="s">
        <v>0</v>
      </c>
      <c r="H94" s="11" t="s">
        <v>0</v>
      </c>
      <c r="I94" s="11" t="s">
        <v>0</v>
      </c>
      <c r="J94" s="11" t="s">
        <v>0</v>
      </c>
      <c r="K94" s="11" t="s">
        <v>0</v>
      </c>
      <c r="L94" s="11" t="s">
        <v>0</v>
      </c>
      <c r="M94" s="11" t="s">
        <v>0</v>
      </c>
      <c r="N94" s="11" t="s">
        <v>0</v>
      </c>
      <c r="O94" s="11" t="s">
        <v>0</v>
      </c>
      <c r="P94" s="11" t="s">
        <v>0</v>
      </c>
      <c r="Q94" s="11" t="s">
        <v>0</v>
      </c>
      <c r="R94" s="11" t="s">
        <v>0</v>
      </c>
      <c r="S94" s="11" t="s">
        <v>0</v>
      </c>
      <c r="T94" s="11" t="s">
        <v>0</v>
      </c>
      <c r="U94" s="11" t="s">
        <v>0</v>
      </c>
      <c r="V94" s="11" t="s">
        <v>0</v>
      </c>
      <c r="W94" s="11" t="s">
        <v>0</v>
      </c>
      <c r="X94" s="11" t="s">
        <v>0</v>
      </c>
      <c r="Y94" s="11" t="s">
        <v>0</v>
      </c>
      <c r="Z94" s="11" t="s">
        <v>0</v>
      </c>
      <c r="AA94" s="41" t="s">
        <v>0</v>
      </c>
      <c r="AB94" s="41" t="s">
        <v>0</v>
      </c>
      <c r="AC94" s="11"/>
      <c r="AD94" s="11" t="s">
        <v>0</v>
      </c>
      <c r="AE94" s="11" t="s">
        <v>0</v>
      </c>
      <c r="AF94" s="9">
        <f t="shared" si="24"/>
        <v>107760.60000000002</v>
      </c>
      <c r="AG94" s="9">
        <f t="shared" si="24"/>
        <v>21393.200000000001</v>
      </c>
      <c r="AH94" s="9">
        <f>AH95+AH101</f>
        <v>831.4</v>
      </c>
      <c r="AI94" s="9">
        <f t="shared" ref="AI94:CT94" si="43">AI95+AI101</f>
        <v>831.4</v>
      </c>
      <c r="AJ94" s="9">
        <f t="shared" si="43"/>
        <v>106929.20000000003</v>
      </c>
      <c r="AK94" s="9">
        <f t="shared" si="43"/>
        <v>20561.8</v>
      </c>
      <c r="AL94" s="9">
        <f t="shared" si="43"/>
        <v>0</v>
      </c>
      <c r="AM94" s="9">
        <f t="shared" si="43"/>
        <v>0</v>
      </c>
      <c r="AN94" s="9">
        <f t="shared" si="43"/>
        <v>0</v>
      </c>
      <c r="AO94" s="9">
        <f t="shared" si="43"/>
        <v>0</v>
      </c>
      <c r="AP94" s="9">
        <f t="shared" si="43"/>
        <v>95393.020000000019</v>
      </c>
      <c r="AQ94" s="9">
        <f t="shared" si="43"/>
        <v>3071.42</v>
      </c>
      <c r="AR94" s="9">
        <f t="shared" si="43"/>
        <v>92321.600000000006</v>
      </c>
      <c r="AS94" s="9">
        <f t="shared" si="43"/>
        <v>0</v>
      </c>
      <c r="AT94" s="9">
        <f t="shared" si="43"/>
        <v>0</v>
      </c>
      <c r="AU94" s="9">
        <f t="shared" si="43"/>
        <v>68320.3</v>
      </c>
      <c r="AV94" s="9">
        <f t="shared" si="43"/>
        <v>1258.1000000000001</v>
      </c>
      <c r="AW94" s="9">
        <f t="shared" si="43"/>
        <v>67062.2</v>
      </c>
      <c r="AX94" s="9">
        <f t="shared" si="43"/>
        <v>0</v>
      </c>
      <c r="AY94" s="9">
        <f t="shared" si="43"/>
        <v>0</v>
      </c>
      <c r="AZ94" s="9">
        <f t="shared" si="43"/>
        <v>66881.899999999994</v>
      </c>
      <c r="BA94" s="9">
        <f t="shared" si="43"/>
        <v>1598.8999999999999</v>
      </c>
      <c r="BB94" s="9">
        <f t="shared" si="43"/>
        <v>65283</v>
      </c>
      <c r="BC94" s="9">
        <f t="shared" si="43"/>
        <v>0</v>
      </c>
      <c r="BD94" s="9">
        <f t="shared" si="43"/>
        <v>0</v>
      </c>
      <c r="BE94" s="9">
        <f t="shared" si="43"/>
        <v>66881.899999999994</v>
      </c>
      <c r="BF94" s="9">
        <f t="shared" si="43"/>
        <v>1598.8999999999999</v>
      </c>
      <c r="BG94" s="9">
        <f t="shared" si="43"/>
        <v>65283</v>
      </c>
      <c r="BH94" s="9">
        <f t="shared" si="43"/>
        <v>0</v>
      </c>
      <c r="BI94" s="9">
        <f t="shared" si="43"/>
        <v>0</v>
      </c>
      <c r="BJ94" s="9">
        <f t="shared" si="43"/>
        <v>50375.8</v>
      </c>
      <c r="BK94" s="9">
        <f t="shared" si="43"/>
        <v>12704.599999999999</v>
      </c>
      <c r="BL94" s="9">
        <f t="shared" si="43"/>
        <v>760.80000000000007</v>
      </c>
      <c r="BM94" s="9">
        <f t="shared" si="43"/>
        <v>760.80000000000007</v>
      </c>
      <c r="BN94" s="9">
        <f t="shared" si="43"/>
        <v>49615</v>
      </c>
      <c r="BO94" s="9">
        <f t="shared" si="43"/>
        <v>11943.8</v>
      </c>
      <c r="BP94" s="9">
        <f t="shared" si="43"/>
        <v>0</v>
      </c>
      <c r="BQ94" s="9">
        <f t="shared" si="43"/>
        <v>0</v>
      </c>
      <c r="BR94" s="9">
        <f t="shared" si="43"/>
        <v>0</v>
      </c>
      <c r="BS94" s="9">
        <f t="shared" si="43"/>
        <v>0</v>
      </c>
      <c r="BT94" s="9">
        <f t="shared" si="43"/>
        <v>53184.5</v>
      </c>
      <c r="BU94" s="9">
        <f t="shared" si="43"/>
        <v>1215.5999999999999</v>
      </c>
      <c r="BV94" s="9">
        <f t="shared" si="43"/>
        <v>51968.9</v>
      </c>
      <c r="BW94" s="9">
        <f t="shared" si="43"/>
        <v>0</v>
      </c>
      <c r="BX94" s="9">
        <f t="shared" si="43"/>
        <v>0</v>
      </c>
      <c r="BY94" s="9">
        <f t="shared" si="43"/>
        <v>21009</v>
      </c>
      <c r="BZ94" s="9">
        <f t="shared" si="43"/>
        <v>1258.1000000000001</v>
      </c>
      <c r="CA94" s="9">
        <f t="shared" si="43"/>
        <v>19750.900000000001</v>
      </c>
      <c r="CB94" s="9">
        <f t="shared" si="43"/>
        <v>0</v>
      </c>
      <c r="CC94" s="9">
        <f t="shared" si="43"/>
        <v>0</v>
      </c>
      <c r="CD94" s="9">
        <f t="shared" si="43"/>
        <v>21426.600000000002</v>
      </c>
      <c r="CE94" s="9">
        <f t="shared" si="43"/>
        <v>1598.8999999999999</v>
      </c>
      <c r="CF94" s="9">
        <f t="shared" si="43"/>
        <v>19827.7</v>
      </c>
      <c r="CG94" s="9">
        <f t="shared" si="43"/>
        <v>0</v>
      </c>
      <c r="CH94" s="9">
        <f t="shared" si="43"/>
        <v>0</v>
      </c>
      <c r="CI94" s="9">
        <f t="shared" si="43"/>
        <v>21426.600000000002</v>
      </c>
      <c r="CJ94" s="9">
        <f t="shared" si="43"/>
        <v>1598.8999999999999</v>
      </c>
      <c r="CK94" s="9">
        <f t="shared" si="43"/>
        <v>19827.7</v>
      </c>
      <c r="CL94" s="9">
        <f t="shared" si="43"/>
        <v>0</v>
      </c>
      <c r="CM94" s="9">
        <f t="shared" si="43"/>
        <v>0</v>
      </c>
      <c r="CN94" s="9">
        <f t="shared" si="43"/>
        <v>21393.200000000001</v>
      </c>
      <c r="CO94" s="9">
        <f t="shared" si="43"/>
        <v>831.4</v>
      </c>
      <c r="CP94" s="9">
        <f t="shared" si="43"/>
        <v>20561.8</v>
      </c>
      <c r="CQ94" s="9">
        <f t="shared" si="43"/>
        <v>0</v>
      </c>
      <c r="CR94" s="9">
        <f t="shared" si="43"/>
        <v>0</v>
      </c>
      <c r="CS94" s="9">
        <f t="shared" si="43"/>
        <v>63098.200000000004</v>
      </c>
      <c r="CT94" s="9">
        <f t="shared" si="43"/>
        <v>1215.5999999999999</v>
      </c>
      <c r="CU94" s="9">
        <f t="shared" ref="CU94:DY94" si="44">CU95+CU101</f>
        <v>61882.600000000006</v>
      </c>
      <c r="CV94" s="9">
        <f t="shared" si="44"/>
        <v>0</v>
      </c>
      <c r="CW94" s="9">
        <f t="shared" si="44"/>
        <v>0</v>
      </c>
      <c r="CX94" s="9">
        <f t="shared" si="44"/>
        <v>66464.3</v>
      </c>
      <c r="CY94" s="9">
        <f t="shared" si="44"/>
        <v>1258.1000000000001</v>
      </c>
      <c r="CZ94" s="9">
        <f t="shared" si="44"/>
        <v>65206.2</v>
      </c>
      <c r="DA94" s="9">
        <f t="shared" si="44"/>
        <v>0</v>
      </c>
      <c r="DB94" s="9">
        <f t="shared" si="44"/>
        <v>0</v>
      </c>
      <c r="DC94" s="9">
        <f t="shared" si="44"/>
        <v>12704.599999999999</v>
      </c>
      <c r="DD94" s="9">
        <f t="shared" si="44"/>
        <v>760.80000000000007</v>
      </c>
      <c r="DE94" s="9">
        <f t="shared" si="44"/>
        <v>11943.8</v>
      </c>
      <c r="DF94" s="9">
        <f t="shared" si="44"/>
        <v>0</v>
      </c>
      <c r="DG94" s="9">
        <f t="shared" si="44"/>
        <v>0</v>
      </c>
      <c r="DH94" s="9">
        <f t="shared" si="44"/>
        <v>20889.7</v>
      </c>
      <c r="DI94" s="9">
        <f t="shared" si="44"/>
        <v>1215.5999999999999</v>
      </c>
      <c r="DJ94" s="9">
        <f t="shared" si="44"/>
        <v>19674.100000000002</v>
      </c>
      <c r="DK94" s="9">
        <f t="shared" si="44"/>
        <v>0</v>
      </c>
      <c r="DL94" s="9">
        <f t="shared" si="44"/>
        <v>0</v>
      </c>
      <c r="DM94" s="9">
        <f t="shared" si="44"/>
        <v>21009</v>
      </c>
      <c r="DN94" s="9">
        <f t="shared" si="44"/>
        <v>1258.1000000000001</v>
      </c>
      <c r="DO94" s="9">
        <f t="shared" si="44"/>
        <v>19750.900000000001</v>
      </c>
      <c r="DP94" s="9">
        <f t="shared" si="44"/>
        <v>0</v>
      </c>
      <c r="DQ94" s="9">
        <f t="shared" si="44"/>
        <v>0</v>
      </c>
      <c r="DR94" s="9" t="s">
        <v>0</v>
      </c>
    </row>
    <row r="95" spans="1:122" ht="23.1" customHeight="1" x14ac:dyDescent="0.2">
      <c r="A95" s="10" t="s">
        <v>481</v>
      </c>
      <c r="B95" s="10" t="s">
        <v>482</v>
      </c>
      <c r="C95" s="11" t="s">
        <v>483</v>
      </c>
      <c r="D95" s="11" t="s">
        <v>0</v>
      </c>
      <c r="E95" s="11" t="s">
        <v>0</v>
      </c>
      <c r="F95" s="11" t="s">
        <v>0</v>
      </c>
      <c r="G95" s="11" t="s">
        <v>0</v>
      </c>
      <c r="H95" s="11" t="s">
        <v>0</v>
      </c>
      <c r="I95" s="11" t="s">
        <v>0</v>
      </c>
      <c r="J95" s="11" t="s">
        <v>0</v>
      </c>
      <c r="K95" s="11" t="s">
        <v>0</v>
      </c>
      <c r="L95" s="11" t="s">
        <v>0</v>
      </c>
      <c r="M95" s="11" t="s">
        <v>0</v>
      </c>
      <c r="N95" s="11" t="s">
        <v>0</v>
      </c>
      <c r="O95" s="11" t="s">
        <v>0</v>
      </c>
      <c r="P95" s="11" t="s">
        <v>0</v>
      </c>
      <c r="Q95" s="11" t="s">
        <v>0</v>
      </c>
      <c r="R95" s="11" t="s">
        <v>0</v>
      </c>
      <c r="S95" s="11" t="s">
        <v>0</v>
      </c>
      <c r="T95" s="11" t="s">
        <v>0</v>
      </c>
      <c r="U95" s="11" t="s">
        <v>0</v>
      </c>
      <c r="V95" s="11" t="s">
        <v>0</v>
      </c>
      <c r="W95" s="11" t="s">
        <v>0</v>
      </c>
      <c r="X95" s="11" t="s">
        <v>0</v>
      </c>
      <c r="Y95" s="11" t="s">
        <v>0</v>
      </c>
      <c r="Z95" s="11" t="s">
        <v>0</v>
      </c>
      <c r="AA95" s="11" t="s">
        <v>0</v>
      </c>
      <c r="AB95" s="11" t="s">
        <v>0</v>
      </c>
      <c r="AC95" s="11"/>
      <c r="AD95" s="11" t="s">
        <v>169</v>
      </c>
      <c r="AE95" s="11" t="s">
        <v>0</v>
      </c>
      <c r="AF95" s="9">
        <f t="shared" si="24"/>
        <v>831.4</v>
      </c>
      <c r="AG95" s="9">
        <f t="shared" si="24"/>
        <v>831.4</v>
      </c>
      <c r="AH95" s="9">
        <f>AH96+AH98</f>
        <v>831.4</v>
      </c>
      <c r="AI95" s="9">
        <f t="shared" ref="AI95:CT95" si="45">AI96+AI98</f>
        <v>831.4</v>
      </c>
      <c r="AJ95" s="9">
        <f t="shared" si="45"/>
        <v>0</v>
      </c>
      <c r="AK95" s="9">
        <f t="shared" si="45"/>
        <v>0</v>
      </c>
      <c r="AL95" s="9">
        <f t="shared" si="45"/>
        <v>0</v>
      </c>
      <c r="AM95" s="9">
        <f t="shared" si="45"/>
        <v>0</v>
      </c>
      <c r="AN95" s="9">
        <f t="shared" si="45"/>
        <v>0</v>
      </c>
      <c r="AO95" s="9">
        <f t="shared" si="45"/>
        <v>0</v>
      </c>
      <c r="AP95" s="9">
        <f t="shared" si="45"/>
        <v>1215.5999999999999</v>
      </c>
      <c r="AQ95" s="9">
        <f t="shared" si="45"/>
        <v>1215.5999999999999</v>
      </c>
      <c r="AR95" s="9">
        <f t="shared" si="45"/>
        <v>0</v>
      </c>
      <c r="AS95" s="9">
        <f t="shared" si="45"/>
        <v>0</v>
      </c>
      <c r="AT95" s="9">
        <f t="shared" si="45"/>
        <v>0</v>
      </c>
      <c r="AU95" s="9">
        <f t="shared" si="45"/>
        <v>1258.1000000000001</v>
      </c>
      <c r="AV95" s="9">
        <f t="shared" si="45"/>
        <v>1258.1000000000001</v>
      </c>
      <c r="AW95" s="9">
        <f t="shared" si="45"/>
        <v>0</v>
      </c>
      <c r="AX95" s="9">
        <f t="shared" si="45"/>
        <v>0</v>
      </c>
      <c r="AY95" s="9">
        <f t="shared" si="45"/>
        <v>0</v>
      </c>
      <c r="AZ95" s="9">
        <f t="shared" si="45"/>
        <v>1598.8999999999999</v>
      </c>
      <c r="BA95" s="9">
        <f t="shared" si="45"/>
        <v>1598.8999999999999</v>
      </c>
      <c r="BB95" s="9">
        <f t="shared" si="45"/>
        <v>0</v>
      </c>
      <c r="BC95" s="9">
        <f t="shared" si="45"/>
        <v>0</v>
      </c>
      <c r="BD95" s="9">
        <f t="shared" si="45"/>
        <v>0</v>
      </c>
      <c r="BE95" s="9">
        <f t="shared" si="45"/>
        <v>1598.8999999999999</v>
      </c>
      <c r="BF95" s="9">
        <f t="shared" si="45"/>
        <v>1598.8999999999999</v>
      </c>
      <c r="BG95" s="9">
        <f t="shared" si="45"/>
        <v>0</v>
      </c>
      <c r="BH95" s="9">
        <f t="shared" si="45"/>
        <v>0</v>
      </c>
      <c r="BI95" s="9">
        <f t="shared" si="45"/>
        <v>0</v>
      </c>
      <c r="BJ95" s="9">
        <f t="shared" si="45"/>
        <v>760.80000000000007</v>
      </c>
      <c r="BK95" s="9">
        <f t="shared" si="45"/>
        <v>760.80000000000007</v>
      </c>
      <c r="BL95" s="9">
        <f t="shared" si="45"/>
        <v>760.80000000000007</v>
      </c>
      <c r="BM95" s="9">
        <f t="shared" si="45"/>
        <v>760.80000000000007</v>
      </c>
      <c r="BN95" s="9">
        <f t="shared" si="45"/>
        <v>0</v>
      </c>
      <c r="BO95" s="9">
        <f t="shared" si="45"/>
        <v>0</v>
      </c>
      <c r="BP95" s="9">
        <f t="shared" si="45"/>
        <v>0</v>
      </c>
      <c r="BQ95" s="9">
        <f t="shared" si="45"/>
        <v>0</v>
      </c>
      <c r="BR95" s="9">
        <f t="shared" si="45"/>
        <v>0</v>
      </c>
      <c r="BS95" s="9">
        <f t="shared" si="45"/>
        <v>0</v>
      </c>
      <c r="BT95" s="9">
        <f t="shared" si="45"/>
        <v>1215.5999999999999</v>
      </c>
      <c r="BU95" s="9">
        <f t="shared" si="45"/>
        <v>1215.5999999999999</v>
      </c>
      <c r="BV95" s="9">
        <f t="shared" si="45"/>
        <v>0</v>
      </c>
      <c r="BW95" s="9">
        <f t="shared" si="45"/>
        <v>0</v>
      </c>
      <c r="BX95" s="9">
        <f t="shared" si="45"/>
        <v>0</v>
      </c>
      <c r="BY95" s="9">
        <f t="shared" si="45"/>
        <v>1258.1000000000001</v>
      </c>
      <c r="BZ95" s="9">
        <f t="shared" si="45"/>
        <v>1258.1000000000001</v>
      </c>
      <c r="CA95" s="9">
        <f t="shared" si="45"/>
        <v>0</v>
      </c>
      <c r="CB95" s="9">
        <f t="shared" si="45"/>
        <v>0</v>
      </c>
      <c r="CC95" s="9">
        <f t="shared" si="45"/>
        <v>0</v>
      </c>
      <c r="CD95" s="9">
        <f t="shared" si="45"/>
        <v>1598.8999999999999</v>
      </c>
      <c r="CE95" s="9">
        <f t="shared" si="45"/>
        <v>1598.8999999999999</v>
      </c>
      <c r="CF95" s="9">
        <f t="shared" si="45"/>
        <v>0</v>
      </c>
      <c r="CG95" s="9">
        <f t="shared" si="45"/>
        <v>0</v>
      </c>
      <c r="CH95" s="9">
        <f t="shared" si="45"/>
        <v>0</v>
      </c>
      <c r="CI95" s="9">
        <f t="shared" si="45"/>
        <v>1598.8999999999999</v>
      </c>
      <c r="CJ95" s="9">
        <f t="shared" si="45"/>
        <v>1598.8999999999999</v>
      </c>
      <c r="CK95" s="9">
        <f t="shared" si="45"/>
        <v>0</v>
      </c>
      <c r="CL95" s="9">
        <f t="shared" si="45"/>
        <v>0</v>
      </c>
      <c r="CM95" s="9">
        <f t="shared" si="45"/>
        <v>0</v>
      </c>
      <c r="CN95" s="9">
        <f t="shared" si="45"/>
        <v>831.4</v>
      </c>
      <c r="CO95" s="9">
        <f t="shared" si="45"/>
        <v>831.4</v>
      </c>
      <c r="CP95" s="9">
        <f t="shared" si="45"/>
        <v>0</v>
      </c>
      <c r="CQ95" s="9">
        <f t="shared" si="45"/>
        <v>0</v>
      </c>
      <c r="CR95" s="9">
        <f t="shared" si="45"/>
        <v>0</v>
      </c>
      <c r="CS95" s="9">
        <f t="shared" si="45"/>
        <v>1215.5999999999999</v>
      </c>
      <c r="CT95" s="9">
        <f t="shared" si="45"/>
        <v>1215.5999999999999</v>
      </c>
      <c r="CU95" s="9">
        <f t="shared" ref="CU95:DQ95" si="46">CU96+CU98</f>
        <v>0</v>
      </c>
      <c r="CV95" s="9">
        <f t="shared" si="46"/>
        <v>0</v>
      </c>
      <c r="CW95" s="9">
        <f t="shared" si="46"/>
        <v>0</v>
      </c>
      <c r="CX95" s="9">
        <f t="shared" si="46"/>
        <v>1258.1000000000001</v>
      </c>
      <c r="CY95" s="9">
        <f t="shared" si="46"/>
        <v>1258.1000000000001</v>
      </c>
      <c r="CZ95" s="9">
        <f t="shared" si="46"/>
        <v>0</v>
      </c>
      <c r="DA95" s="9">
        <f t="shared" si="46"/>
        <v>0</v>
      </c>
      <c r="DB95" s="9">
        <f t="shared" si="46"/>
        <v>0</v>
      </c>
      <c r="DC95" s="9">
        <f t="shared" si="46"/>
        <v>760.80000000000007</v>
      </c>
      <c r="DD95" s="9">
        <f t="shared" si="46"/>
        <v>760.80000000000007</v>
      </c>
      <c r="DE95" s="9">
        <f t="shared" si="46"/>
        <v>0</v>
      </c>
      <c r="DF95" s="9">
        <f t="shared" si="46"/>
        <v>0</v>
      </c>
      <c r="DG95" s="9">
        <f t="shared" si="46"/>
        <v>0</v>
      </c>
      <c r="DH95" s="9">
        <f t="shared" si="46"/>
        <v>1215.5999999999999</v>
      </c>
      <c r="DI95" s="9">
        <f t="shared" si="46"/>
        <v>1215.5999999999999</v>
      </c>
      <c r="DJ95" s="9">
        <f t="shared" si="46"/>
        <v>0</v>
      </c>
      <c r="DK95" s="9">
        <f t="shared" si="46"/>
        <v>0</v>
      </c>
      <c r="DL95" s="9">
        <f t="shared" si="46"/>
        <v>0</v>
      </c>
      <c r="DM95" s="9">
        <f t="shared" si="46"/>
        <v>1258.1000000000001</v>
      </c>
      <c r="DN95" s="9">
        <f t="shared" si="46"/>
        <v>1258.1000000000001</v>
      </c>
      <c r="DO95" s="9">
        <f t="shared" si="46"/>
        <v>0</v>
      </c>
      <c r="DP95" s="9">
        <f t="shared" si="46"/>
        <v>0</v>
      </c>
      <c r="DQ95" s="9">
        <f t="shared" si="46"/>
        <v>0</v>
      </c>
      <c r="DR95" s="9" t="s">
        <v>0</v>
      </c>
    </row>
    <row r="96" spans="1:122" ht="399.2" customHeight="1" x14ac:dyDescent="0.2">
      <c r="A96" s="34" t="s">
        <v>484</v>
      </c>
      <c r="B96" s="50" t="s">
        <v>485</v>
      </c>
      <c r="C96" s="51" t="s">
        <v>486</v>
      </c>
      <c r="D96" s="35" t="s">
        <v>487</v>
      </c>
      <c r="E96" s="35" t="s">
        <v>180</v>
      </c>
      <c r="F96" s="35" t="s">
        <v>488</v>
      </c>
      <c r="G96" s="35" t="s">
        <v>0</v>
      </c>
      <c r="H96" s="35" t="s">
        <v>0</v>
      </c>
      <c r="I96" s="35" t="s">
        <v>0</v>
      </c>
      <c r="J96" s="35" t="s">
        <v>0</v>
      </c>
      <c r="K96" s="35" t="s">
        <v>489</v>
      </c>
      <c r="L96" s="35" t="s">
        <v>180</v>
      </c>
      <c r="M96" s="35" t="s">
        <v>489</v>
      </c>
      <c r="N96" s="35" t="s">
        <v>0</v>
      </c>
      <c r="O96" s="35" t="s">
        <v>0</v>
      </c>
      <c r="P96" s="35" t="s">
        <v>0</v>
      </c>
      <c r="Q96" s="35" t="s">
        <v>0</v>
      </c>
      <c r="R96" s="35" t="s">
        <v>0</v>
      </c>
      <c r="S96" s="35" t="s">
        <v>0</v>
      </c>
      <c r="T96" s="35" t="s">
        <v>0</v>
      </c>
      <c r="U96" s="35" t="s">
        <v>0</v>
      </c>
      <c r="V96" s="35" t="s">
        <v>0</v>
      </c>
      <c r="W96" s="35" t="s">
        <v>0</v>
      </c>
      <c r="X96" s="35" t="s">
        <v>490</v>
      </c>
      <c r="Y96" s="35" t="s">
        <v>491</v>
      </c>
      <c r="Z96" s="35" t="s">
        <v>492</v>
      </c>
      <c r="AA96" s="19" t="s">
        <v>627</v>
      </c>
      <c r="AB96" s="17" t="s">
        <v>180</v>
      </c>
      <c r="AC96" s="15">
        <v>44285</v>
      </c>
      <c r="AD96" s="35" t="s">
        <v>169</v>
      </c>
      <c r="AE96" s="35" t="s">
        <v>493</v>
      </c>
      <c r="AF96" s="9">
        <f t="shared" si="24"/>
        <v>10.6</v>
      </c>
      <c r="AG96" s="9">
        <f t="shared" si="24"/>
        <v>10.6</v>
      </c>
      <c r="AH96" s="7">
        <v>10.6</v>
      </c>
      <c r="AI96" s="7">
        <v>10.6</v>
      </c>
      <c r="AJ96" s="7">
        <v>0</v>
      </c>
      <c r="AK96" s="7">
        <v>0</v>
      </c>
      <c r="AL96" s="7">
        <v>0</v>
      </c>
      <c r="AM96" s="7">
        <v>0</v>
      </c>
      <c r="AN96" s="7">
        <v>0</v>
      </c>
      <c r="AO96" s="7">
        <v>0</v>
      </c>
      <c r="AP96" s="9">
        <f t="shared" si="26"/>
        <v>95.8</v>
      </c>
      <c r="AQ96" s="7">
        <v>95.8</v>
      </c>
      <c r="AR96" s="7">
        <v>0</v>
      </c>
      <c r="AS96" s="7">
        <v>0</v>
      </c>
      <c r="AT96" s="7">
        <v>0</v>
      </c>
      <c r="AU96" s="9">
        <f t="shared" si="27"/>
        <v>9.4</v>
      </c>
      <c r="AV96" s="7">
        <v>9.4</v>
      </c>
      <c r="AW96" s="7">
        <v>0</v>
      </c>
      <c r="AX96" s="7">
        <v>0</v>
      </c>
      <c r="AY96" s="7">
        <v>0</v>
      </c>
      <c r="AZ96" s="9">
        <f t="shared" si="28"/>
        <v>10.1</v>
      </c>
      <c r="BA96" s="7">
        <v>10.1</v>
      </c>
      <c r="BB96" s="7">
        <v>0</v>
      </c>
      <c r="BC96" s="7">
        <v>0</v>
      </c>
      <c r="BD96" s="7">
        <v>0</v>
      </c>
      <c r="BE96" s="9">
        <f t="shared" si="29"/>
        <v>10.1</v>
      </c>
      <c r="BF96" s="7">
        <v>10.1</v>
      </c>
      <c r="BG96" s="7">
        <v>0</v>
      </c>
      <c r="BH96" s="7">
        <v>0</v>
      </c>
      <c r="BI96" s="7">
        <v>0</v>
      </c>
      <c r="BJ96" s="9">
        <f t="shared" si="25"/>
        <v>10.6</v>
      </c>
      <c r="BK96" s="9">
        <f t="shared" si="25"/>
        <v>10.6</v>
      </c>
      <c r="BL96" s="7">
        <v>10.6</v>
      </c>
      <c r="BM96" s="7">
        <v>10.6</v>
      </c>
      <c r="BN96" s="7">
        <v>0</v>
      </c>
      <c r="BO96" s="7">
        <v>0</v>
      </c>
      <c r="BP96" s="7">
        <v>0</v>
      </c>
      <c r="BQ96" s="7">
        <v>0</v>
      </c>
      <c r="BR96" s="7">
        <v>0</v>
      </c>
      <c r="BS96" s="7">
        <v>0</v>
      </c>
      <c r="BT96" s="9">
        <f t="shared" si="30"/>
        <v>95.8</v>
      </c>
      <c r="BU96" s="7">
        <v>95.8</v>
      </c>
      <c r="BV96" s="7">
        <v>0</v>
      </c>
      <c r="BW96" s="7">
        <v>0</v>
      </c>
      <c r="BX96" s="7">
        <v>0</v>
      </c>
      <c r="BY96" s="9">
        <f t="shared" si="31"/>
        <v>9.4</v>
      </c>
      <c r="BZ96" s="7">
        <v>9.4</v>
      </c>
      <c r="CA96" s="7">
        <v>0</v>
      </c>
      <c r="CB96" s="7">
        <v>0</v>
      </c>
      <c r="CC96" s="7">
        <v>0</v>
      </c>
      <c r="CD96" s="9">
        <f t="shared" si="32"/>
        <v>10.1</v>
      </c>
      <c r="CE96" s="7">
        <v>10.1</v>
      </c>
      <c r="CF96" s="7">
        <v>0</v>
      </c>
      <c r="CG96" s="7">
        <v>0</v>
      </c>
      <c r="CH96" s="7">
        <v>0</v>
      </c>
      <c r="CI96" s="9">
        <f t="shared" si="33"/>
        <v>10.1</v>
      </c>
      <c r="CJ96" s="7">
        <v>10.1</v>
      </c>
      <c r="CK96" s="7">
        <v>0</v>
      </c>
      <c r="CL96" s="7">
        <v>0</v>
      </c>
      <c r="CM96" s="7">
        <v>0</v>
      </c>
      <c r="CN96" s="9">
        <f t="shared" si="34"/>
        <v>10.6</v>
      </c>
      <c r="CO96" s="7">
        <v>10.6</v>
      </c>
      <c r="CP96" s="7">
        <v>0</v>
      </c>
      <c r="CQ96" s="7">
        <v>0</v>
      </c>
      <c r="CR96" s="7">
        <v>0</v>
      </c>
      <c r="CS96" s="9">
        <f t="shared" si="35"/>
        <v>95.8</v>
      </c>
      <c r="CT96" s="7">
        <v>95.8</v>
      </c>
      <c r="CU96" s="7">
        <v>0</v>
      </c>
      <c r="CV96" s="7">
        <v>0</v>
      </c>
      <c r="CW96" s="7">
        <v>0</v>
      </c>
      <c r="CX96" s="9">
        <f t="shared" si="36"/>
        <v>9.4</v>
      </c>
      <c r="CY96" s="7">
        <v>9.4</v>
      </c>
      <c r="CZ96" s="7">
        <v>0</v>
      </c>
      <c r="DA96" s="7">
        <v>0</v>
      </c>
      <c r="DB96" s="7">
        <v>0</v>
      </c>
      <c r="DC96" s="9">
        <f t="shared" si="37"/>
        <v>10.6</v>
      </c>
      <c r="DD96" s="7">
        <v>10.6</v>
      </c>
      <c r="DE96" s="7">
        <v>0</v>
      </c>
      <c r="DF96" s="7">
        <v>0</v>
      </c>
      <c r="DG96" s="7">
        <v>0</v>
      </c>
      <c r="DH96" s="9">
        <f t="shared" si="38"/>
        <v>95.8</v>
      </c>
      <c r="DI96" s="7">
        <v>95.8</v>
      </c>
      <c r="DJ96" s="7">
        <v>0</v>
      </c>
      <c r="DK96" s="7">
        <v>0</v>
      </c>
      <c r="DL96" s="7">
        <v>0</v>
      </c>
      <c r="DM96" s="9">
        <f t="shared" si="39"/>
        <v>9.4</v>
      </c>
      <c r="DN96" s="7">
        <v>9.4</v>
      </c>
      <c r="DO96" s="7">
        <v>0</v>
      </c>
      <c r="DP96" s="7">
        <v>0</v>
      </c>
      <c r="DQ96" s="7">
        <v>0</v>
      </c>
      <c r="DR96" s="7" t="s">
        <v>183</v>
      </c>
    </row>
    <row r="97" spans="1:122" ht="314.25" customHeight="1" x14ac:dyDescent="0.2">
      <c r="A97" s="34" t="s">
        <v>484</v>
      </c>
      <c r="B97" s="50" t="s">
        <v>0</v>
      </c>
      <c r="C97" s="51" t="s">
        <v>0</v>
      </c>
      <c r="D97" s="35" t="s">
        <v>176</v>
      </c>
      <c r="E97" s="35" t="s">
        <v>494</v>
      </c>
      <c r="F97" s="35" t="s">
        <v>178</v>
      </c>
      <c r="G97" s="35" t="s">
        <v>0</v>
      </c>
      <c r="H97" s="35" t="s">
        <v>0</v>
      </c>
      <c r="I97" s="35" t="s">
        <v>0</v>
      </c>
      <c r="J97" s="35" t="s">
        <v>0</v>
      </c>
      <c r="K97" s="35" t="s">
        <v>0</v>
      </c>
      <c r="L97" s="35" t="s">
        <v>0</v>
      </c>
      <c r="M97" s="35" t="s">
        <v>0</v>
      </c>
      <c r="N97" s="35" t="s">
        <v>0</v>
      </c>
      <c r="O97" s="35" t="s">
        <v>0</v>
      </c>
      <c r="P97" s="35" t="s">
        <v>0</v>
      </c>
      <c r="Q97" s="35" t="s">
        <v>0</v>
      </c>
      <c r="R97" s="35" t="s">
        <v>0</v>
      </c>
      <c r="S97" s="35" t="s">
        <v>0</v>
      </c>
      <c r="T97" s="35" t="s">
        <v>0</v>
      </c>
      <c r="U97" s="35" t="s">
        <v>0</v>
      </c>
      <c r="V97" s="35" t="s">
        <v>0</v>
      </c>
      <c r="W97" s="35" t="s">
        <v>0</v>
      </c>
      <c r="X97" s="35" t="s">
        <v>495</v>
      </c>
      <c r="Y97" s="35" t="s">
        <v>180</v>
      </c>
      <c r="Z97" s="35" t="s">
        <v>413</v>
      </c>
      <c r="AA97" s="35" t="s">
        <v>0</v>
      </c>
      <c r="AB97" s="35" t="s">
        <v>0</v>
      </c>
      <c r="AC97" s="35"/>
      <c r="AD97" s="35" t="s">
        <v>169</v>
      </c>
      <c r="AE97" s="35" t="s">
        <v>0</v>
      </c>
      <c r="AF97" s="9">
        <f t="shared" si="24"/>
        <v>0</v>
      </c>
      <c r="AG97" s="9">
        <f t="shared" si="24"/>
        <v>0</v>
      </c>
      <c r="AH97" s="7">
        <v>0</v>
      </c>
      <c r="AI97" s="7">
        <v>0</v>
      </c>
      <c r="AJ97" s="7">
        <v>0</v>
      </c>
      <c r="AK97" s="7">
        <v>0</v>
      </c>
      <c r="AL97" s="7">
        <v>0</v>
      </c>
      <c r="AM97" s="7">
        <v>0</v>
      </c>
      <c r="AN97" s="7">
        <v>0</v>
      </c>
      <c r="AO97" s="7">
        <v>0</v>
      </c>
      <c r="AP97" s="9">
        <f t="shared" si="26"/>
        <v>0</v>
      </c>
      <c r="AQ97" s="7">
        <v>0</v>
      </c>
      <c r="AR97" s="7">
        <v>0</v>
      </c>
      <c r="AS97" s="7">
        <v>0</v>
      </c>
      <c r="AT97" s="7">
        <v>0</v>
      </c>
      <c r="AU97" s="9">
        <f t="shared" si="27"/>
        <v>0</v>
      </c>
      <c r="AV97" s="7">
        <v>0</v>
      </c>
      <c r="AW97" s="7">
        <v>0</v>
      </c>
      <c r="AX97" s="7">
        <v>0</v>
      </c>
      <c r="AY97" s="7">
        <v>0</v>
      </c>
      <c r="AZ97" s="9">
        <f t="shared" si="28"/>
        <v>0</v>
      </c>
      <c r="BA97" s="7">
        <v>0</v>
      </c>
      <c r="BB97" s="7">
        <v>0</v>
      </c>
      <c r="BC97" s="7">
        <v>0</v>
      </c>
      <c r="BD97" s="7">
        <v>0</v>
      </c>
      <c r="BE97" s="9">
        <f t="shared" si="29"/>
        <v>0</v>
      </c>
      <c r="BF97" s="7">
        <v>0</v>
      </c>
      <c r="BG97" s="7">
        <v>0</v>
      </c>
      <c r="BH97" s="7">
        <v>0</v>
      </c>
      <c r="BI97" s="7">
        <v>0</v>
      </c>
      <c r="BJ97" s="9">
        <f t="shared" si="25"/>
        <v>0</v>
      </c>
      <c r="BK97" s="9">
        <f t="shared" si="25"/>
        <v>0</v>
      </c>
      <c r="BL97" s="7">
        <v>0</v>
      </c>
      <c r="BM97" s="7">
        <v>0</v>
      </c>
      <c r="BN97" s="7">
        <v>0</v>
      </c>
      <c r="BO97" s="7">
        <v>0</v>
      </c>
      <c r="BP97" s="7">
        <v>0</v>
      </c>
      <c r="BQ97" s="7">
        <v>0</v>
      </c>
      <c r="BR97" s="7">
        <v>0</v>
      </c>
      <c r="BS97" s="7">
        <v>0</v>
      </c>
      <c r="BT97" s="9">
        <f t="shared" si="30"/>
        <v>0</v>
      </c>
      <c r="BU97" s="7">
        <v>0</v>
      </c>
      <c r="BV97" s="7">
        <v>0</v>
      </c>
      <c r="BW97" s="7">
        <v>0</v>
      </c>
      <c r="BX97" s="7">
        <v>0</v>
      </c>
      <c r="BY97" s="9">
        <f>BZ97+CA97+CB97+CC97</f>
        <v>0</v>
      </c>
      <c r="BZ97" s="7">
        <v>0</v>
      </c>
      <c r="CA97" s="7">
        <v>0</v>
      </c>
      <c r="CB97" s="7">
        <v>0</v>
      </c>
      <c r="CC97" s="7">
        <v>0</v>
      </c>
      <c r="CD97" s="9">
        <f t="shared" si="32"/>
        <v>0</v>
      </c>
      <c r="CE97" s="7">
        <v>0</v>
      </c>
      <c r="CF97" s="7">
        <v>0</v>
      </c>
      <c r="CG97" s="7">
        <v>0</v>
      </c>
      <c r="CH97" s="7">
        <v>0</v>
      </c>
      <c r="CI97" s="9">
        <f t="shared" si="33"/>
        <v>0</v>
      </c>
      <c r="CJ97" s="7">
        <v>0</v>
      </c>
      <c r="CK97" s="7">
        <v>0</v>
      </c>
      <c r="CL97" s="7">
        <v>0</v>
      </c>
      <c r="CM97" s="7">
        <v>0</v>
      </c>
      <c r="CN97" s="9">
        <f t="shared" si="34"/>
        <v>0</v>
      </c>
      <c r="CO97" s="7">
        <v>0</v>
      </c>
      <c r="CP97" s="7">
        <v>0</v>
      </c>
      <c r="CQ97" s="7">
        <v>0</v>
      </c>
      <c r="CR97" s="7">
        <v>0</v>
      </c>
      <c r="CS97" s="9">
        <f t="shared" si="35"/>
        <v>0</v>
      </c>
      <c r="CT97" s="7">
        <v>0</v>
      </c>
      <c r="CU97" s="7">
        <v>0</v>
      </c>
      <c r="CV97" s="7">
        <v>0</v>
      </c>
      <c r="CW97" s="7">
        <v>0</v>
      </c>
      <c r="CX97" s="9">
        <f t="shared" si="36"/>
        <v>0</v>
      </c>
      <c r="CY97" s="7">
        <v>0</v>
      </c>
      <c r="CZ97" s="7">
        <v>0</v>
      </c>
      <c r="DA97" s="7">
        <v>0</v>
      </c>
      <c r="DB97" s="7">
        <v>0</v>
      </c>
      <c r="DC97" s="9">
        <f t="shared" si="37"/>
        <v>0</v>
      </c>
      <c r="DD97" s="7">
        <v>0</v>
      </c>
      <c r="DE97" s="7">
        <v>0</v>
      </c>
      <c r="DF97" s="7">
        <v>0</v>
      </c>
      <c r="DG97" s="7">
        <v>0</v>
      </c>
      <c r="DH97" s="9">
        <f t="shared" si="38"/>
        <v>0</v>
      </c>
      <c r="DI97" s="7">
        <v>0</v>
      </c>
      <c r="DJ97" s="7">
        <v>0</v>
      </c>
      <c r="DK97" s="7">
        <v>0</v>
      </c>
      <c r="DL97" s="7">
        <v>0</v>
      </c>
      <c r="DM97" s="9">
        <f t="shared" si="39"/>
        <v>0</v>
      </c>
      <c r="DN97" s="7">
        <v>0</v>
      </c>
      <c r="DO97" s="7">
        <v>0</v>
      </c>
      <c r="DP97" s="7">
        <v>0</v>
      </c>
      <c r="DQ97" s="7">
        <v>0</v>
      </c>
      <c r="DR97" s="7" t="s">
        <v>0</v>
      </c>
    </row>
    <row r="98" spans="1:122" ht="229.5" customHeight="1" x14ac:dyDescent="0.2">
      <c r="A98" s="34" t="s">
        <v>496</v>
      </c>
      <c r="B98" s="50" t="s">
        <v>497</v>
      </c>
      <c r="C98" s="51" t="s">
        <v>498</v>
      </c>
      <c r="D98" s="35" t="s">
        <v>176</v>
      </c>
      <c r="E98" s="35" t="s">
        <v>494</v>
      </c>
      <c r="F98" s="35" t="s">
        <v>178</v>
      </c>
      <c r="G98" s="35" t="s">
        <v>0</v>
      </c>
      <c r="H98" s="35" t="s">
        <v>0</v>
      </c>
      <c r="I98" s="35" t="s">
        <v>0</v>
      </c>
      <c r="J98" s="35" t="s">
        <v>0</v>
      </c>
      <c r="K98" s="35" t="s">
        <v>499</v>
      </c>
      <c r="L98" s="35" t="s">
        <v>180</v>
      </c>
      <c r="M98" s="35" t="s">
        <v>499</v>
      </c>
      <c r="N98" s="35" t="s">
        <v>0</v>
      </c>
      <c r="O98" s="35" t="s">
        <v>0</v>
      </c>
      <c r="P98" s="35" t="s">
        <v>0</v>
      </c>
      <c r="Q98" s="35" t="s">
        <v>0</v>
      </c>
      <c r="R98" s="35" t="s">
        <v>0</v>
      </c>
      <c r="S98" s="35" t="s">
        <v>0</v>
      </c>
      <c r="T98" s="35" t="s">
        <v>0</v>
      </c>
      <c r="U98" s="35" t="s">
        <v>0</v>
      </c>
      <c r="V98" s="35" t="s">
        <v>0</v>
      </c>
      <c r="W98" s="35" t="s">
        <v>0</v>
      </c>
      <c r="X98" s="35" t="s">
        <v>490</v>
      </c>
      <c r="Y98" s="35" t="s">
        <v>491</v>
      </c>
      <c r="Z98" s="35" t="s">
        <v>492</v>
      </c>
      <c r="AA98" s="18" t="s">
        <v>627</v>
      </c>
      <c r="AB98" s="20" t="s">
        <v>180</v>
      </c>
      <c r="AC98" s="15">
        <v>44285</v>
      </c>
      <c r="AD98" s="35" t="s">
        <v>169</v>
      </c>
      <c r="AE98" s="35" t="s">
        <v>500</v>
      </c>
      <c r="AF98" s="9">
        <f t="shared" si="24"/>
        <v>820.8</v>
      </c>
      <c r="AG98" s="9">
        <f t="shared" si="24"/>
        <v>820.8</v>
      </c>
      <c r="AH98" s="7">
        <v>820.8</v>
      </c>
      <c r="AI98" s="7">
        <v>820.8</v>
      </c>
      <c r="AJ98" s="7">
        <v>0</v>
      </c>
      <c r="AK98" s="7">
        <v>0</v>
      </c>
      <c r="AL98" s="7">
        <v>0</v>
      </c>
      <c r="AM98" s="7">
        <v>0</v>
      </c>
      <c r="AN98" s="7">
        <v>0</v>
      </c>
      <c r="AO98" s="7">
        <v>0</v>
      </c>
      <c r="AP98" s="9">
        <f t="shared" si="26"/>
        <v>1119.8</v>
      </c>
      <c r="AQ98" s="7">
        <v>1119.8</v>
      </c>
      <c r="AR98" s="7">
        <v>0</v>
      </c>
      <c r="AS98" s="7">
        <v>0</v>
      </c>
      <c r="AT98" s="7">
        <v>0</v>
      </c>
      <c r="AU98" s="9">
        <f t="shared" si="27"/>
        <v>1248.7</v>
      </c>
      <c r="AV98" s="7">
        <v>1248.7</v>
      </c>
      <c r="AW98" s="7">
        <v>0</v>
      </c>
      <c r="AX98" s="7">
        <v>0</v>
      </c>
      <c r="AY98" s="7">
        <v>0</v>
      </c>
      <c r="AZ98" s="9">
        <f t="shared" si="28"/>
        <v>1588.8</v>
      </c>
      <c r="BA98" s="7">
        <v>1588.8</v>
      </c>
      <c r="BB98" s="7">
        <v>0</v>
      </c>
      <c r="BC98" s="7">
        <v>0</v>
      </c>
      <c r="BD98" s="7">
        <v>0</v>
      </c>
      <c r="BE98" s="9">
        <f t="shared" si="29"/>
        <v>1588.8</v>
      </c>
      <c r="BF98" s="7">
        <v>1588.8</v>
      </c>
      <c r="BG98" s="7">
        <v>0</v>
      </c>
      <c r="BH98" s="7">
        <v>0</v>
      </c>
      <c r="BI98" s="7">
        <v>0</v>
      </c>
      <c r="BJ98" s="9">
        <f t="shared" si="25"/>
        <v>750.2</v>
      </c>
      <c r="BK98" s="9">
        <f t="shared" si="25"/>
        <v>750.2</v>
      </c>
      <c r="BL98" s="7">
        <v>750.2</v>
      </c>
      <c r="BM98" s="7">
        <v>750.2</v>
      </c>
      <c r="BN98" s="7">
        <v>0</v>
      </c>
      <c r="BO98" s="7">
        <v>0</v>
      </c>
      <c r="BP98" s="7">
        <v>0</v>
      </c>
      <c r="BQ98" s="7">
        <v>0</v>
      </c>
      <c r="BR98" s="7">
        <v>0</v>
      </c>
      <c r="BS98" s="7">
        <v>0</v>
      </c>
      <c r="BT98" s="9">
        <f t="shared" si="30"/>
        <v>1119.8</v>
      </c>
      <c r="BU98" s="7">
        <v>1119.8</v>
      </c>
      <c r="BV98" s="7">
        <v>0</v>
      </c>
      <c r="BW98" s="7">
        <v>0</v>
      </c>
      <c r="BX98" s="7">
        <v>0</v>
      </c>
      <c r="BY98" s="9">
        <f t="shared" ref="BY98:BY141" si="47">BZ98+CA98+CB98+CC98</f>
        <v>1248.7</v>
      </c>
      <c r="BZ98" s="7">
        <v>1248.7</v>
      </c>
      <c r="CA98" s="7">
        <v>0</v>
      </c>
      <c r="CB98" s="7">
        <v>0</v>
      </c>
      <c r="CC98" s="7">
        <v>0</v>
      </c>
      <c r="CD98" s="9">
        <f t="shared" si="32"/>
        <v>1588.8</v>
      </c>
      <c r="CE98" s="7">
        <v>1588.8</v>
      </c>
      <c r="CF98" s="7">
        <v>0</v>
      </c>
      <c r="CG98" s="7">
        <v>0</v>
      </c>
      <c r="CH98" s="7">
        <v>0</v>
      </c>
      <c r="CI98" s="9">
        <f t="shared" si="33"/>
        <v>1588.8</v>
      </c>
      <c r="CJ98" s="7">
        <v>1588.8</v>
      </c>
      <c r="CK98" s="7">
        <v>0</v>
      </c>
      <c r="CL98" s="7">
        <v>0</v>
      </c>
      <c r="CM98" s="7">
        <v>0</v>
      </c>
      <c r="CN98" s="9">
        <f t="shared" si="34"/>
        <v>820.8</v>
      </c>
      <c r="CO98" s="7">
        <v>820.8</v>
      </c>
      <c r="CP98" s="7">
        <v>0</v>
      </c>
      <c r="CQ98" s="7">
        <v>0</v>
      </c>
      <c r="CR98" s="7">
        <v>0</v>
      </c>
      <c r="CS98" s="9">
        <f t="shared" si="35"/>
        <v>1119.8</v>
      </c>
      <c r="CT98" s="7">
        <v>1119.8</v>
      </c>
      <c r="CU98" s="7">
        <v>0</v>
      </c>
      <c r="CV98" s="7">
        <v>0</v>
      </c>
      <c r="CW98" s="7">
        <v>0</v>
      </c>
      <c r="CX98" s="9">
        <f t="shared" si="36"/>
        <v>1248.7</v>
      </c>
      <c r="CY98" s="7">
        <v>1248.7</v>
      </c>
      <c r="CZ98" s="7">
        <v>0</v>
      </c>
      <c r="DA98" s="7">
        <v>0</v>
      </c>
      <c r="DB98" s="7">
        <v>0</v>
      </c>
      <c r="DC98" s="9">
        <f t="shared" si="37"/>
        <v>750.2</v>
      </c>
      <c r="DD98" s="7">
        <v>750.2</v>
      </c>
      <c r="DE98" s="7">
        <v>0</v>
      </c>
      <c r="DF98" s="7">
        <v>0</v>
      </c>
      <c r="DG98" s="7">
        <v>0</v>
      </c>
      <c r="DH98" s="9">
        <f t="shared" si="38"/>
        <v>1119.8</v>
      </c>
      <c r="DI98" s="7">
        <v>1119.8</v>
      </c>
      <c r="DJ98" s="7">
        <v>0</v>
      </c>
      <c r="DK98" s="7">
        <v>0</v>
      </c>
      <c r="DL98" s="7">
        <v>0</v>
      </c>
      <c r="DM98" s="9">
        <f t="shared" si="39"/>
        <v>1248.7</v>
      </c>
      <c r="DN98" s="7">
        <v>1248.7</v>
      </c>
      <c r="DO98" s="7">
        <v>0</v>
      </c>
      <c r="DP98" s="7">
        <v>0</v>
      </c>
      <c r="DQ98" s="7">
        <v>0</v>
      </c>
      <c r="DR98" s="7" t="s">
        <v>183</v>
      </c>
    </row>
    <row r="99" spans="1:122" ht="314.25" customHeight="1" x14ac:dyDescent="0.2">
      <c r="A99" s="34" t="s">
        <v>496</v>
      </c>
      <c r="B99" s="50" t="s">
        <v>0</v>
      </c>
      <c r="C99" s="51" t="s">
        <v>0</v>
      </c>
      <c r="D99" s="35" t="s">
        <v>501</v>
      </c>
      <c r="E99" s="35" t="s">
        <v>333</v>
      </c>
      <c r="F99" s="35" t="s">
        <v>502</v>
      </c>
      <c r="G99" s="35" t="s">
        <v>0</v>
      </c>
      <c r="H99" s="35" t="s">
        <v>0</v>
      </c>
      <c r="I99" s="35" t="s">
        <v>0</v>
      </c>
      <c r="J99" s="35" t="s">
        <v>0</v>
      </c>
      <c r="K99" s="35" t="s">
        <v>0</v>
      </c>
      <c r="L99" s="35" t="s">
        <v>0</v>
      </c>
      <c r="M99" s="35" t="s">
        <v>0</v>
      </c>
      <c r="N99" s="35" t="s">
        <v>0</v>
      </c>
      <c r="O99" s="35" t="s">
        <v>0</v>
      </c>
      <c r="P99" s="35" t="s">
        <v>0</v>
      </c>
      <c r="Q99" s="35" t="s">
        <v>0</v>
      </c>
      <c r="R99" s="35" t="s">
        <v>0</v>
      </c>
      <c r="S99" s="35" t="s">
        <v>0</v>
      </c>
      <c r="T99" s="35" t="s">
        <v>0</v>
      </c>
      <c r="U99" s="35" t="s">
        <v>0</v>
      </c>
      <c r="V99" s="35" t="s">
        <v>0</v>
      </c>
      <c r="W99" s="35" t="s">
        <v>0</v>
      </c>
      <c r="X99" s="35" t="s">
        <v>495</v>
      </c>
      <c r="Y99" s="35" t="s">
        <v>180</v>
      </c>
      <c r="Z99" s="35" t="s">
        <v>413</v>
      </c>
      <c r="AA99" s="18" t="s">
        <v>628</v>
      </c>
      <c r="AB99" s="17" t="s">
        <v>180</v>
      </c>
      <c r="AC99" s="15">
        <v>44197</v>
      </c>
      <c r="AD99" s="35" t="s">
        <v>169</v>
      </c>
      <c r="AE99" s="35" t="s">
        <v>0</v>
      </c>
      <c r="AF99" s="9">
        <f t="shared" si="24"/>
        <v>0</v>
      </c>
      <c r="AG99" s="9">
        <f t="shared" si="24"/>
        <v>0</v>
      </c>
      <c r="AH99" s="7">
        <v>0</v>
      </c>
      <c r="AI99" s="7">
        <v>0</v>
      </c>
      <c r="AJ99" s="7">
        <v>0</v>
      </c>
      <c r="AK99" s="7">
        <v>0</v>
      </c>
      <c r="AL99" s="7">
        <v>0</v>
      </c>
      <c r="AM99" s="7">
        <v>0</v>
      </c>
      <c r="AN99" s="7">
        <v>0</v>
      </c>
      <c r="AO99" s="7">
        <v>0</v>
      </c>
      <c r="AP99" s="9">
        <f t="shared" si="26"/>
        <v>0</v>
      </c>
      <c r="AQ99" s="7">
        <v>0</v>
      </c>
      <c r="AR99" s="7">
        <v>0</v>
      </c>
      <c r="AS99" s="7">
        <v>0</v>
      </c>
      <c r="AT99" s="7">
        <v>0</v>
      </c>
      <c r="AU99" s="9">
        <f t="shared" si="27"/>
        <v>0</v>
      </c>
      <c r="AV99" s="7">
        <v>0</v>
      </c>
      <c r="AW99" s="7">
        <v>0</v>
      </c>
      <c r="AX99" s="7">
        <v>0</v>
      </c>
      <c r="AY99" s="7">
        <v>0</v>
      </c>
      <c r="AZ99" s="9">
        <f t="shared" si="28"/>
        <v>0</v>
      </c>
      <c r="BA99" s="7">
        <v>0</v>
      </c>
      <c r="BB99" s="7">
        <v>0</v>
      </c>
      <c r="BC99" s="7">
        <v>0</v>
      </c>
      <c r="BD99" s="7">
        <v>0</v>
      </c>
      <c r="BE99" s="9">
        <f t="shared" si="29"/>
        <v>0</v>
      </c>
      <c r="BF99" s="7">
        <v>0</v>
      </c>
      <c r="BG99" s="7">
        <v>0</v>
      </c>
      <c r="BH99" s="7">
        <v>0</v>
      </c>
      <c r="BI99" s="7">
        <v>0</v>
      </c>
      <c r="BJ99" s="9">
        <f t="shared" si="25"/>
        <v>0</v>
      </c>
      <c r="BK99" s="9">
        <f t="shared" si="25"/>
        <v>0</v>
      </c>
      <c r="BL99" s="7">
        <v>0</v>
      </c>
      <c r="BM99" s="7">
        <v>0</v>
      </c>
      <c r="BN99" s="7">
        <v>0</v>
      </c>
      <c r="BO99" s="7">
        <v>0</v>
      </c>
      <c r="BP99" s="7">
        <v>0</v>
      </c>
      <c r="BQ99" s="7">
        <v>0</v>
      </c>
      <c r="BR99" s="7">
        <v>0</v>
      </c>
      <c r="BS99" s="7">
        <v>0</v>
      </c>
      <c r="BT99" s="9">
        <f t="shared" si="30"/>
        <v>0</v>
      </c>
      <c r="BU99" s="7">
        <v>0</v>
      </c>
      <c r="BV99" s="7">
        <v>0</v>
      </c>
      <c r="BW99" s="7">
        <v>0</v>
      </c>
      <c r="BX99" s="7">
        <v>0</v>
      </c>
      <c r="BY99" s="9">
        <f t="shared" si="47"/>
        <v>0</v>
      </c>
      <c r="BZ99" s="7">
        <v>0</v>
      </c>
      <c r="CA99" s="7">
        <v>0</v>
      </c>
      <c r="CB99" s="7">
        <v>0</v>
      </c>
      <c r="CC99" s="7">
        <v>0</v>
      </c>
      <c r="CD99" s="9">
        <f t="shared" si="32"/>
        <v>0</v>
      </c>
      <c r="CE99" s="7">
        <v>0</v>
      </c>
      <c r="CF99" s="7">
        <v>0</v>
      </c>
      <c r="CG99" s="7">
        <v>0</v>
      </c>
      <c r="CH99" s="7">
        <v>0</v>
      </c>
      <c r="CI99" s="9">
        <f t="shared" si="33"/>
        <v>0</v>
      </c>
      <c r="CJ99" s="7">
        <v>0</v>
      </c>
      <c r="CK99" s="7">
        <v>0</v>
      </c>
      <c r="CL99" s="7">
        <v>0</v>
      </c>
      <c r="CM99" s="7">
        <v>0</v>
      </c>
      <c r="CN99" s="9">
        <f t="shared" si="34"/>
        <v>0</v>
      </c>
      <c r="CO99" s="7">
        <v>0</v>
      </c>
      <c r="CP99" s="7">
        <v>0</v>
      </c>
      <c r="CQ99" s="7">
        <v>0</v>
      </c>
      <c r="CR99" s="7">
        <v>0</v>
      </c>
      <c r="CS99" s="9">
        <f t="shared" si="35"/>
        <v>0</v>
      </c>
      <c r="CT99" s="7">
        <v>0</v>
      </c>
      <c r="CU99" s="7">
        <v>0</v>
      </c>
      <c r="CV99" s="7">
        <v>0</v>
      </c>
      <c r="CW99" s="7">
        <v>0</v>
      </c>
      <c r="CX99" s="9">
        <f t="shared" si="36"/>
        <v>0</v>
      </c>
      <c r="CY99" s="7">
        <v>0</v>
      </c>
      <c r="CZ99" s="7">
        <v>0</v>
      </c>
      <c r="DA99" s="7">
        <v>0</v>
      </c>
      <c r="DB99" s="7">
        <v>0</v>
      </c>
      <c r="DC99" s="9">
        <f t="shared" si="37"/>
        <v>0</v>
      </c>
      <c r="DD99" s="7">
        <v>0</v>
      </c>
      <c r="DE99" s="7">
        <v>0</v>
      </c>
      <c r="DF99" s="7">
        <v>0</v>
      </c>
      <c r="DG99" s="7">
        <v>0</v>
      </c>
      <c r="DH99" s="9">
        <f t="shared" si="38"/>
        <v>0</v>
      </c>
      <c r="DI99" s="7">
        <v>0</v>
      </c>
      <c r="DJ99" s="7">
        <v>0</v>
      </c>
      <c r="DK99" s="7">
        <v>0</v>
      </c>
      <c r="DL99" s="7">
        <v>0</v>
      </c>
      <c r="DM99" s="9">
        <f t="shared" si="39"/>
        <v>0</v>
      </c>
      <c r="DN99" s="7">
        <v>0</v>
      </c>
      <c r="DO99" s="7">
        <v>0</v>
      </c>
      <c r="DP99" s="7">
        <v>0</v>
      </c>
      <c r="DQ99" s="7">
        <v>0</v>
      </c>
      <c r="DR99" s="7" t="s">
        <v>0</v>
      </c>
    </row>
    <row r="100" spans="1:122" ht="108.2" customHeight="1" x14ac:dyDescent="0.2">
      <c r="A100" s="34" t="s">
        <v>496</v>
      </c>
      <c r="B100" s="50" t="s">
        <v>0</v>
      </c>
      <c r="C100" s="51" t="s">
        <v>0</v>
      </c>
      <c r="D100" s="35" t="s">
        <v>0</v>
      </c>
      <c r="E100" s="35" t="s">
        <v>0</v>
      </c>
      <c r="F100" s="35" t="s">
        <v>0</v>
      </c>
      <c r="G100" s="35" t="s">
        <v>503</v>
      </c>
      <c r="H100" s="35" t="s">
        <v>180</v>
      </c>
      <c r="I100" s="35" t="s">
        <v>249</v>
      </c>
      <c r="J100" s="35" t="s">
        <v>504</v>
      </c>
      <c r="K100" s="35" t="s">
        <v>0</v>
      </c>
      <c r="L100" s="35" t="s">
        <v>0</v>
      </c>
      <c r="M100" s="35" t="s">
        <v>0</v>
      </c>
      <c r="N100" s="35" t="s">
        <v>0</v>
      </c>
      <c r="O100" s="35" t="s">
        <v>0</v>
      </c>
      <c r="P100" s="35" t="s">
        <v>0</v>
      </c>
      <c r="Q100" s="35" t="s">
        <v>0</v>
      </c>
      <c r="R100" s="35" t="s">
        <v>0</v>
      </c>
      <c r="S100" s="35" t="s">
        <v>0</v>
      </c>
      <c r="T100" s="35" t="s">
        <v>0</v>
      </c>
      <c r="U100" s="35" t="s">
        <v>0</v>
      </c>
      <c r="V100" s="35" t="s">
        <v>0</v>
      </c>
      <c r="W100" s="35" t="s">
        <v>0</v>
      </c>
      <c r="X100" s="35" t="s">
        <v>0</v>
      </c>
      <c r="Y100" s="35" t="s">
        <v>0</v>
      </c>
      <c r="Z100" s="35" t="s">
        <v>0</v>
      </c>
      <c r="AA100" s="35" t="s">
        <v>0</v>
      </c>
      <c r="AB100" s="35" t="s">
        <v>0</v>
      </c>
      <c r="AC100" s="35"/>
      <c r="AD100" s="35" t="s">
        <v>169</v>
      </c>
      <c r="AE100" s="35" t="s">
        <v>500</v>
      </c>
      <c r="AF100" s="9">
        <f t="shared" si="24"/>
        <v>820.8</v>
      </c>
      <c r="AG100" s="9">
        <f t="shared" si="24"/>
        <v>820.8</v>
      </c>
      <c r="AH100" s="7">
        <v>820.8</v>
      </c>
      <c r="AI100" s="7">
        <v>820.8</v>
      </c>
      <c r="AJ100" s="7">
        <v>0</v>
      </c>
      <c r="AK100" s="7">
        <v>0</v>
      </c>
      <c r="AL100" s="7">
        <v>0</v>
      </c>
      <c r="AM100" s="7">
        <v>0</v>
      </c>
      <c r="AN100" s="7">
        <v>0</v>
      </c>
      <c r="AO100" s="7">
        <v>0</v>
      </c>
      <c r="AP100" s="9">
        <f t="shared" si="26"/>
        <v>1119.8</v>
      </c>
      <c r="AQ100" s="7">
        <v>1119.8</v>
      </c>
      <c r="AR100" s="7">
        <v>0</v>
      </c>
      <c r="AS100" s="7">
        <v>0</v>
      </c>
      <c r="AT100" s="7">
        <v>0</v>
      </c>
      <c r="AU100" s="9">
        <f t="shared" si="27"/>
        <v>1248.7</v>
      </c>
      <c r="AV100" s="7">
        <v>1248.7</v>
      </c>
      <c r="AW100" s="7">
        <v>0</v>
      </c>
      <c r="AX100" s="7">
        <v>0</v>
      </c>
      <c r="AY100" s="7">
        <v>0</v>
      </c>
      <c r="AZ100" s="9">
        <f t="shared" si="28"/>
        <v>1588.8</v>
      </c>
      <c r="BA100" s="7">
        <v>1588.8</v>
      </c>
      <c r="BB100" s="7">
        <v>0</v>
      </c>
      <c r="BC100" s="7">
        <v>0</v>
      </c>
      <c r="BD100" s="7">
        <v>0</v>
      </c>
      <c r="BE100" s="9">
        <f t="shared" si="29"/>
        <v>1588.8</v>
      </c>
      <c r="BF100" s="7">
        <v>1588.8</v>
      </c>
      <c r="BG100" s="7">
        <v>0</v>
      </c>
      <c r="BH100" s="7">
        <v>0</v>
      </c>
      <c r="BI100" s="7">
        <v>0</v>
      </c>
      <c r="BJ100" s="9">
        <f t="shared" si="25"/>
        <v>750.2</v>
      </c>
      <c r="BK100" s="9">
        <f t="shared" si="25"/>
        <v>750.2</v>
      </c>
      <c r="BL100" s="7">
        <v>750.2</v>
      </c>
      <c r="BM100" s="7">
        <v>750.2</v>
      </c>
      <c r="BN100" s="7">
        <v>0</v>
      </c>
      <c r="BO100" s="7">
        <v>0</v>
      </c>
      <c r="BP100" s="7">
        <v>0</v>
      </c>
      <c r="BQ100" s="7">
        <v>0</v>
      </c>
      <c r="BR100" s="7">
        <v>0</v>
      </c>
      <c r="BS100" s="7">
        <v>0</v>
      </c>
      <c r="BT100" s="9">
        <f t="shared" si="30"/>
        <v>1119.8</v>
      </c>
      <c r="BU100" s="7">
        <v>1119.8</v>
      </c>
      <c r="BV100" s="7">
        <v>0</v>
      </c>
      <c r="BW100" s="7">
        <v>0</v>
      </c>
      <c r="BX100" s="7">
        <v>0</v>
      </c>
      <c r="BY100" s="9">
        <f t="shared" si="47"/>
        <v>1248.7</v>
      </c>
      <c r="BZ100" s="7">
        <v>1248.7</v>
      </c>
      <c r="CA100" s="7">
        <v>0</v>
      </c>
      <c r="CB100" s="7">
        <v>0</v>
      </c>
      <c r="CC100" s="7">
        <v>0</v>
      </c>
      <c r="CD100" s="9">
        <f t="shared" si="32"/>
        <v>1588.8</v>
      </c>
      <c r="CE100" s="7">
        <v>1588.8</v>
      </c>
      <c r="CF100" s="7">
        <v>0</v>
      </c>
      <c r="CG100" s="7">
        <v>0</v>
      </c>
      <c r="CH100" s="7">
        <v>0</v>
      </c>
      <c r="CI100" s="9">
        <f t="shared" si="33"/>
        <v>1588.8</v>
      </c>
      <c r="CJ100" s="7">
        <v>1588.8</v>
      </c>
      <c r="CK100" s="7">
        <v>0</v>
      </c>
      <c r="CL100" s="7">
        <v>0</v>
      </c>
      <c r="CM100" s="7">
        <v>0</v>
      </c>
      <c r="CN100" s="9">
        <f t="shared" si="34"/>
        <v>820.8</v>
      </c>
      <c r="CO100" s="7">
        <v>820.8</v>
      </c>
      <c r="CP100" s="7">
        <v>0</v>
      </c>
      <c r="CQ100" s="7">
        <v>0</v>
      </c>
      <c r="CR100" s="7">
        <v>0</v>
      </c>
      <c r="CS100" s="9">
        <f t="shared" si="35"/>
        <v>1119.8</v>
      </c>
      <c r="CT100" s="7">
        <v>1119.8</v>
      </c>
      <c r="CU100" s="7">
        <v>0</v>
      </c>
      <c r="CV100" s="7">
        <v>0</v>
      </c>
      <c r="CW100" s="7">
        <v>0</v>
      </c>
      <c r="CX100" s="9">
        <f t="shared" si="36"/>
        <v>1248.7</v>
      </c>
      <c r="CY100" s="7">
        <v>1248.7</v>
      </c>
      <c r="CZ100" s="7">
        <v>0</v>
      </c>
      <c r="DA100" s="7">
        <v>0</v>
      </c>
      <c r="DB100" s="7">
        <v>0</v>
      </c>
      <c r="DC100" s="9">
        <f t="shared" si="37"/>
        <v>750.2</v>
      </c>
      <c r="DD100" s="7">
        <v>750.2</v>
      </c>
      <c r="DE100" s="7">
        <v>0</v>
      </c>
      <c r="DF100" s="7">
        <v>0</v>
      </c>
      <c r="DG100" s="7">
        <v>0</v>
      </c>
      <c r="DH100" s="9">
        <f t="shared" si="38"/>
        <v>1119.8</v>
      </c>
      <c r="DI100" s="7">
        <v>1119.8</v>
      </c>
      <c r="DJ100" s="7">
        <v>0</v>
      </c>
      <c r="DK100" s="7">
        <v>0</v>
      </c>
      <c r="DL100" s="7">
        <v>0</v>
      </c>
      <c r="DM100" s="9">
        <f t="shared" si="39"/>
        <v>1248.7</v>
      </c>
      <c r="DN100" s="7">
        <v>1248.7</v>
      </c>
      <c r="DO100" s="7">
        <v>0</v>
      </c>
      <c r="DP100" s="7">
        <v>0</v>
      </c>
      <c r="DQ100" s="7">
        <v>0</v>
      </c>
      <c r="DR100" s="7" t="s">
        <v>183</v>
      </c>
    </row>
    <row r="101" spans="1:122" ht="17.649999999999999" customHeight="1" x14ac:dyDescent="0.2">
      <c r="A101" s="10" t="s">
        <v>505</v>
      </c>
      <c r="B101" s="10" t="s">
        <v>506</v>
      </c>
      <c r="C101" s="11" t="s">
        <v>507</v>
      </c>
      <c r="D101" s="11" t="s">
        <v>0</v>
      </c>
      <c r="E101" s="11" t="s">
        <v>0</v>
      </c>
      <c r="F101" s="11" t="s">
        <v>0</v>
      </c>
      <c r="G101" s="11" t="s">
        <v>0</v>
      </c>
      <c r="H101" s="11" t="s">
        <v>0</v>
      </c>
      <c r="I101" s="11" t="s">
        <v>0</v>
      </c>
      <c r="J101" s="11" t="s">
        <v>0</v>
      </c>
      <c r="K101" s="11" t="s">
        <v>0</v>
      </c>
      <c r="L101" s="11" t="s">
        <v>0</v>
      </c>
      <c r="M101" s="11" t="s">
        <v>0</v>
      </c>
      <c r="N101" s="11" t="s">
        <v>0</v>
      </c>
      <c r="O101" s="11" t="s">
        <v>0</v>
      </c>
      <c r="P101" s="11" t="s">
        <v>0</v>
      </c>
      <c r="Q101" s="11" t="s">
        <v>0</v>
      </c>
      <c r="R101" s="11" t="s">
        <v>0</v>
      </c>
      <c r="S101" s="11" t="s">
        <v>0</v>
      </c>
      <c r="T101" s="11" t="s">
        <v>0</v>
      </c>
      <c r="U101" s="11" t="s">
        <v>0</v>
      </c>
      <c r="V101" s="11" t="s">
        <v>0</v>
      </c>
      <c r="W101" s="11" t="s">
        <v>0</v>
      </c>
      <c r="X101" s="11" t="s">
        <v>0</v>
      </c>
      <c r="Y101" s="11" t="s">
        <v>0</v>
      </c>
      <c r="Z101" s="11" t="s">
        <v>0</v>
      </c>
      <c r="AA101" s="11" t="s">
        <v>0</v>
      </c>
      <c r="AB101" s="11" t="s">
        <v>0</v>
      </c>
      <c r="AC101" s="11"/>
      <c r="AD101" s="11" t="s">
        <v>0</v>
      </c>
      <c r="AE101" s="11" t="s">
        <v>0</v>
      </c>
      <c r="AF101" s="9">
        <f t="shared" si="24"/>
        <v>106929.20000000003</v>
      </c>
      <c r="AG101" s="9">
        <f t="shared" si="24"/>
        <v>20561.8</v>
      </c>
      <c r="AH101" s="9">
        <f>AH102+AH109+AH116+AH121+AH124+AH129+AH134+AH138</f>
        <v>0</v>
      </c>
      <c r="AI101" s="9">
        <f t="shared" ref="AI101:AJ101" si="48">AI102+AI109+AI116+AI121+AI124+AI129+AI134+AI138</f>
        <v>0</v>
      </c>
      <c r="AJ101" s="9">
        <f t="shared" si="48"/>
        <v>106929.20000000003</v>
      </c>
      <c r="AK101" s="9">
        <f>AK102+AK109+AK116+AK121+AK124+AK129+AK134+AK138</f>
        <v>20561.8</v>
      </c>
      <c r="AL101" s="9">
        <f t="shared" ref="AL101:CW101" si="49">AL102+AL109+AL116+AL121+AL124+AL129+AL134+AL138</f>
        <v>0</v>
      </c>
      <c r="AM101" s="9">
        <f t="shared" si="49"/>
        <v>0</v>
      </c>
      <c r="AN101" s="9">
        <f t="shared" si="49"/>
        <v>0</v>
      </c>
      <c r="AO101" s="9">
        <f t="shared" si="49"/>
        <v>0</v>
      </c>
      <c r="AP101" s="9">
        <f t="shared" si="49"/>
        <v>94177.420000000013</v>
      </c>
      <c r="AQ101" s="9">
        <f t="shared" si="49"/>
        <v>1855.82</v>
      </c>
      <c r="AR101" s="9">
        <f t="shared" si="49"/>
        <v>92321.600000000006</v>
      </c>
      <c r="AS101" s="9">
        <f t="shared" si="49"/>
        <v>0</v>
      </c>
      <c r="AT101" s="9">
        <f t="shared" si="49"/>
        <v>0</v>
      </c>
      <c r="AU101" s="9">
        <f t="shared" si="49"/>
        <v>67062.2</v>
      </c>
      <c r="AV101" s="9">
        <f t="shared" si="49"/>
        <v>0</v>
      </c>
      <c r="AW101" s="9">
        <f t="shared" si="49"/>
        <v>67062.2</v>
      </c>
      <c r="AX101" s="9">
        <f t="shared" si="49"/>
        <v>0</v>
      </c>
      <c r="AY101" s="9">
        <f t="shared" si="49"/>
        <v>0</v>
      </c>
      <c r="AZ101" s="9">
        <f t="shared" si="49"/>
        <v>65283</v>
      </c>
      <c r="BA101" s="9">
        <f t="shared" si="49"/>
        <v>0</v>
      </c>
      <c r="BB101" s="9">
        <f t="shared" si="49"/>
        <v>65283</v>
      </c>
      <c r="BC101" s="9">
        <f t="shared" si="49"/>
        <v>0</v>
      </c>
      <c r="BD101" s="9">
        <f t="shared" si="49"/>
        <v>0</v>
      </c>
      <c r="BE101" s="9">
        <f t="shared" si="49"/>
        <v>65283</v>
      </c>
      <c r="BF101" s="9">
        <f t="shared" si="49"/>
        <v>0</v>
      </c>
      <c r="BG101" s="9">
        <f t="shared" si="49"/>
        <v>65283</v>
      </c>
      <c r="BH101" s="9">
        <f t="shared" si="49"/>
        <v>0</v>
      </c>
      <c r="BI101" s="9">
        <f t="shared" si="49"/>
        <v>0</v>
      </c>
      <c r="BJ101" s="9">
        <f t="shared" si="49"/>
        <v>49615</v>
      </c>
      <c r="BK101" s="9">
        <f t="shared" si="49"/>
        <v>11943.8</v>
      </c>
      <c r="BL101" s="9">
        <f t="shared" si="49"/>
        <v>0</v>
      </c>
      <c r="BM101" s="9">
        <f t="shared" si="49"/>
        <v>0</v>
      </c>
      <c r="BN101" s="9">
        <f t="shared" si="49"/>
        <v>49615</v>
      </c>
      <c r="BO101" s="9">
        <f t="shared" si="49"/>
        <v>11943.8</v>
      </c>
      <c r="BP101" s="9">
        <f t="shared" si="49"/>
        <v>0</v>
      </c>
      <c r="BQ101" s="9">
        <f t="shared" si="49"/>
        <v>0</v>
      </c>
      <c r="BR101" s="9">
        <f t="shared" si="49"/>
        <v>0</v>
      </c>
      <c r="BS101" s="9">
        <f t="shared" si="49"/>
        <v>0</v>
      </c>
      <c r="BT101" s="9">
        <f t="shared" si="49"/>
        <v>51968.9</v>
      </c>
      <c r="BU101" s="9">
        <f t="shared" si="49"/>
        <v>0</v>
      </c>
      <c r="BV101" s="9">
        <f t="shared" si="49"/>
        <v>51968.9</v>
      </c>
      <c r="BW101" s="9">
        <f t="shared" si="49"/>
        <v>0</v>
      </c>
      <c r="BX101" s="9">
        <f t="shared" si="49"/>
        <v>0</v>
      </c>
      <c r="BY101" s="9">
        <f t="shared" si="49"/>
        <v>19750.900000000001</v>
      </c>
      <c r="BZ101" s="9">
        <f t="shared" si="49"/>
        <v>0</v>
      </c>
      <c r="CA101" s="9">
        <f t="shared" si="49"/>
        <v>19750.900000000001</v>
      </c>
      <c r="CB101" s="9">
        <f t="shared" si="49"/>
        <v>0</v>
      </c>
      <c r="CC101" s="9">
        <f t="shared" si="49"/>
        <v>0</v>
      </c>
      <c r="CD101" s="9">
        <f t="shared" si="49"/>
        <v>19827.7</v>
      </c>
      <c r="CE101" s="9">
        <f t="shared" si="49"/>
        <v>0</v>
      </c>
      <c r="CF101" s="9">
        <f t="shared" si="49"/>
        <v>19827.7</v>
      </c>
      <c r="CG101" s="9">
        <f t="shared" si="49"/>
        <v>0</v>
      </c>
      <c r="CH101" s="9">
        <f t="shared" si="49"/>
        <v>0</v>
      </c>
      <c r="CI101" s="9">
        <f t="shared" si="49"/>
        <v>19827.7</v>
      </c>
      <c r="CJ101" s="9">
        <f t="shared" si="49"/>
        <v>0</v>
      </c>
      <c r="CK101" s="9">
        <f t="shared" si="49"/>
        <v>19827.7</v>
      </c>
      <c r="CL101" s="9">
        <f t="shared" si="49"/>
        <v>0</v>
      </c>
      <c r="CM101" s="9">
        <f t="shared" si="49"/>
        <v>0</v>
      </c>
      <c r="CN101" s="9">
        <f t="shared" si="49"/>
        <v>20561.8</v>
      </c>
      <c r="CO101" s="9">
        <f t="shared" si="49"/>
        <v>0</v>
      </c>
      <c r="CP101" s="9">
        <f t="shared" si="49"/>
        <v>20561.8</v>
      </c>
      <c r="CQ101" s="9">
        <f t="shared" si="49"/>
        <v>0</v>
      </c>
      <c r="CR101" s="9">
        <f t="shared" si="49"/>
        <v>0</v>
      </c>
      <c r="CS101" s="9">
        <f t="shared" si="49"/>
        <v>61882.600000000006</v>
      </c>
      <c r="CT101" s="9">
        <f t="shared" si="49"/>
        <v>0</v>
      </c>
      <c r="CU101" s="9">
        <f t="shared" si="49"/>
        <v>61882.600000000006</v>
      </c>
      <c r="CV101" s="9">
        <f t="shared" si="49"/>
        <v>0</v>
      </c>
      <c r="CW101" s="9">
        <f t="shared" si="49"/>
        <v>0</v>
      </c>
      <c r="CX101" s="9">
        <f t="shared" ref="CX101:EB101" si="50">CX102+CX109+CX116+CX121+CX124+CX129+CX134+CX138</f>
        <v>65206.2</v>
      </c>
      <c r="CY101" s="9">
        <f t="shared" si="50"/>
        <v>0</v>
      </c>
      <c r="CZ101" s="9">
        <f t="shared" si="50"/>
        <v>65206.2</v>
      </c>
      <c r="DA101" s="9">
        <f t="shared" si="50"/>
        <v>0</v>
      </c>
      <c r="DB101" s="9">
        <f t="shared" si="50"/>
        <v>0</v>
      </c>
      <c r="DC101" s="9">
        <f t="shared" si="50"/>
        <v>11943.8</v>
      </c>
      <c r="DD101" s="9">
        <f t="shared" si="50"/>
        <v>0</v>
      </c>
      <c r="DE101" s="9">
        <f t="shared" si="50"/>
        <v>11943.8</v>
      </c>
      <c r="DF101" s="9">
        <f t="shared" si="50"/>
        <v>0</v>
      </c>
      <c r="DG101" s="9">
        <f t="shared" si="50"/>
        <v>0</v>
      </c>
      <c r="DH101" s="9">
        <f t="shared" si="50"/>
        <v>19674.100000000002</v>
      </c>
      <c r="DI101" s="9">
        <f t="shared" si="50"/>
        <v>0</v>
      </c>
      <c r="DJ101" s="9">
        <f t="shared" si="50"/>
        <v>19674.100000000002</v>
      </c>
      <c r="DK101" s="9">
        <f t="shared" si="50"/>
        <v>0</v>
      </c>
      <c r="DL101" s="9">
        <f t="shared" si="50"/>
        <v>0</v>
      </c>
      <c r="DM101" s="9">
        <f t="shared" si="50"/>
        <v>19750.900000000001</v>
      </c>
      <c r="DN101" s="9">
        <f t="shared" si="50"/>
        <v>0</v>
      </c>
      <c r="DO101" s="9">
        <f t="shared" si="50"/>
        <v>19750.900000000001</v>
      </c>
      <c r="DP101" s="9">
        <f t="shared" si="50"/>
        <v>0</v>
      </c>
      <c r="DQ101" s="9">
        <f t="shared" si="50"/>
        <v>0</v>
      </c>
      <c r="DR101" s="9" t="s">
        <v>0</v>
      </c>
    </row>
    <row r="102" spans="1:122" ht="193.15" customHeight="1" x14ac:dyDescent="0.2">
      <c r="A102" s="34" t="s">
        <v>508</v>
      </c>
      <c r="B102" s="50" t="s">
        <v>509</v>
      </c>
      <c r="C102" s="51" t="s">
        <v>510</v>
      </c>
      <c r="D102" s="35" t="s">
        <v>176</v>
      </c>
      <c r="E102" s="35" t="s">
        <v>494</v>
      </c>
      <c r="F102" s="35" t="s">
        <v>178</v>
      </c>
      <c r="G102" s="35" t="s">
        <v>0</v>
      </c>
      <c r="H102" s="35" t="s">
        <v>0</v>
      </c>
      <c r="I102" s="35" t="s">
        <v>0</v>
      </c>
      <c r="J102" s="35" t="s">
        <v>0</v>
      </c>
      <c r="K102" s="35" t="s">
        <v>0</v>
      </c>
      <c r="L102" s="35" t="s">
        <v>0</v>
      </c>
      <c r="M102" s="35" t="s">
        <v>0</v>
      </c>
      <c r="N102" s="35" t="s">
        <v>0</v>
      </c>
      <c r="O102" s="35" t="s">
        <v>0</v>
      </c>
      <c r="P102" s="35" t="s">
        <v>0</v>
      </c>
      <c r="Q102" s="35" t="s">
        <v>0</v>
      </c>
      <c r="R102" s="35" t="s">
        <v>0</v>
      </c>
      <c r="S102" s="35" t="s">
        <v>0</v>
      </c>
      <c r="T102" s="35" t="s">
        <v>0</v>
      </c>
      <c r="U102" s="35" t="s">
        <v>0</v>
      </c>
      <c r="V102" s="35" t="s">
        <v>0</v>
      </c>
      <c r="W102" s="35" t="s">
        <v>0</v>
      </c>
      <c r="X102" s="35" t="s">
        <v>511</v>
      </c>
      <c r="Y102" s="35" t="s">
        <v>180</v>
      </c>
      <c r="Z102" s="35" t="s">
        <v>512</v>
      </c>
      <c r="AA102" s="18" t="s">
        <v>627</v>
      </c>
      <c r="AB102" s="20" t="s">
        <v>180</v>
      </c>
      <c r="AC102" s="15">
        <v>44285</v>
      </c>
      <c r="AD102" s="35" t="s">
        <v>44</v>
      </c>
      <c r="AE102" s="35" t="s">
        <v>513</v>
      </c>
      <c r="AF102" s="9">
        <f t="shared" si="24"/>
        <v>3400.3</v>
      </c>
      <c r="AG102" s="9">
        <f t="shared" si="24"/>
        <v>2376.6999999999998</v>
      </c>
      <c r="AH102" s="7">
        <v>0</v>
      </c>
      <c r="AI102" s="7">
        <v>0</v>
      </c>
      <c r="AJ102" s="7">
        <v>3400.3</v>
      </c>
      <c r="AK102" s="7">
        <v>2376.6999999999998</v>
      </c>
      <c r="AL102" s="7">
        <v>0</v>
      </c>
      <c r="AM102" s="7">
        <v>0</v>
      </c>
      <c r="AN102" s="7">
        <v>0</v>
      </c>
      <c r="AO102" s="7">
        <v>0</v>
      </c>
      <c r="AP102" s="9">
        <f t="shared" si="26"/>
        <v>4204.6000000000004</v>
      </c>
      <c r="AQ102" s="7">
        <v>0</v>
      </c>
      <c r="AR102" s="7">
        <v>4204.6000000000004</v>
      </c>
      <c r="AS102" s="7">
        <v>0</v>
      </c>
      <c r="AT102" s="7">
        <v>0</v>
      </c>
      <c r="AU102" s="9">
        <f t="shared" si="27"/>
        <v>4173</v>
      </c>
      <c r="AV102" s="7">
        <v>0</v>
      </c>
      <c r="AW102" s="7">
        <v>4173</v>
      </c>
      <c r="AX102" s="7">
        <v>0</v>
      </c>
      <c r="AY102" s="7">
        <v>0</v>
      </c>
      <c r="AZ102" s="9">
        <f t="shared" si="28"/>
        <v>4173</v>
      </c>
      <c r="BA102" s="7">
        <v>0</v>
      </c>
      <c r="BB102" s="7">
        <v>4173</v>
      </c>
      <c r="BC102" s="7">
        <v>0</v>
      </c>
      <c r="BD102" s="7">
        <v>0</v>
      </c>
      <c r="BE102" s="9">
        <f t="shared" si="29"/>
        <v>4173</v>
      </c>
      <c r="BF102" s="7">
        <v>0</v>
      </c>
      <c r="BG102" s="7">
        <v>4173</v>
      </c>
      <c r="BH102" s="7">
        <v>0</v>
      </c>
      <c r="BI102" s="7">
        <v>0</v>
      </c>
      <c r="BJ102" s="9">
        <f t="shared" si="25"/>
        <v>3400.3</v>
      </c>
      <c r="BK102" s="9">
        <f t="shared" si="25"/>
        <v>2376.6999999999998</v>
      </c>
      <c r="BL102" s="7">
        <v>0</v>
      </c>
      <c r="BM102" s="7">
        <v>0</v>
      </c>
      <c r="BN102" s="7">
        <v>3400.3</v>
      </c>
      <c r="BO102" s="7">
        <v>2376.6999999999998</v>
      </c>
      <c r="BP102" s="7">
        <v>0</v>
      </c>
      <c r="BQ102" s="7">
        <v>0</v>
      </c>
      <c r="BR102" s="7">
        <v>0</v>
      </c>
      <c r="BS102" s="7">
        <v>0</v>
      </c>
      <c r="BT102" s="9">
        <f t="shared" si="30"/>
        <v>4204.6000000000004</v>
      </c>
      <c r="BU102" s="7">
        <v>0</v>
      </c>
      <c r="BV102" s="7">
        <v>4204.6000000000004</v>
      </c>
      <c r="BW102" s="7">
        <v>0</v>
      </c>
      <c r="BX102" s="7">
        <v>0</v>
      </c>
      <c r="BY102" s="9">
        <f t="shared" si="47"/>
        <v>4173</v>
      </c>
      <c r="BZ102" s="7">
        <v>0</v>
      </c>
      <c r="CA102" s="7">
        <v>4173</v>
      </c>
      <c r="CB102" s="7">
        <v>0</v>
      </c>
      <c r="CC102" s="7">
        <v>0</v>
      </c>
      <c r="CD102" s="9">
        <f t="shared" si="32"/>
        <v>4173</v>
      </c>
      <c r="CE102" s="7">
        <v>0</v>
      </c>
      <c r="CF102" s="7">
        <v>4173</v>
      </c>
      <c r="CG102" s="7">
        <v>0</v>
      </c>
      <c r="CH102" s="7">
        <v>0</v>
      </c>
      <c r="CI102" s="9">
        <f t="shared" si="33"/>
        <v>4173</v>
      </c>
      <c r="CJ102" s="7">
        <v>0</v>
      </c>
      <c r="CK102" s="7">
        <v>4173</v>
      </c>
      <c r="CL102" s="7">
        <v>0</v>
      </c>
      <c r="CM102" s="7">
        <v>0</v>
      </c>
      <c r="CN102" s="9">
        <f t="shared" si="34"/>
        <v>2376.6999999999998</v>
      </c>
      <c r="CO102" s="7">
        <v>0</v>
      </c>
      <c r="CP102" s="7">
        <v>2376.6999999999998</v>
      </c>
      <c r="CQ102" s="7">
        <v>0</v>
      </c>
      <c r="CR102" s="7">
        <v>0</v>
      </c>
      <c r="CS102" s="9">
        <f t="shared" si="35"/>
        <v>4173</v>
      </c>
      <c r="CT102" s="7">
        <v>0</v>
      </c>
      <c r="CU102" s="7">
        <v>4173</v>
      </c>
      <c r="CV102" s="7">
        <v>0</v>
      </c>
      <c r="CW102" s="7">
        <v>0</v>
      </c>
      <c r="CX102" s="9">
        <f t="shared" si="36"/>
        <v>4173</v>
      </c>
      <c r="CY102" s="7">
        <v>0</v>
      </c>
      <c r="CZ102" s="7">
        <v>4173</v>
      </c>
      <c r="DA102" s="7">
        <v>0</v>
      </c>
      <c r="DB102" s="7">
        <v>0</v>
      </c>
      <c r="DC102" s="9">
        <f t="shared" si="37"/>
        <v>2376.6999999999998</v>
      </c>
      <c r="DD102" s="7">
        <v>0</v>
      </c>
      <c r="DE102" s="7">
        <v>2376.6999999999998</v>
      </c>
      <c r="DF102" s="7">
        <v>0</v>
      </c>
      <c r="DG102" s="7">
        <v>0</v>
      </c>
      <c r="DH102" s="9">
        <f t="shared" si="38"/>
        <v>4173</v>
      </c>
      <c r="DI102" s="7">
        <v>0</v>
      </c>
      <c r="DJ102" s="7">
        <v>4173</v>
      </c>
      <c r="DK102" s="7">
        <v>0</v>
      </c>
      <c r="DL102" s="7">
        <v>0</v>
      </c>
      <c r="DM102" s="9">
        <f t="shared" si="39"/>
        <v>4173</v>
      </c>
      <c r="DN102" s="7">
        <v>0</v>
      </c>
      <c r="DO102" s="7">
        <v>4173</v>
      </c>
      <c r="DP102" s="7">
        <v>0</v>
      </c>
      <c r="DQ102" s="7">
        <v>0</v>
      </c>
      <c r="DR102" s="7" t="s">
        <v>183</v>
      </c>
    </row>
    <row r="103" spans="1:122" ht="193.15" customHeight="1" x14ac:dyDescent="0.2">
      <c r="A103" s="34" t="s">
        <v>508</v>
      </c>
      <c r="B103" s="50" t="s">
        <v>0</v>
      </c>
      <c r="C103" s="51" t="s">
        <v>0</v>
      </c>
      <c r="D103" s="35" t="s">
        <v>514</v>
      </c>
      <c r="E103" s="35" t="s">
        <v>515</v>
      </c>
      <c r="F103" s="35" t="s">
        <v>516</v>
      </c>
      <c r="G103" s="35" t="s">
        <v>0</v>
      </c>
      <c r="H103" s="35" t="s">
        <v>0</v>
      </c>
      <c r="I103" s="35" t="s">
        <v>0</v>
      </c>
      <c r="J103" s="35" t="s">
        <v>0</v>
      </c>
      <c r="K103" s="35" t="s">
        <v>0</v>
      </c>
      <c r="L103" s="35" t="s">
        <v>0</v>
      </c>
      <c r="M103" s="35" t="s">
        <v>0</v>
      </c>
      <c r="N103" s="35" t="s">
        <v>0</v>
      </c>
      <c r="O103" s="35" t="s">
        <v>0</v>
      </c>
      <c r="P103" s="35" t="s">
        <v>0</v>
      </c>
      <c r="Q103" s="35" t="s">
        <v>0</v>
      </c>
      <c r="R103" s="35" t="s">
        <v>0</v>
      </c>
      <c r="S103" s="35" t="s">
        <v>0</v>
      </c>
      <c r="T103" s="35" t="s">
        <v>0</v>
      </c>
      <c r="U103" s="35" t="s">
        <v>0</v>
      </c>
      <c r="V103" s="35" t="s">
        <v>0</v>
      </c>
      <c r="W103" s="35" t="s">
        <v>0</v>
      </c>
      <c r="X103" s="35" t="s">
        <v>429</v>
      </c>
      <c r="Y103" s="35" t="s">
        <v>180</v>
      </c>
      <c r="Z103" s="35" t="s">
        <v>430</v>
      </c>
      <c r="AA103" s="18" t="s">
        <v>629</v>
      </c>
      <c r="AB103" s="17" t="s">
        <v>180</v>
      </c>
      <c r="AC103" s="15">
        <v>44285</v>
      </c>
      <c r="AD103" s="35" t="s">
        <v>44</v>
      </c>
      <c r="AE103" s="35" t="s">
        <v>0</v>
      </c>
      <c r="AF103" s="9">
        <f t="shared" si="24"/>
        <v>0</v>
      </c>
      <c r="AG103" s="9">
        <f t="shared" si="24"/>
        <v>0</v>
      </c>
      <c r="AH103" s="7">
        <v>0</v>
      </c>
      <c r="AI103" s="7">
        <v>0</v>
      </c>
      <c r="AJ103" s="7">
        <v>0</v>
      </c>
      <c r="AK103" s="7">
        <v>0</v>
      </c>
      <c r="AL103" s="7">
        <v>0</v>
      </c>
      <c r="AM103" s="7">
        <v>0</v>
      </c>
      <c r="AN103" s="7">
        <v>0</v>
      </c>
      <c r="AO103" s="7">
        <v>0</v>
      </c>
      <c r="AP103" s="9">
        <f t="shared" si="26"/>
        <v>0</v>
      </c>
      <c r="AQ103" s="7">
        <v>0</v>
      </c>
      <c r="AR103" s="7">
        <v>0</v>
      </c>
      <c r="AS103" s="7">
        <v>0</v>
      </c>
      <c r="AT103" s="7">
        <v>0</v>
      </c>
      <c r="AU103" s="9">
        <f t="shared" si="27"/>
        <v>0</v>
      </c>
      <c r="AV103" s="7">
        <v>0</v>
      </c>
      <c r="AW103" s="7">
        <v>0</v>
      </c>
      <c r="AX103" s="7">
        <v>0</v>
      </c>
      <c r="AY103" s="7">
        <v>0</v>
      </c>
      <c r="AZ103" s="9">
        <f t="shared" si="28"/>
        <v>0</v>
      </c>
      <c r="BA103" s="7">
        <v>0</v>
      </c>
      <c r="BB103" s="7">
        <v>0</v>
      </c>
      <c r="BC103" s="7">
        <v>0</v>
      </c>
      <c r="BD103" s="7">
        <v>0</v>
      </c>
      <c r="BE103" s="9">
        <f t="shared" si="29"/>
        <v>0</v>
      </c>
      <c r="BF103" s="7">
        <v>0</v>
      </c>
      <c r="BG103" s="7">
        <v>0</v>
      </c>
      <c r="BH103" s="7">
        <v>0</v>
      </c>
      <c r="BI103" s="7">
        <v>0</v>
      </c>
      <c r="BJ103" s="9">
        <f t="shared" si="25"/>
        <v>0</v>
      </c>
      <c r="BK103" s="9">
        <f t="shared" si="25"/>
        <v>0</v>
      </c>
      <c r="BL103" s="7">
        <v>0</v>
      </c>
      <c r="BM103" s="7">
        <v>0</v>
      </c>
      <c r="BN103" s="7">
        <v>0</v>
      </c>
      <c r="BO103" s="7">
        <v>0</v>
      </c>
      <c r="BP103" s="7">
        <v>0</v>
      </c>
      <c r="BQ103" s="7">
        <v>0</v>
      </c>
      <c r="BR103" s="7">
        <v>0</v>
      </c>
      <c r="BS103" s="7">
        <v>0</v>
      </c>
      <c r="BT103" s="9">
        <f t="shared" si="30"/>
        <v>0</v>
      </c>
      <c r="BU103" s="7">
        <v>0</v>
      </c>
      <c r="BV103" s="7">
        <v>0</v>
      </c>
      <c r="BW103" s="7">
        <v>0</v>
      </c>
      <c r="BX103" s="7">
        <v>0</v>
      </c>
      <c r="BY103" s="9">
        <f t="shared" si="47"/>
        <v>0</v>
      </c>
      <c r="BZ103" s="7">
        <v>0</v>
      </c>
      <c r="CA103" s="7">
        <v>0</v>
      </c>
      <c r="CB103" s="7">
        <v>0</v>
      </c>
      <c r="CC103" s="7">
        <v>0</v>
      </c>
      <c r="CD103" s="9">
        <f t="shared" si="32"/>
        <v>0</v>
      </c>
      <c r="CE103" s="7">
        <v>0</v>
      </c>
      <c r="CF103" s="7">
        <v>0</v>
      </c>
      <c r="CG103" s="7">
        <v>0</v>
      </c>
      <c r="CH103" s="7">
        <v>0</v>
      </c>
      <c r="CI103" s="9">
        <f t="shared" si="33"/>
        <v>0</v>
      </c>
      <c r="CJ103" s="7">
        <v>0</v>
      </c>
      <c r="CK103" s="7">
        <v>0</v>
      </c>
      <c r="CL103" s="7">
        <v>0</v>
      </c>
      <c r="CM103" s="7">
        <v>0</v>
      </c>
      <c r="CN103" s="9">
        <f t="shared" si="34"/>
        <v>0</v>
      </c>
      <c r="CO103" s="7">
        <v>0</v>
      </c>
      <c r="CP103" s="7">
        <v>0</v>
      </c>
      <c r="CQ103" s="7">
        <v>0</v>
      </c>
      <c r="CR103" s="7">
        <v>0</v>
      </c>
      <c r="CS103" s="9">
        <f t="shared" si="35"/>
        <v>0</v>
      </c>
      <c r="CT103" s="7">
        <v>0</v>
      </c>
      <c r="CU103" s="7">
        <v>0</v>
      </c>
      <c r="CV103" s="7">
        <v>0</v>
      </c>
      <c r="CW103" s="7">
        <v>0</v>
      </c>
      <c r="CX103" s="9">
        <f t="shared" si="36"/>
        <v>0</v>
      </c>
      <c r="CY103" s="7">
        <v>0</v>
      </c>
      <c r="CZ103" s="7">
        <v>0</v>
      </c>
      <c r="DA103" s="7">
        <v>0</v>
      </c>
      <c r="DB103" s="7">
        <v>0</v>
      </c>
      <c r="DC103" s="9">
        <f t="shared" si="37"/>
        <v>0</v>
      </c>
      <c r="DD103" s="7">
        <v>0</v>
      </c>
      <c r="DE103" s="7">
        <v>0</v>
      </c>
      <c r="DF103" s="7">
        <v>0</v>
      </c>
      <c r="DG103" s="7">
        <v>0</v>
      </c>
      <c r="DH103" s="9">
        <f t="shared" si="38"/>
        <v>0</v>
      </c>
      <c r="DI103" s="7">
        <v>0</v>
      </c>
      <c r="DJ103" s="7">
        <v>0</v>
      </c>
      <c r="DK103" s="7">
        <v>0</v>
      </c>
      <c r="DL103" s="7">
        <v>0</v>
      </c>
      <c r="DM103" s="9">
        <f t="shared" si="39"/>
        <v>0</v>
      </c>
      <c r="DN103" s="7">
        <v>0</v>
      </c>
      <c r="DO103" s="7">
        <v>0</v>
      </c>
      <c r="DP103" s="7">
        <v>0</v>
      </c>
      <c r="DQ103" s="7">
        <v>0</v>
      </c>
      <c r="DR103" s="7" t="s">
        <v>0</v>
      </c>
    </row>
    <row r="104" spans="1:122" ht="217.35" customHeight="1" x14ac:dyDescent="0.2">
      <c r="A104" s="34" t="s">
        <v>508</v>
      </c>
      <c r="B104" s="50" t="s">
        <v>0</v>
      </c>
      <c r="C104" s="51" t="s">
        <v>0</v>
      </c>
      <c r="D104" s="35" t="s">
        <v>0</v>
      </c>
      <c r="E104" s="35" t="s">
        <v>0</v>
      </c>
      <c r="F104" s="35" t="s">
        <v>0</v>
      </c>
      <c r="G104" s="35" t="s">
        <v>0</v>
      </c>
      <c r="H104" s="35" t="s">
        <v>0</v>
      </c>
      <c r="I104" s="35" t="s">
        <v>0</v>
      </c>
      <c r="J104" s="35" t="s">
        <v>0</v>
      </c>
      <c r="K104" s="35" t="s">
        <v>0</v>
      </c>
      <c r="L104" s="35" t="s">
        <v>0</v>
      </c>
      <c r="M104" s="35" t="s">
        <v>0</v>
      </c>
      <c r="N104" s="35" t="s">
        <v>0</v>
      </c>
      <c r="O104" s="35" t="s">
        <v>0</v>
      </c>
      <c r="P104" s="35" t="s">
        <v>0</v>
      </c>
      <c r="Q104" s="35" t="s">
        <v>0</v>
      </c>
      <c r="R104" s="35" t="s">
        <v>0</v>
      </c>
      <c r="S104" s="35" t="s">
        <v>0</v>
      </c>
      <c r="T104" s="35" t="s">
        <v>0</v>
      </c>
      <c r="U104" s="35" t="s">
        <v>0</v>
      </c>
      <c r="V104" s="35" t="s">
        <v>0</v>
      </c>
      <c r="W104" s="35" t="s">
        <v>0</v>
      </c>
      <c r="X104" s="35" t="s">
        <v>517</v>
      </c>
      <c r="Y104" s="35" t="s">
        <v>180</v>
      </c>
      <c r="Z104" s="35" t="s">
        <v>518</v>
      </c>
      <c r="AA104" s="18" t="s">
        <v>622</v>
      </c>
      <c r="AB104" s="20" t="s">
        <v>180</v>
      </c>
      <c r="AC104" s="15">
        <v>44287</v>
      </c>
      <c r="AD104" s="35" t="s">
        <v>44</v>
      </c>
      <c r="AE104" s="35" t="s">
        <v>0</v>
      </c>
      <c r="AF104" s="9">
        <f t="shared" si="24"/>
        <v>0</v>
      </c>
      <c r="AG104" s="9">
        <f t="shared" si="24"/>
        <v>0</v>
      </c>
      <c r="AH104" s="7">
        <v>0</v>
      </c>
      <c r="AI104" s="7">
        <v>0</v>
      </c>
      <c r="AJ104" s="7">
        <v>0</v>
      </c>
      <c r="AK104" s="7">
        <v>0</v>
      </c>
      <c r="AL104" s="7">
        <v>0</v>
      </c>
      <c r="AM104" s="7">
        <v>0</v>
      </c>
      <c r="AN104" s="7">
        <v>0</v>
      </c>
      <c r="AO104" s="7">
        <v>0</v>
      </c>
      <c r="AP104" s="9">
        <f t="shared" si="26"/>
        <v>0</v>
      </c>
      <c r="AQ104" s="7">
        <v>0</v>
      </c>
      <c r="AR104" s="7">
        <v>0</v>
      </c>
      <c r="AS104" s="7">
        <v>0</v>
      </c>
      <c r="AT104" s="7">
        <v>0</v>
      </c>
      <c r="AU104" s="9">
        <f t="shared" si="27"/>
        <v>0</v>
      </c>
      <c r="AV104" s="7">
        <v>0</v>
      </c>
      <c r="AW104" s="7">
        <v>0</v>
      </c>
      <c r="AX104" s="7">
        <v>0</v>
      </c>
      <c r="AY104" s="7">
        <v>0</v>
      </c>
      <c r="AZ104" s="9">
        <f t="shared" si="28"/>
        <v>0</v>
      </c>
      <c r="BA104" s="7">
        <v>0</v>
      </c>
      <c r="BB104" s="7">
        <v>0</v>
      </c>
      <c r="BC104" s="7">
        <v>0</v>
      </c>
      <c r="BD104" s="7">
        <v>0</v>
      </c>
      <c r="BE104" s="9">
        <f t="shared" si="29"/>
        <v>0</v>
      </c>
      <c r="BF104" s="7">
        <v>0</v>
      </c>
      <c r="BG104" s="7">
        <v>0</v>
      </c>
      <c r="BH104" s="7">
        <v>0</v>
      </c>
      <c r="BI104" s="7">
        <v>0</v>
      </c>
      <c r="BJ104" s="9">
        <f t="shared" si="25"/>
        <v>0</v>
      </c>
      <c r="BK104" s="9">
        <f t="shared" si="25"/>
        <v>0</v>
      </c>
      <c r="BL104" s="7">
        <v>0</v>
      </c>
      <c r="BM104" s="7">
        <v>0</v>
      </c>
      <c r="BN104" s="7">
        <v>0</v>
      </c>
      <c r="BO104" s="7">
        <v>0</v>
      </c>
      <c r="BP104" s="7">
        <v>0</v>
      </c>
      <c r="BQ104" s="7">
        <v>0</v>
      </c>
      <c r="BR104" s="7">
        <v>0</v>
      </c>
      <c r="BS104" s="7">
        <v>0</v>
      </c>
      <c r="BT104" s="9">
        <f t="shared" si="30"/>
        <v>0</v>
      </c>
      <c r="BU104" s="7">
        <v>0</v>
      </c>
      <c r="BV104" s="7">
        <v>0</v>
      </c>
      <c r="BW104" s="7">
        <v>0</v>
      </c>
      <c r="BX104" s="7">
        <v>0</v>
      </c>
      <c r="BY104" s="9">
        <f t="shared" si="47"/>
        <v>0</v>
      </c>
      <c r="BZ104" s="7">
        <v>0</v>
      </c>
      <c r="CA104" s="7">
        <v>0</v>
      </c>
      <c r="CB104" s="7">
        <v>0</v>
      </c>
      <c r="CC104" s="7">
        <v>0</v>
      </c>
      <c r="CD104" s="9">
        <f t="shared" si="32"/>
        <v>0</v>
      </c>
      <c r="CE104" s="7">
        <v>0</v>
      </c>
      <c r="CF104" s="7">
        <v>0</v>
      </c>
      <c r="CG104" s="7">
        <v>0</v>
      </c>
      <c r="CH104" s="7">
        <v>0</v>
      </c>
      <c r="CI104" s="9">
        <f t="shared" si="33"/>
        <v>0</v>
      </c>
      <c r="CJ104" s="7">
        <v>0</v>
      </c>
      <c r="CK104" s="7">
        <v>0</v>
      </c>
      <c r="CL104" s="7">
        <v>0</v>
      </c>
      <c r="CM104" s="7">
        <v>0</v>
      </c>
      <c r="CN104" s="9">
        <f t="shared" si="34"/>
        <v>0</v>
      </c>
      <c r="CO104" s="7">
        <v>0</v>
      </c>
      <c r="CP104" s="7">
        <v>0</v>
      </c>
      <c r="CQ104" s="7">
        <v>0</v>
      </c>
      <c r="CR104" s="7">
        <v>0</v>
      </c>
      <c r="CS104" s="9">
        <f t="shared" si="35"/>
        <v>0</v>
      </c>
      <c r="CT104" s="7">
        <v>0</v>
      </c>
      <c r="CU104" s="7">
        <v>0</v>
      </c>
      <c r="CV104" s="7">
        <v>0</v>
      </c>
      <c r="CW104" s="7">
        <v>0</v>
      </c>
      <c r="CX104" s="9">
        <f t="shared" si="36"/>
        <v>0</v>
      </c>
      <c r="CY104" s="7">
        <v>0</v>
      </c>
      <c r="CZ104" s="7">
        <v>0</v>
      </c>
      <c r="DA104" s="7">
        <v>0</v>
      </c>
      <c r="DB104" s="7">
        <v>0</v>
      </c>
      <c r="DC104" s="9">
        <f t="shared" si="37"/>
        <v>0</v>
      </c>
      <c r="DD104" s="7">
        <v>0</v>
      </c>
      <c r="DE104" s="7">
        <v>0</v>
      </c>
      <c r="DF104" s="7">
        <v>0</v>
      </c>
      <c r="DG104" s="7">
        <v>0</v>
      </c>
      <c r="DH104" s="9">
        <f t="shared" si="38"/>
        <v>0</v>
      </c>
      <c r="DI104" s="7">
        <v>0</v>
      </c>
      <c r="DJ104" s="7">
        <v>0</v>
      </c>
      <c r="DK104" s="7">
        <v>0</v>
      </c>
      <c r="DL104" s="7">
        <v>0</v>
      </c>
      <c r="DM104" s="9">
        <f t="shared" si="39"/>
        <v>0</v>
      </c>
      <c r="DN104" s="7">
        <v>0</v>
      </c>
      <c r="DO104" s="7">
        <v>0</v>
      </c>
      <c r="DP104" s="7">
        <v>0</v>
      </c>
      <c r="DQ104" s="7">
        <v>0</v>
      </c>
      <c r="DR104" s="7" t="s">
        <v>0</v>
      </c>
    </row>
    <row r="105" spans="1:122" ht="168.95" customHeight="1" x14ac:dyDescent="0.2">
      <c r="A105" s="34" t="s">
        <v>508</v>
      </c>
      <c r="B105" s="50" t="s">
        <v>0</v>
      </c>
      <c r="C105" s="51" t="s">
        <v>0</v>
      </c>
      <c r="D105" s="35" t="s">
        <v>0</v>
      </c>
      <c r="E105" s="35" t="s">
        <v>0</v>
      </c>
      <c r="F105" s="35" t="s">
        <v>0</v>
      </c>
      <c r="G105" s="35" t="s">
        <v>0</v>
      </c>
      <c r="H105" s="35" t="s">
        <v>0</v>
      </c>
      <c r="I105" s="35" t="s">
        <v>0</v>
      </c>
      <c r="J105" s="35" t="s">
        <v>0</v>
      </c>
      <c r="K105" s="35" t="s">
        <v>0</v>
      </c>
      <c r="L105" s="35" t="s">
        <v>0</v>
      </c>
      <c r="M105" s="35" t="s">
        <v>0</v>
      </c>
      <c r="N105" s="35" t="s">
        <v>0</v>
      </c>
      <c r="O105" s="35" t="s">
        <v>0</v>
      </c>
      <c r="P105" s="35" t="s">
        <v>0</v>
      </c>
      <c r="Q105" s="35" t="s">
        <v>0</v>
      </c>
      <c r="R105" s="35" t="s">
        <v>0</v>
      </c>
      <c r="S105" s="35" t="s">
        <v>0</v>
      </c>
      <c r="T105" s="35" t="s">
        <v>0</v>
      </c>
      <c r="U105" s="35" t="s">
        <v>0</v>
      </c>
      <c r="V105" s="35" t="s">
        <v>0</v>
      </c>
      <c r="W105" s="35" t="s">
        <v>0</v>
      </c>
      <c r="X105" s="35" t="s">
        <v>519</v>
      </c>
      <c r="Y105" s="35" t="s">
        <v>180</v>
      </c>
      <c r="Z105" s="35" t="s">
        <v>520</v>
      </c>
      <c r="AA105" s="35" t="s">
        <v>0</v>
      </c>
      <c r="AB105" s="35" t="s">
        <v>0</v>
      </c>
      <c r="AC105" s="35"/>
      <c r="AD105" s="35" t="s">
        <v>44</v>
      </c>
      <c r="AE105" s="35" t="s">
        <v>0</v>
      </c>
      <c r="AF105" s="9">
        <f t="shared" si="24"/>
        <v>0</v>
      </c>
      <c r="AG105" s="9">
        <f t="shared" si="24"/>
        <v>0</v>
      </c>
      <c r="AH105" s="7">
        <v>0</v>
      </c>
      <c r="AI105" s="7">
        <v>0</v>
      </c>
      <c r="AJ105" s="7">
        <v>0</v>
      </c>
      <c r="AK105" s="7">
        <v>0</v>
      </c>
      <c r="AL105" s="7">
        <v>0</v>
      </c>
      <c r="AM105" s="7">
        <v>0</v>
      </c>
      <c r="AN105" s="7">
        <v>0</v>
      </c>
      <c r="AO105" s="7">
        <v>0</v>
      </c>
      <c r="AP105" s="9">
        <f t="shared" si="26"/>
        <v>0</v>
      </c>
      <c r="AQ105" s="7">
        <v>0</v>
      </c>
      <c r="AR105" s="7">
        <v>0</v>
      </c>
      <c r="AS105" s="7">
        <v>0</v>
      </c>
      <c r="AT105" s="7">
        <v>0</v>
      </c>
      <c r="AU105" s="9">
        <f t="shared" si="27"/>
        <v>0</v>
      </c>
      <c r="AV105" s="7">
        <v>0</v>
      </c>
      <c r="AW105" s="7">
        <v>0</v>
      </c>
      <c r="AX105" s="7">
        <v>0</v>
      </c>
      <c r="AY105" s="7">
        <v>0</v>
      </c>
      <c r="AZ105" s="9">
        <f t="shared" si="28"/>
        <v>0</v>
      </c>
      <c r="BA105" s="7">
        <v>0</v>
      </c>
      <c r="BB105" s="7">
        <v>0</v>
      </c>
      <c r="BC105" s="7">
        <v>0</v>
      </c>
      <c r="BD105" s="7">
        <v>0</v>
      </c>
      <c r="BE105" s="9">
        <f t="shared" si="29"/>
        <v>0</v>
      </c>
      <c r="BF105" s="7">
        <v>0</v>
      </c>
      <c r="BG105" s="7">
        <v>0</v>
      </c>
      <c r="BH105" s="7">
        <v>0</v>
      </c>
      <c r="BI105" s="7">
        <v>0</v>
      </c>
      <c r="BJ105" s="9">
        <f t="shared" si="25"/>
        <v>0</v>
      </c>
      <c r="BK105" s="9">
        <f t="shared" si="25"/>
        <v>0</v>
      </c>
      <c r="BL105" s="7">
        <v>0</v>
      </c>
      <c r="BM105" s="7">
        <v>0</v>
      </c>
      <c r="BN105" s="7">
        <v>0</v>
      </c>
      <c r="BO105" s="7">
        <v>0</v>
      </c>
      <c r="BP105" s="7">
        <v>0</v>
      </c>
      <c r="BQ105" s="7">
        <v>0</v>
      </c>
      <c r="BR105" s="7">
        <v>0</v>
      </c>
      <c r="BS105" s="7">
        <v>0</v>
      </c>
      <c r="BT105" s="9">
        <f t="shared" si="30"/>
        <v>0</v>
      </c>
      <c r="BU105" s="7">
        <v>0</v>
      </c>
      <c r="BV105" s="7">
        <v>0</v>
      </c>
      <c r="BW105" s="7">
        <v>0</v>
      </c>
      <c r="BX105" s="7">
        <v>0</v>
      </c>
      <c r="BY105" s="9">
        <f t="shared" si="47"/>
        <v>0</v>
      </c>
      <c r="BZ105" s="7">
        <v>0</v>
      </c>
      <c r="CA105" s="7">
        <v>0</v>
      </c>
      <c r="CB105" s="7">
        <v>0</v>
      </c>
      <c r="CC105" s="7">
        <v>0</v>
      </c>
      <c r="CD105" s="9">
        <f t="shared" si="32"/>
        <v>0</v>
      </c>
      <c r="CE105" s="7">
        <v>0</v>
      </c>
      <c r="CF105" s="7">
        <v>0</v>
      </c>
      <c r="CG105" s="7">
        <v>0</v>
      </c>
      <c r="CH105" s="7">
        <v>0</v>
      </c>
      <c r="CI105" s="9">
        <f t="shared" si="33"/>
        <v>0</v>
      </c>
      <c r="CJ105" s="7">
        <v>0</v>
      </c>
      <c r="CK105" s="7">
        <v>0</v>
      </c>
      <c r="CL105" s="7">
        <v>0</v>
      </c>
      <c r="CM105" s="7">
        <v>0</v>
      </c>
      <c r="CN105" s="9">
        <f t="shared" si="34"/>
        <v>0</v>
      </c>
      <c r="CO105" s="7">
        <v>0</v>
      </c>
      <c r="CP105" s="7">
        <v>0</v>
      </c>
      <c r="CQ105" s="7">
        <v>0</v>
      </c>
      <c r="CR105" s="7">
        <v>0</v>
      </c>
      <c r="CS105" s="9">
        <f t="shared" si="35"/>
        <v>0</v>
      </c>
      <c r="CT105" s="7">
        <v>0</v>
      </c>
      <c r="CU105" s="7">
        <v>0</v>
      </c>
      <c r="CV105" s="7">
        <v>0</v>
      </c>
      <c r="CW105" s="7">
        <v>0</v>
      </c>
      <c r="CX105" s="9">
        <f t="shared" si="36"/>
        <v>0</v>
      </c>
      <c r="CY105" s="7">
        <v>0</v>
      </c>
      <c r="CZ105" s="7">
        <v>0</v>
      </c>
      <c r="DA105" s="7">
        <v>0</v>
      </c>
      <c r="DB105" s="7">
        <v>0</v>
      </c>
      <c r="DC105" s="9">
        <f t="shared" si="37"/>
        <v>0</v>
      </c>
      <c r="DD105" s="7">
        <v>0</v>
      </c>
      <c r="DE105" s="7">
        <v>0</v>
      </c>
      <c r="DF105" s="7">
        <v>0</v>
      </c>
      <c r="DG105" s="7">
        <v>0</v>
      </c>
      <c r="DH105" s="9">
        <f t="shared" si="38"/>
        <v>0</v>
      </c>
      <c r="DI105" s="7">
        <v>0</v>
      </c>
      <c r="DJ105" s="7">
        <v>0</v>
      </c>
      <c r="DK105" s="7">
        <v>0</v>
      </c>
      <c r="DL105" s="7">
        <v>0</v>
      </c>
      <c r="DM105" s="9">
        <f t="shared" si="39"/>
        <v>0</v>
      </c>
      <c r="DN105" s="7">
        <v>0</v>
      </c>
      <c r="DO105" s="7">
        <v>0</v>
      </c>
      <c r="DP105" s="7">
        <v>0</v>
      </c>
      <c r="DQ105" s="7">
        <v>0</v>
      </c>
      <c r="DR105" s="7" t="s">
        <v>0</v>
      </c>
    </row>
    <row r="106" spans="1:122" ht="168.95" customHeight="1" x14ac:dyDescent="0.2">
      <c r="A106" s="34" t="s">
        <v>508</v>
      </c>
      <c r="B106" s="50" t="s">
        <v>0</v>
      </c>
      <c r="C106" s="51" t="s">
        <v>0</v>
      </c>
      <c r="D106" s="35" t="s">
        <v>0</v>
      </c>
      <c r="E106" s="35" t="s">
        <v>0</v>
      </c>
      <c r="F106" s="35" t="s">
        <v>0</v>
      </c>
      <c r="G106" s="35" t="s">
        <v>0</v>
      </c>
      <c r="H106" s="35" t="s">
        <v>0</v>
      </c>
      <c r="I106" s="35" t="s">
        <v>0</v>
      </c>
      <c r="J106" s="35" t="s">
        <v>0</v>
      </c>
      <c r="K106" s="35" t="s">
        <v>0</v>
      </c>
      <c r="L106" s="35" t="s">
        <v>0</v>
      </c>
      <c r="M106" s="35" t="s">
        <v>0</v>
      </c>
      <c r="N106" s="35" t="s">
        <v>0</v>
      </c>
      <c r="O106" s="35" t="s">
        <v>0</v>
      </c>
      <c r="P106" s="35" t="s">
        <v>0</v>
      </c>
      <c r="Q106" s="35" t="s">
        <v>0</v>
      </c>
      <c r="R106" s="35" t="s">
        <v>0</v>
      </c>
      <c r="S106" s="35" t="s">
        <v>0</v>
      </c>
      <c r="T106" s="35" t="s">
        <v>0</v>
      </c>
      <c r="U106" s="35" t="s">
        <v>0</v>
      </c>
      <c r="V106" s="35" t="s">
        <v>0</v>
      </c>
      <c r="W106" s="35" t="s">
        <v>0</v>
      </c>
      <c r="X106" s="35" t="s">
        <v>521</v>
      </c>
      <c r="Y106" s="35" t="s">
        <v>180</v>
      </c>
      <c r="Z106" s="35" t="s">
        <v>522</v>
      </c>
      <c r="AA106" s="35" t="s">
        <v>0</v>
      </c>
      <c r="AB106" s="35" t="s">
        <v>0</v>
      </c>
      <c r="AC106" s="35"/>
      <c r="AD106" s="35" t="s">
        <v>44</v>
      </c>
      <c r="AE106" s="35" t="s">
        <v>0</v>
      </c>
      <c r="AF106" s="9">
        <f t="shared" si="24"/>
        <v>0</v>
      </c>
      <c r="AG106" s="9">
        <f t="shared" si="24"/>
        <v>0</v>
      </c>
      <c r="AH106" s="7">
        <v>0</v>
      </c>
      <c r="AI106" s="7">
        <v>0</v>
      </c>
      <c r="AJ106" s="7">
        <v>0</v>
      </c>
      <c r="AK106" s="7">
        <v>0</v>
      </c>
      <c r="AL106" s="7">
        <v>0</v>
      </c>
      <c r="AM106" s="7">
        <v>0</v>
      </c>
      <c r="AN106" s="7">
        <v>0</v>
      </c>
      <c r="AO106" s="7">
        <v>0</v>
      </c>
      <c r="AP106" s="9">
        <f t="shared" si="26"/>
        <v>0</v>
      </c>
      <c r="AQ106" s="7">
        <v>0</v>
      </c>
      <c r="AR106" s="7">
        <v>0</v>
      </c>
      <c r="AS106" s="7">
        <v>0</v>
      </c>
      <c r="AT106" s="7">
        <v>0</v>
      </c>
      <c r="AU106" s="9">
        <f t="shared" si="27"/>
        <v>0</v>
      </c>
      <c r="AV106" s="7">
        <v>0</v>
      </c>
      <c r="AW106" s="7">
        <v>0</v>
      </c>
      <c r="AX106" s="7">
        <v>0</v>
      </c>
      <c r="AY106" s="7">
        <v>0</v>
      </c>
      <c r="AZ106" s="9">
        <f t="shared" si="28"/>
        <v>0</v>
      </c>
      <c r="BA106" s="7">
        <v>0</v>
      </c>
      <c r="BB106" s="7">
        <v>0</v>
      </c>
      <c r="BC106" s="7">
        <v>0</v>
      </c>
      <c r="BD106" s="7">
        <v>0</v>
      </c>
      <c r="BE106" s="9">
        <f t="shared" si="29"/>
        <v>0</v>
      </c>
      <c r="BF106" s="7">
        <v>0</v>
      </c>
      <c r="BG106" s="7">
        <v>0</v>
      </c>
      <c r="BH106" s="7">
        <v>0</v>
      </c>
      <c r="BI106" s="7">
        <v>0</v>
      </c>
      <c r="BJ106" s="9">
        <f t="shared" si="25"/>
        <v>0</v>
      </c>
      <c r="BK106" s="9">
        <f t="shared" si="25"/>
        <v>0</v>
      </c>
      <c r="BL106" s="7">
        <v>0</v>
      </c>
      <c r="BM106" s="7">
        <v>0</v>
      </c>
      <c r="BN106" s="7">
        <v>0</v>
      </c>
      <c r="BO106" s="7">
        <v>0</v>
      </c>
      <c r="BP106" s="7">
        <v>0</v>
      </c>
      <c r="BQ106" s="7">
        <v>0</v>
      </c>
      <c r="BR106" s="7">
        <v>0</v>
      </c>
      <c r="BS106" s="7">
        <v>0</v>
      </c>
      <c r="BT106" s="9">
        <f t="shared" si="30"/>
        <v>0</v>
      </c>
      <c r="BU106" s="7">
        <v>0</v>
      </c>
      <c r="BV106" s="7">
        <v>0</v>
      </c>
      <c r="BW106" s="7">
        <v>0</v>
      </c>
      <c r="BX106" s="7">
        <v>0</v>
      </c>
      <c r="BY106" s="9">
        <f t="shared" si="47"/>
        <v>0</v>
      </c>
      <c r="BZ106" s="7">
        <v>0</v>
      </c>
      <c r="CA106" s="7">
        <v>0</v>
      </c>
      <c r="CB106" s="7">
        <v>0</v>
      </c>
      <c r="CC106" s="7">
        <v>0</v>
      </c>
      <c r="CD106" s="9">
        <f t="shared" si="32"/>
        <v>0</v>
      </c>
      <c r="CE106" s="7">
        <v>0</v>
      </c>
      <c r="CF106" s="7">
        <v>0</v>
      </c>
      <c r="CG106" s="7">
        <v>0</v>
      </c>
      <c r="CH106" s="7">
        <v>0</v>
      </c>
      <c r="CI106" s="9">
        <f t="shared" si="33"/>
        <v>0</v>
      </c>
      <c r="CJ106" s="7">
        <v>0</v>
      </c>
      <c r="CK106" s="7">
        <v>0</v>
      </c>
      <c r="CL106" s="7">
        <v>0</v>
      </c>
      <c r="CM106" s="7">
        <v>0</v>
      </c>
      <c r="CN106" s="9">
        <f t="shared" si="34"/>
        <v>0</v>
      </c>
      <c r="CO106" s="7">
        <v>0</v>
      </c>
      <c r="CP106" s="7">
        <v>0</v>
      </c>
      <c r="CQ106" s="7">
        <v>0</v>
      </c>
      <c r="CR106" s="7">
        <v>0</v>
      </c>
      <c r="CS106" s="9">
        <f t="shared" si="35"/>
        <v>0</v>
      </c>
      <c r="CT106" s="7">
        <v>0</v>
      </c>
      <c r="CU106" s="7">
        <v>0</v>
      </c>
      <c r="CV106" s="7">
        <v>0</v>
      </c>
      <c r="CW106" s="7">
        <v>0</v>
      </c>
      <c r="CX106" s="9">
        <f t="shared" si="36"/>
        <v>0</v>
      </c>
      <c r="CY106" s="7">
        <v>0</v>
      </c>
      <c r="CZ106" s="7">
        <v>0</v>
      </c>
      <c r="DA106" s="7">
        <v>0</v>
      </c>
      <c r="DB106" s="7">
        <v>0</v>
      </c>
      <c r="DC106" s="9">
        <f t="shared" si="37"/>
        <v>0</v>
      </c>
      <c r="DD106" s="7">
        <v>0</v>
      </c>
      <c r="DE106" s="7">
        <v>0</v>
      </c>
      <c r="DF106" s="7">
        <v>0</v>
      </c>
      <c r="DG106" s="7">
        <v>0</v>
      </c>
      <c r="DH106" s="9">
        <f t="shared" si="38"/>
        <v>0</v>
      </c>
      <c r="DI106" s="7">
        <v>0</v>
      </c>
      <c r="DJ106" s="7">
        <v>0</v>
      </c>
      <c r="DK106" s="7">
        <v>0</v>
      </c>
      <c r="DL106" s="7">
        <v>0</v>
      </c>
      <c r="DM106" s="9">
        <f t="shared" si="39"/>
        <v>0</v>
      </c>
      <c r="DN106" s="7">
        <v>0</v>
      </c>
      <c r="DO106" s="7">
        <v>0</v>
      </c>
      <c r="DP106" s="7">
        <v>0</v>
      </c>
      <c r="DQ106" s="7">
        <v>0</v>
      </c>
      <c r="DR106" s="7" t="s">
        <v>0</v>
      </c>
    </row>
    <row r="107" spans="1:122" ht="71.849999999999994" customHeight="1" x14ac:dyDescent="0.2">
      <c r="A107" s="34" t="s">
        <v>508</v>
      </c>
      <c r="B107" s="50" t="s">
        <v>0</v>
      </c>
      <c r="C107" s="51" t="s">
        <v>0</v>
      </c>
      <c r="D107" s="35" t="s">
        <v>0</v>
      </c>
      <c r="E107" s="35" t="s">
        <v>0</v>
      </c>
      <c r="F107" s="35" t="s">
        <v>0</v>
      </c>
      <c r="G107" s="35" t="s">
        <v>0</v>
      </c>
      <c r="H107" s="35" t="s">
        <v>0</v>
      </c>
      <c r="I107" s="35" t="s">
        <v>0</v>
      </c>
      <c r="J107" s="35" t="s">
        <v>0</v>
      </c>
      <c r="K107" s="35" t="s">
        <v>0</v>
      </c>
      <c r="L107" s="35" t="s">
        <v>0</v>
      </c>
      <c r="M107" s="35" t="s">
        <v>0</v>
      </c>
      <c r="N107" s="35" t="s">
        <v>0</v>
      </c>
      <c r="O107" s="35" t="s">
        <v>0</v>
      </c>
      <c r="P107" s="35" t="s">
        <v>0</v>
      </c>
      <c r="Q107" s="35" t="s">
        <v>0</v>
      </c>
      <c r="R107" s="35" t="s">
        <v>0</v>
      </c>
      <c r="S107" s="35" t="s">
        <v>0</v>
      </c>
      <c r="T107" s="35" t="s">
        <v>0</v>
      </c>
      <c r="U107" s="35" t="s">
        <v>0</v>
      </c>
      <c r="V107" s="35" t="s">
        <v>0</v>
      </c>
      <c r="W107" s="35" t="s">
        <v>0</v>
      </c>
      <c r="X107" s="35" t="s">
        <v>490</v>
      </c>
      <c r="Y107" s="35" t="s">
        <v>491</v>
      </c>
      <c r="Z107" s="35" t="s">
        <v>492</v>
      </c>
      <c r="AA107" s="35" t="s">
        <v>0</v>
      </c>
      <c r="AB107" s="35" t="s">
        <v>0</v>
      </c>
      <c r="AC107" s="35"/>
      <c r="AD107" s="35" t="s">
        <v>44</v>
      </c>
      <c r="AE107" s="35" t="s">
        <v>0</v>
      </c>
      <c r="AF107" s="9">
        <f t="shared" si="24"/>
        <v>0</v>
      </c>
      <c r="AG107" s="9">
        <f t="shared" si="24"/>
        <v>0</v>
      </c>
      <c r="AH107" s="7">
        <v>0</v>
      </c>
      <c r="AI107" s="7">
        <v>0</v>
      </c>
      <c r="AJ107" s="7">
        <v>0</v>
      </c>
      <c r="AK107" s="7">
        <v>0</v>
      </c>
      <c r="AL107" s="7">
        <v>0</v>
      </c>
      <c r="AM107" s="7">
        <v>0</v>
      </c>
      <c r="AN107" s="7">
        <v>0</v>
      </c>
      <c r="AO107" s="7">
        <v>0</v>
      </c>
      <c r="AP107" s="9">
        <f t="shared" si="26"/>
        <v>0</v>
      </c>
      <c r="AQ107" s="7">
        <v>0</v>
      </c>
      <c r="AR107" s="7">
        <v>0</v>
      </c>
      <c r="AS107" s="7">
        <v>0</v>
      </c>
      <c r="AT107" s="7">
        <v>0</v>
      </c>
      <c r="AU107" s="9">
        <f t="shared" si="27"/>
        <v>0</v>
      </c>
      <c r="AV107" s="7">
        <v>0</v>
      </c>
      <c r="AW107" s="7">
        <v>0</v>
      </c>
      <c r="AX107" s="7">
        <v>0</v>
      </c>
      <c r="AY107" s="7">
        <v>0</v>
      </c>
      <c r="AZ107" s="9">
        <f t="shared" si="28"/>
        <v>0</v>
      </c>
      <c r="BA107" s="7">
        <v>0</v>
      </c>
      <c r="BB107" s="7">
        <v>0</v>
      </c>
      <c r="BC107" s="7">
        <v>0</v>
      </c>
      <c r="BD107" s="7">
        <v>0</v>
      </c>
      <c r="BE107" s="9">
        <f t="shared" si="29"/>
        <v>0</v>
      </c>
      <c r="BF107" s="7">
        <v>0</v>
      </c>
      <c r="BG107" s="7">
        <v>0</v>
      </c>
      <c r="BH107" s="7">
        <v>0</v>
      </c>
      <c r="BI107" s="7">
        <v>0</v>
      </c>
      <c r="BJ107" s="9">
        <f t="shared" si="25"/>
        <v>0</v>
      </c>
      <c r="BK107" s="9">
        <f t="shared" si="25"/>
        <v>0</v>
      </c>
      <c r="BL107" s="7">
        <v>0</v>
      </c>
      <c r="BM107" s="7">
        <v>0</v>
      </c>
      <c r="BN107" s="7">
        <v>0</v>
      </c>
      <c r="BO107" s="7">
        <v>0</v>
      </c>
      <c r="BP107" s="7">
        <v>0</v>
      </c>
      <c r="BQ107" s="7">
        <v>0</v>
      </c>
      <c r="BR107" s="7">
        <v>0</v>
      </c>
      <c r="BS107" s="7">
        <v>0</v>
      </c>
      <c r="BT107" s="9">
        <f t="shared" si="30"/>
        <v>0</v>
      </c>
      <c r="BU107" s="7">
        <v>0</v>
      </c>
      <c r="BV107" s="7">
        <v>0</v>
      </c>
      <c r="BW107" s="7">
        <v>0</v>
      </c>
      <c r="BX107" s="7">
        <v>0</v>
      </c>
      <c r="BY107" s="9">
        <f t="shared" si="47"/>
        <v>0</v>
      </c>
      <c r="BZ107" s="7">
        <v>0</v>
      </c>
      <c r="CA107" s="7">
        <v>0</v>
      </c>
      <c r="CB107" s="7">
        <v>0</v>
      </c>
      <c r="CC107" s="7">
        <v>0</v>
      </c>
      <c r="CD107" s="9">
        <f t="shared" si="32"/>
        <v>0</v>
      </c>
      <c r="CE107" s="7">
        <v>0</v>
      </c>
      <c r="CF107" s="7">
        <v>0</v>
      </c>
      <c r="CG107" s="7">
        <v>0</v>
      </c>
      <c r="CH107" s="7">
        <v>0</v>
      </c>
      <c r="CI107" s="9">
        <f t="shared" si="33"/>
        <v>0</v>
      </c>
      <c r="CJ107" s="7">
        <v>0</v>
      </c>
      <c r="CK107" s="7">
        <v>0</v>
      </c>
      <c r="CL107" s="7">
        <v>0</v>
      </c>
      <c r="CM107" s="7">
        <v>0</v>
      </c>
      <c r="CN107" s="9">
        <f t="shared" si="34"/>
        <v>0</v>
      </c>
      <c r="CO107" s="7">
        <v>0</v>
      </c>
      <c r="CP107" s="7">
        <v>0</v>
      </c>
      <c r="CQ107" s="7">
        <v>0</v>
      </c>
      <c r="CR107" s="7">
        <v>0</v>
      </c>
      <c r="CS107" s="9">
        <f t="shared" si="35"/>
        <v>0</v>
      </c>
      <c r="CT107" s="7">
        <v>0</v>
      </c>
      <c r="CU107" s="7">
        <v>0</v>
      </c>
      <c r="CV107" s="7">
        <v>0</v>
      </c>
      <c r="CW107" s="7">
        <v>0</v>
      </c>
      <c r="CX107" s="9">
        <f t="shared" si="36"/>
        <v>0</v>
      </c>
      <c r="CY107" s="7">
        <v>0</v>
      </c>
      <c r="CZ107" s="7">
        <v>0</v>
      </c>
      <c r="DA107" s="7">
        <v>0</v>
      </c>
      <c r="DB107" s="7">
        <v>0</v>
      </c>
      <c r="DC107" s="9">
        <f t="shared" si="37"/>
        <v>0</v>
      </c>
      <c r="DD107" s="7">
        <v>0</v>
      </c>
      <c r="DE107" s="7">
        <v>0</v>
      </c>
      <c r="DF107" s="7">
        <v>0</v>
      </c>
      <c r="DG107" s="7">
        <v>0</v>
      </c>
      <c r="DH107" s="9">
        <f t="shared" si="38"/>
        <v>0</v>
      </c>
      <c r="DI107" s="7">
        <v>0</v>
      </c>
      <c r="DJ107" s="7">
        <v>0</v>
      </c>
      <c r="DK107" s="7">
        <v>0</v>
      </c>
      <c r="DL107" s="7">
        <v>0</v>
      </c>
      <c r="DM107" s="9">
        <f t="shared" si="39"/>
        <v>0</v>
      </c>
      <c r="DN107" s="7">
        <v>0</v>
      </c>
      <c r="DO107" s="7">
        <v>0</v>
      </c>
      <c r="DP107" s="7">
        <v>0</v>
      </c>
      <c r="DQ107" s="7">
        <v>0</v>
      </c>
      <c r="DR107" s="7" t="s">
        <v>0</v>
      </c>
    </row>
    <row r="108" spans="1:122" ht="205.15" customHeight="1" x14ac:dyDescent="0.2">
      <c r="A108" s="34" t="s">
        <v>508</v>
      </c>
      <c r="B108" s="50" t="s">
        <v>0</v>
      </c>
      <c r="C108" s="51" t="s">
        <v>0</v>
      </c>
      <c r="D108" s="35" t="s">
        <v>0</v>
      </c>
      <c r="E108" s="35" t="s">
        <v>0</v>
      </c>
      <c r="F108" s="35" t="s">
        <v>0</v>
      </c>
      <c r="G108" s="35" t="s">
        <v>0</v>
      </c>
      <c r="H108" s="35" t="s">
        <v>0</v>
      </c>
      <c r="I108" s="35" t="s">
        <v>0</v>
      </c>
      <c r="J108" s="35" t="s">
        <v>0</v>
      </c>
      <c r="K108" s="35" t="s">
        <v>0</v>
      </c>
      <c r="L108" s="35" t="s">
        <v>0</v>
      </c>
      <c r="M108" s="35" t="s">
        <v>0</v>
      </c>
      <c r="N108" s="35" t="s">
        <v>0</v>
      </c>
      <c r="O108" s="35" t="s">
        <v>0</v>
      </c>
      <c r="P108" s="35" t="s">
        <v>0</v>
      </c>
      <c r="Q108" s="35" t="s">
        <v>0</v>
      </c>
      <c r="R108" s="35" t="s">
        <v>0</v>
      </c>
      <c r="S108" s="35" t="s">
        <v>0</v>
      </c>
      <c r="T108" s="35" t="s">
        <v>0</v>
      </c>
      <c r="U108" s="35" t="s">
        <v>0</v>
      </c>
      <c r="V108" s="35" t="s">
        <v>0</v>
      </c>
      <c r="W108" s="35" t="s">
        <v>0</v>
      </c>
      <c r="X108" s="35" t="s">
        <v>523</v>
      </c>
      <c r="Y108" s="35" t="s">
        <v>515</v>
      </c>
      <c r="Z108" s="35" t="s">
        <v>524</v>
      </c>
      <c r="AA108" s="35" t="s">
        <v>0</v>
      </c>
      <c r="AB108" s="35" t="s">
        <v>0</v>
      </c>
      <c r="AC108" s="35"/>
      <c r="AD108" s="35" t="s">
        <v>44</v>
      </c>
      <c r="AE108" s="35" t="s">
        <v>0</v>
      </c>
      <c r="AF108" s="9">
        <f t="shared" si="24"/>
        <v>0</v>
      </c>
      <c r="AG108" s="9">
        <f t="shared" si="24"/>
        <v>0</v>
      </c>
      <c r="AH108" s="7">
        <v>0</v>
      </c>
      <c r="AI108" s="7">
        <v>0</v>
      </c>
      <c r="AJ108" s="7">
        <v>0</v>
      </c>
      <c r="AK108" s="7">
        <v>0</v>
      </c>
      <c r="AL108" s="7">
        <v>0</v>
      </c>
      <c r="AM108" s="7">
        <v>0</v>
      </c>
      <c r="AN108" s="7">
        <v>0</v>
      </c>
      <c r="AO108" s="7">
        <v>0</v>
      </c>
      <c r="AP108" s="9">
        <f t="shared" si="26"/>
        <v>0</v>
      </c>
      <c r="AQ108" s="7">
        <v>0</v>
      </c>
      <c r="AR108" s="7">
        <v>0</v>
      </c>
      <c r="AS108" s="7">
        <v>0</v>
      </c>
      <c r="AT108" s="7">
        <v>0</v>
      </c>
      <c r="AU108" s="9">
        <f t="shared" si="27"/>
        <v>0</v>
      </c>
      <c r="AV108" s="7">
        <v>0</v>
      </c>
      <c r="AW108" s="7">
        <v>0</v>
      </c>
      <c r="AX108" s="7">
        <v>0</v>
      </c>
      <c r="AY108" s="7">
        <v>0</v>
      </c>
      <c r="AZ108" s="9">
        <f t="shared" si="28"/>
        <v>0</v>
      </c>
      <c r="BA108" s="7">
        <v>0</v>
      </c>
      <c r="BB108" s="7">
        <v>0</v>
      </c>
      <c r="BC108" s="7">
        <v>0</v>
      </c>
      <c r="BD108" s="7">
        <v>0</v>
      </c>
      <c r="BE108" s="9">
        <f t="shared" si="29"/>
        <v>0</v>
      </c>
      <c r="BF108" s="7">
        <v>0</v>
      </c>
      <c r="BG108" s="7">
        <v>0</v>
      </c>
      <c r="BH108" s="7">
        <v>0</v>
      </c>
      <c r="BI108" s="7">
        <v>0</v>
      </c>
      <c r="BJ108" s="9">
        <f t="shared" si="25"/>
        <v>0</v>
      </c>
      <c r="BK108" s="9">
        <f t="shared" si="25"/>
        <v>0</v>
      </c>
      <c r="BL108" s="7">
        <v>0</v>
      </c>
      <c r="BM108" s="7">
        <v>0</v>
      </c>
      <c r="BN108" s="7">
        <v>0</v>
      </c>
      <c r="BO108" s="7">
        <v>0</v>
      </c>
      <c r="BP108" s="7">
        <v>0</v>
      </c>
      <c r="BQ108" s="7">
        <v>0</v>
      </c>
      <c r="BR108" s="7">
        <v>0</v>
      </c>
      <c r="BS108" s="7">
        <v>0</v>
      </c>
      <c r="BT108" s="9">
        <f t="shared" si="30"/>
        <v>0</v>
      </c>
      <c r="BU108" s="7">
        <v>0</v>
      </c>
      <c r="BV108" s="7">
        <v>0</v>
      </c>
      <c r="BW108" s="7">
        <v>0</v>
      </c>
      <c r="BX108" s="7">
        <v>0</v>
      </c>
      <c r="BY108" s="9">
        <f t="shared" si="47"/>
        <v>0</v>
      </c>
      <c r="BZ108" s="7">
        <v>0</v>
      </c>
      <c r="CA108" s="7">
        <v>0</v>
      </c>
      <c r="CB108" s="7">
        <v>0</v>
      </c>
      <c r="CC108" s="7">
        <v>0</v>
      </c>
      <c r="CD108" s="9">
        <f t="shared" si="32"/>
        <v>0</v>
      </c>
      <c r="CE108" s="7">
        <v>0</v>
      </c>
      <c r="CF108" s="7">
        <v>0</v>
      </c>
      <c r="CG108" s="7">
        <v>0</v>
      </c>
      <c r="CH108" s="7">
        <v>0</v>
      </c>
      <c r="CI108" s="9">
        <f t="shared" si="33"/>
        <v>0</v>
      </c>
      <c r="CJ108" s="7">
        <v>0</v>
      </c>
      <c r="CK108" s="7">
        <v>0</v>
      </c>
      <c r="CL108" s="7">
        <v>0</v>
      </c>
      <c r="CM108" s="7">
        <v>0</v>
      </c>
      <c r="CN108" s="9">
        <f t="shared" si="34"/>
        <v>0</v>
      </c>
      <c r="CO108" s="7">
        <v>0</v>
      </c>
      <c r="CP108" s="7">
        <v>0</v>
      </c>
      <c r="CQ108" s="7">
        <v>0</v>
      </c>
      <c r="CR108" s="7">
        <v>0</v>
      </c>
      <c r="CS108" s="9">
        <f t="shared" si="35"/>
        <v>0</v>
      </c>
      <c r="CT108" s="7">
        <v>0</v>
      </c>
      <c r="CU108" s="7">
        <v>0</v>
      </c>
      <c r="CV108" s="7">
        <v>0</v>
      </c>
      <c r="CW108" s="7">
        <v>0</v>
      </c>
      <c r="CX108" s="9">
        <f t="shared" si="36"/>
        <v>0</v>
      </c>
      <c r="CY108" s="7">
        <v>0</v>
      </c>
      <c r="CZ108" s="7">
        <v>0</v>
      </c>
      <c r="DA108" s="7">
        <v>0</v>
      </c>
      <c r="DB108" s="7">
        <v>0</v>
      </c>
      <c r="DC108" s="9">
        <f t="shared" si="37"/>
        <v>0</v>
      </c>
      <c r="DD108" s="7">
        <v>0</v>
      </c>
      <c r="DE108" s="7">
        <v>0</v>
      </c>
      <c r="DF108" s="7">
        <v>0</v>
      </c>
      <c r="DG108" s="7">
        <v>0</v>
      </c>
      <c r="DH108" s="9">
        <f t="shared" si="38"/>
        <v>0</v>
      </c>
      <c r="DI108" s="7">
        <v>0</v>
      </c>
      <c r="DJ108" s="7">
        <v>0</v>
      </c>
      <c r="DK108" s="7">
        <v>0</v>
      </c>
      <c r="DL108" s="7">
        <v>0</v>
      </c>
      <c r="DM108" s="9">
        <f t="shared" si="39"/>
        <v>0</v>
      </c>
      <c r="DN108" s="7">
        <v>0</v>
      </c>
      <c r="DO108" s="7">
        <v>0</v>
      </c>
      <c r="DP108" s="7">
        <v>0</v>
      </c>
      <c r="DQ108" s="7">
        <v>0</v>
      </c>
      <c r="DR108" s="7" t="s">
        <v>0</v>
      </c>
    </row>
    <row r="109" spans="1:122" ht="180.95" customHeight="1" x14ac:dyDescent="0.2">
      <c r="A109" s="34" t="s">
        <v>525</v>
      </c>
      <c r="B109" s="50" t="s">
        <v>526</v>
      </c>
      <c r="C109" s="51" t="s">
        <v>527</v>
      </c>
      <c r="D109" s="35" t="s">
        <v>176</v>
      </c>
      <c r="E109" s="35" t="s">
        <v>494</v>
      </c>
      <c r="F109" s="35" t="s">
        <v>178</v>
      </c>
      <c r="G109" s="35" t="s">
        <v>0</v>
      </c>
      <c r="H109" s="35" t="s">
        <v>0</v>
      </c>
      <c r="I109" s="35" t="s">
        <v>0</v>
      </c>
      <c r="J109" s="35" t="s">
        <v>0</v>
      </c>
      <c r="K109" s="35" t="s">
        <v>0</v>
      </c>
      <c r="L109" s="35" t="s">
        <v>0</v>
      </c>
      <c r="M109" s="35" t="s">
        <v>0</v>
      </c>
      <c r="N109" s="35" t="s">
        <v>0</v>
      </c>
      <c r="O109" s="35" t="s">
        <v>0</v>
      </c>
      <c r="P109" s="35" t="s">
        <v>0</v>
      </c>
      <c r="Q109" s="35" t="s">
        <v>0</v>
      </c>
      <c r="R109" s="35" t="s">
        <v>0</v>
      </c>
      <c r="S109" s="35" t="s">
        <v>0</v>
      </c>
      <c r="T109" s="35" t="s">
        <v>0</v>
      </c>
      <c r="U109" s="35" t="s">
        <v>0</v>
      </c>
      <c r="V109" s="35" t="s">
        <v>0</v>
      </c>
      <c r="W109" s="35" t="s">
        <v>0</v>
      </c>
      <c r="X109" s="35" t="s">
        <v>511</v>
      </c>
      <c r="Y109" s="35" t="s">
        <v>180</v>
      </c>
      <c r="Z109" s="35" t="s">
        <v>512</v>
      </c>
      <c r="AA109" s="18" t="s">
        <v>627</v>
      </c>
      <c r="AB109" s="20" t="s">
        <v>180</v>
      </c>
      <c r="AC109" s="15">
        <v>44285</v>
      </c>
      <c r="AD109" s="35" t="s">
        <v>44</v>
      </c>
      <c r="AE109" s="35" t="s">
        <v>513</v>
      </c>
      <c r="AF109" s="9">
        <f t="shared" si="24"/>
        <v>1313.5</v>
      </c>
      <c r="AG109" s="9">
        <f t="shared" si="24"/>
        <v>886.2</v>
      </c>
      <c r="AH109" s="7">
        <v>0</v>
      </c>
      <c r="AI109" s="7">
        <v>0</v>
      </c>
      <c r="AJ109" s="7">
        <v>1313.5</v>
      </c>
      <c r="AK109" s="7">
        <v>886.2</v>
      </c>
      <c r="AL109" s="7">
        <v>0</v>
      </c>
      <c r="AM109" s="7">
        <v>0</v>
      </c>
      <c r="AN109" s="7">
        <v>0</v>
      </c>
      <c r="AO109" s="7">
        <v>0</v>
      </c>
      <c r="AP109" s="9">
        <f t="shared" si="26"/>
        <v>1430.7</v>
      </c>
      <c r="AQ109" s="7">
        <v>0</v>
      </c>
      <c r="AR109" s="7">
        <v>1430.7</v>
      </c>
      <c r="AS109" s="7">
        <v>0</v>
      </c>
      <c r="AT109" s="7">
        <v>0</v>
      </c>
      <c r="AU109" s="9">
        <f t="shared" si="27"/>
        <v>1462.3</v>
      </c>
      <c r="AV109" s="7">
        <v>0</v>
      </c>
      <c r="AW109" s="7">
        <v>1462.3</v>
      </c>
      <c r="AX109" s="7">
        <v>0</v>
      </c>
      <c r="AY109" s="7">
        <v>0</v>
      </c>
      <c r="AZ109" s="9">
        <f t="shared" si="28"/>
        <v>1462.3</v>
      </c>
      <c r="BA109" s="7">
        <v>0</v>
      </c>
      <c r="BB109" s="7">
        <v>1462.3</v>
      </c>
      <c r="BC109" s="7">
        <v>0</v>
      </c>
      <c r="BD109" s="7">
        <v>0</v>
      </c>
      <c r="BE109" s="9">
        <f t="shared" si="29"/>
        <v>1462.3</v>
      </c>
      <c r="BF109" s="7">
        <v>0</v>
      </c>
      <c r="BG109" s="7">
        <v>1462.3</v>
      </c>
      <c r="BH109" s="7">
        <v>0</v>
      </c>
      <c r="BI109" s="7">
        <v>0</v>
      </c>
      <c r="BJ109" s="9">
        <f t="shared" si="25"/>
        <v>1307.5999999999999</v>
      </c>
      <c r="BK109" s="9">
        <f t="shared" si="25"/>
        <v>880.3</v>
      </c>
      <c r="BL109" s="7">
        <v>0</v>
      </c>
      <c r="BM109" s="7">
        <v>0</v>
      </c>
      <c r="BN109" s="7">
        <v>1307.5999999999999</v>
      </c>
      <c r="BO109" s="7">
        <v>880.3</v>
      </c>
      <c r="BP109" s="7">
        <v>0</v>
      </c>
      <c r="BQ109" s="7">
        <v>0</v>
      </c>
      <c r="BR109" s="7">
        <v>0</v>
      </c>
      <c r="BS109" s="7">
        <v>0</v>
      </c>
      <c r="BT109" s="9">
        <f t="shared" si="30"/>
        <v>1430.7</v>
      </c>
      <c r="BU109" s="7">
        <v>0</v>
      </c>
      <c r="BV109" s="7">
        <v>1430.7</v>
      </c>
      <c r="BW109" s="7">
        <v>0</v>
      </c>
      <c r="BX109" s="7">
        <v>0</v>
      </c>
      <c r="BY109" s="9">
        <f t="shared" si="47"/>
        <v>1462.3</v>
      </c>
      <c r="BZ109" s="7">
        <v>0</v>
      </c>
      <c r="CA109" s="7">
        <v>1462.3</v>
      </c>
      <c r="CB109" s="7">
        <v>0</v>
      </c>
      <c r="CC109" s="7">
        <v>0</v>
      </c>
      <c r="CD109" s="9">
        <f t="shared" si="32"/>
        <v>1462.3</v>
      </c>
      <c r="CE109" s="7">
        <v>0</v>
      </c>
      <c r="CF109" s="7">
        <v>1462.3</v>
      </c>
      <c r="CG109" s="7">
        <v>0</v>
      </c>
      <c r="CH109" s="7">
        <v>0</v>
      </c>
      <c r="CI109" s="9">
        <f t="shared" si="33"/>
        <v>1462.3</v>
      </c>
      <c r="CJ109" s="7">
        <v>0</v>
      </c>
      <c r="CK109" s="7">
        <v>1462.3</v>
      </c>
      <c r="CL109" s="7">
        <v>0</v>
      </c>
      <c r="CM109" s="7">
        <v>0</v>
      </c>
      <c r="CN109" s="9">
        <f t="shared" si="34"/>
        <v>886.2</v>
      </c>
      <c r="CO109" s="7">
        <v>0</v>
      </c>
      <c r="CP109" s="7">
        <v>886.2</v>
      </c>
      <c r="CQ109" s="7">
        <v>0</v>
      </c>
      <c r="CR109" s="7">
        <v>0</v>
      </c>
      <c r="CS109" s="9">
        <f t="shared" si="35"/>
        <v>1462.3</v>
      </c>
      <c r="CT109" s="7">
        <v>0</v>
      </c>
      <c r="CU109" s="7">
        <v>1462.3</v>
      </c>
      <c r="CV109" s="7">
        <v>0</v>
      </c>
      <c r="CW109" s="7">
        <v>0</v>
      </c>
      <c r="CX109" s="9">
        <f t="shared" si="36"/>
        <v>1462.3</v>
      </c>
      <c r="CY109" s="7">
        <v>0</v>
      </c>
      <c r="CZ109" s="7">
        <v>1462.3</v>
      </c>
      <c r="DA109" s="7">
        <v>0</v>
      </c>
      <c r="DB109" s="7">
        <v>0</v>
      </c>
      <c r="DC109" s="9">
        <f t="shared" si="37"/>
        <v>880.3</v>
      </c>
      <c r="DD109" s="7">
        <v>0</v>
      </c>
      <c r="DE109" s="7">
        <v>880.3</v>
      </c>
      <c r="DF109" s="7">
        <v>0</v>
      </c>
      <c r="DG109" s="7">
        <v>0</v>
      </c>
      <c r="DH109" s="9">
        <f t="shared" si="38"/>
        <v>1462.3</v>
      </c>
      <c r="DI109" s="7">
        <v>0</v>
      </c>
      <c r="DJ109" s="7">
        <v>1462.3</v>
      </c>
      <c r="DK109" s="7">
        <v>0</v>
      </c>
      <c r="DL109" s="7">
        <v>0</v>
      </c>
      <c r="DM109" s="9">
        <f t="shared" si="39"/>
        <v>1462.3</v>
      </c>
      <c r="DN109" s="7">
        <v>0</v>
      </c>
      <c r="DO109" s="7">
        <v>1462.3</v>
      </c>
      <c r="DP109" s="7">
        <v>0</v>
      </c>
      <c r="DQ109" s="7">
        <v>0</v>
      </c>
      <c r="DR109" s="7" t="s">
        <v>183</v>
      </c>
    </row>
    <row r="110" spans="1:122" ht="229.5" customHeight="1" x14ac:dyDescent="0.2">
      <c r="A110" s="34" t="s">
        <v>525</v>
      </c>
      <c r="B110" s="50" t="s">
        <v>0</v>
      </c>
      <c r="C110" s="51" t="s">
        <v>0</v>
      </c>
      <c r="D110" s="35" t="s">
        <v>514</v>
      </c>
      <c r="E110" s="35" t="s">
        <v>515</v>
      </c>
      <c r="F110" s="35" t="s">
        <v>516</v>
      </c>
      <c r="G110" s="35" t="s">
        <v>0</v>
      </c>
      <c r="H110" s="35" t="s">
        <v>0</v>
      </c>
      <c r="I110" s="35" t="s">
        <v>0</v>
      </c>
      <c r="J110" s="35" t="s">
        <v>0</v>
      </c>
      <c r="K110" s="35" t="s">
        <v>0</v>
      </c>
      <c r="L110" s="35" t="s">
        <v>0</v>
      </c>
      <c r="M110" s="35" t="s">
        <v>0</v>
      </c>
      <c r="N110" s="35" t="s">
        <v>0</v>
      </c>
      <c r="O110" s="35" t="s">
        <v>0</v>
      </c>
      <c r="P110" s="35" t="s">
        <v>0</v>
      </c>
      <c r="Q110" s="35" t="s">
        <v>0</v>
      </c>
      <c r="R110" s="35" t="s">
        <v>0</v>
      </c>
      <c r="S110" s="35" t="s">
        <v>0</v>
      </c>
      <c r="T110" s="35" t="s">
        <v>0</v>
      </c>
      <c r="U110" s="35" t="s">
        <v>0</v>
      </c>
      <c r="V110" s="35" t="s">
        <v>0</v>
      </c>
      <c r="W110" s="35" t="s">
        <v>0</v>
      </c>
      <c r="X110" s="35" t="s">
        <v>429</v>
      </c>
      <c r="Y110" s="35" t="s">
        <v>180</v>
      </c>
      <c r="Z110" s="35" t="s">
        <v>430</v>
      </c>
      <c r="AA110" s="18" t="s">
        <v>629</v>
      </c>
      <c r="AB110" s="17" t="s">
        <v>180</v>
      </c>
      <c r="AC110" s="15">
        <v>44285</v>
      </c>
      <c r="AD110" s="35" t="s">
        <v>44</v>
      </c>
      <c r="AE110" s="35" t="s">
        <v>0</v>
      </c>
      <c r="AF110" s="9">
        <f t="shared" si="24"/>
        <v>0</v>
      </c>
      <c r="AG110" s="9">
        <f t="shared" si="24"/>
        <v>0</v>
      </c>
      <c r="AH110" s="7">
        <v>0</v>
      </c>
      <c r="AI110" s="7">
        <v>0</v>
      </c>
      <c r="AJ110" s="7">
        <v>0</v>
      </c>
      <c r="AK110" s="7">
        <v>0</v>
      </c>
      <c r="AL110" s="7">
        <v>0</v>
      </c>
      <c r="AM110" s="7">
        <v>0</v>
      </c>
      <c r="AN110" s="7">
        <v>0</v>
      </c>
      <c r="AO110" s="7">
        <v>0</v>
      </c>
      <c r="AP110" s="9">
        <f t="shared" si="26"/>
        <v>0</v>
      </c>
      <c r="AQ110" s="7">
        <v>0</v>
      </c>
      <c r="AR110" s="7">
        <v>0</v>
      </c>
      <c r="AS110" s="7">
        <v>0</v>
      </c>
      <c r="AT110" s="7">
        <v>0</v>
      </c>
      <c r="AU110" s="9">
        <f t="shared" si="27"/>
        <v>0</v>
      </c>
      <c r="AV110" s="7">
        <v>0</v>
      </c>
      <c r="AW110" s="7">
        <v>0</v>
      </c>
      <c r="AX110" s="7">
        <v>0</v>
      </c>
      <c r="AY110" s="7">
        <v>0</v>
      </c>
      <c r="AZ110" s="9">
        <f t="shared" si="28"/>
        <v>0</v>
      </c>
      <c r="BA110" s="7">
        <v>0</v>
      </c>
      <c r="BB110" s="7">
        <v>0</v>
      </c>
      <c r="BC110" s="7">
        <v>0</v>
      </c>
      <c r="BD110" s="7">
        <v>0</v>
      </c>
      <c r="BE110" s="9">
        <f t="shared" si="29"/>
        <v>0</v>
      </c>
      <c r="BF110" s="7">
        <v>0</v>
      </c>
      <c r="BG110" s="7">
        <v>0</v>
      </c>
      <c r="BH110" s="7">
        <v>0</v>
      </c>
      <c r="BI110" s="7">
        <v>0</v>
      </c>
      <c r="BJ110" s="9">
        <f t="shared" si="25"/>
        <v>0</v>
      </c>
      <c r="BK110" s="9">
        <f t="shared" si="25"/>
        <v>0</v>
      </c>
      <c r="BL110" s="7">
        <v>0</v>
      </c>
      <c r="BM110" s="7">
        <v>0</v>
      </c>
      <c r="BN110" s="7">
        <v>0</v>
      </c>
      <c r="BO110" s="7">
        <v>0</v>
      </c>
      <c r="BP110" s="7">
        <v>0</v>
      </c>
      <c r="BQ110" s="7">
        <v>0</v>
      </c>
      <c r="BR110" s="7">
        <v>0</v>
      </c>
      <c r="BS110" s="7">
        <v>0</v>
      </c>
      <c r="BT110" s="9">
        <f t="shared" si="30"/>
        <v>0</v>
      </c>
      <c r="BU110" s="7">
        <v>0</v>
      </c>
      <c r="BV110" s="7">
        <v>0</v>
      </c>
      <c r="BW110" s="7">
        <v>0</v>
      </c>
      <c r="BX110" s="7">
        <v>0</v>
      </c>
      <c r="BY110" s="9">
        <f t="shared" si="47"/>
        <v>0</v>
      </c>
      <c r="BZ110" s="7">
        <v>0</v>
      </c>
      <c r="CA110" s="7">
        <v>0</v>
      </c>
      <c r="CB110" s="7">
        <v>0</v>
      </c>
      <c r="CC110" s="7">
        <v>0</v>
      </c>
      <c r="CD110" s="9">
        <f t="shared" si="32"/>
        <v>0</v>
      </c>
      <c r="CE110" s="7">
        <v>0</v>
      </c>
      <c r="CF110" s="7">
        <v>0</v>
      </c>
      <c r="CG110" s="7">
        <v>0</v>
      </c>
      <c r="CH110" s="7">
        <v>0</v>
      </c>
      <c r="CI110" s="9">
        <f t="shared" si="33"/>
        <v>0</v>
      </c>
      <c r="CJ110" s="7">
        <v>0</v>
      </c>
      <c r="CK110" s="7">
        <v>0</v>
      </c>
      <c r="CL110" s="7">
        <v>0</v>
      </c>
      <c r="CM110" s="7">
        <v>0</v>
      </c>
      <c r="CN110" s="9">
        <f t="shared" si="34"/>
        <v>0</v>
      </c>
      <c r="CO110" s="7">
        <v>0</v>
      </c>
      <c r="CP110" s="7">
        <v>0</v>
      </c>
      <c r="CQ110" s="7">
        <v>0</v>
      </c>
      <c r="CR110" s="7">
        <v>0</v>
      </c>
      <c r="CS110" s="9">
        <f t="shared" si="35"/>
        <v>0</v>
      </c>
      <c r="CT110" s="7">
        <v>0</v>
      </c>
      <c r="CU110" s="7">
        <v>0</v>
      </c>
      <c r="CV110" s="7">
        <v>0</v>
      </c>
      <c r="CW110" s="7">
        <v>0</v>
      </c>
      <c r="CX110" s="9">
        <f t="shared" si="36"/>
        <v>0</v>
      </c>
      <c r="CY110" s="7">
        <v>0</v>
      </c>
      <c r="CZ110" s="7">
        <v>0</v>
      </c>
      <c r="DA110" s="7">
        <v>0</v>
      </c>
      <c r="DB110" s="7">
        <v>0</v>
      </c>
      <c r="DC110" s="9">
        <f t="shared" si="37"/>
        <v>0</v>
      </c>
      <c r="DD110" s="7">
        <v>0</v>
      </c>
      <c r="DE110" s="7">
        <v>0</v>
      </c>
      <c r="DF110" s="7">
        <v>0</v>
      </c>
      <c r="DG110" s="7">
        <v>0</v>
      </c>
      <c r="DH110" s="9">
        <f t="shared" si="38"/>
        <v>0</v>
      </c>
      <c r="DI110" s="7">
        <v>0</v>
      </c>
      <c r="DJ110" s="7">
        <v>0</v>
      </c>
      <c r="DK110" s="7">
        <v>0</v>
      </c>
      <c r="DL110" s="7">
        <v>0</v>
      </c>
      <c r="DM110" s="9">
        <f t="shared" si="39"/>
        <v>0</v>
      </c>
      <c r="DN110" s="7">
        <v>0</v>
      </c>
      <c r="DO110" s="7">
        <v>0</v>
      </c>
      <c r="DP110" s="7">
        <v>0</v>
      </c>
      <c r="DQ110" s="7">
        <v>0</v>
      </c>
      <c r="DR110" s="7" t="s">
        <v>0</v>
      </c>
    </row>
    <row r="111" spans="1:122" ht="217.35" customHeight="1" x14ac:dyDescent="0.2">
      <c r="A111" s="34" t="s">
        <v>525</v>
      </c>
      <c r="B111" s="50" t="s">
        <v>0</v>
      </c>
      <c r="C111" s="51" t="s">
        <v>0</v>
      </c>
      <c r="D111" s="35" t="s">
        <v>0</v>
      </c>
      <c r="E111" s="35" t="s">
        <v>0</v>
      </c>
      <c r="F111" s="35" t="s">
        <v>0</v>
      </c>
      <c r="G111" s="35" t="s">
        <v>0</v>
      </c>
      <c r="H111" s="35" t="s">
        <v>0</v>
      </c>
      <c r="I111" s="35" t="s">
        <v>0</v>
      </c>
      <c r="J111" s="35" t="s">
        <v>0</v>
      </c>
      <c r="K111" s="35" t="s">
        <v>0</v>
      </c>
      <c r="L111" s="35" t="s">
        <v>0</v>
      </c>
      <c r="M111" s="35" t="s">
        <v>0</v>
      </c>
      <c r="N111" s="35" t="s">
        <v>0</v>
      </c>
      <c r="O111" s="35" t="s">
        <v>0</v>
      </c>
      <c r="P111" s="35" t="s">
        <v>0</v>
      </c>
      <c r="Q111" s="35" t="s">
        <v>0</v>
      </c>
      <c r="R111" s="35" t="s">
        <v>0</v>
      </c>
      <c r="S111" s="35" t="s">
        <v>0</v>
      </c>
      <c r="T111" s="35" t="s">
        <v>0</v>
      </c>
      <c r="U111" s="35" t="s">
        <v>0</v>
      </c>
      <c r="V111" s="35" t="s">
        <v>0</v>
      </c>
      <c r="W111" s="35" t="s">
        <v>0</v>
      </c>
      <c r="X111" s="35" t="s">
        <v>517</v>
      </c>
      <c r="Y111" s="35" t="s">
        <v>180</v>
      </c>
      <c r="Z111" s="35" t="s">
        <v>518</v>
      </c>
      <c r="AA111" s="18" t="s">
        <v>622</v>
      </c>
      <c r="AB111" s="20" t="s">
        <v>180</v>
      </c>
      <c r="AC111" s="15">
        <v>44287</v>
      </c>
      <c r="AD111" s="35" t="s">
        <v>44</v>
      </c>
      <c r="AE111" s="35" t="s">
        <v>0</v>
      </c>
      <c r="AF111" s="9">
        <f t="shared" si="24"/>
        <v>0</v>
      </c>
      <c r="AG111" s="9">
        <f t="shared" si="24"/>
        <v>0</v>
      </c>
      <c r="AH111" s="7">
        <v>0</v>
      </c>
      <c r="AI111" s="7">
        <v>0</v>
      </c>
      <c r="AJ111" s="7">
        <v>0</v>
      </c>
      <c r="AK111" s="7">
        <v>0</v>
      </c>
      <c r="AL111" s="7">
        <v>0</v>
      </c>
      <c r="AM111" s="7">
        <v>0</v>
      </c>
      <c r="AN111" s="7">
        <v>0</v>
      </c>
      <c r="AO111" s="7">
        <v>0</v>
      </c>
      <c r="AP111" s="9">
        <f t="shared" si="26"/>
        <v>0</v>
      </c>
      <c r="AQ111" s="7">
        <v>0</v>
      </c>
      <c r="AR111" s="7">
        <v>0</v>
      </c>
      <c r="AS111" s="7">
        <v>0</v>
      </c>
      <c r="AT111" s="7">
        <v>0</v>
      </c>
      <c r="AU111" s="9">
        <f t="shared" si="27"/>
        <v>0</v>
      </c>
      <c r="AV111" s="7">
        <v>0</v>
      </c>
      <c r="AW111" s="7">
        <v>0</v>
      </c>
      <c r="AX111" s="7">
        <v>0</v>
      </c>
      <c r="AY111" s="7">
        <v>0</v>
      </c>
      <c r="AZ111" s="9">
        <f t="shared" si="28"/>
        <v>0</v>
      </c>
      <c r="BA111" s="7">
        <v>0</v>
      </c>
      <c r="BB111" s="7">
        <v>0</v>
      </c>
      <c r="BC111" s="7">
        <v>0</v>
      </c>
      <c r="BD111" s="7">
        <v>0</v>
      </c>
      <c r="BE111" s="9">
        <f t="shared" si="29"/>
        <v>0</v>
      </c>
      <c r="BF111" s="7">
        <v>0</v>
      </c>
      <c r="BG111" s="7">
        <v>0</v>
      </c>
      <c r="BH111" s="7">
        <v>0</v>
      </c>
      <c r="BI111" s="7">
        <v>0</v>
      </c>
      <c r="BJ111" s="9">
        <f t="shared" si="25"/>
        <v>0</v>
      </c>
      <c r="BK111" s="9">
        <f t="shared" si="25"/>
        <v>0</v>
      </c>
      <c r="BL111" s="7">
        <v>0</v>
      </c>
      <c r="BM111" s="7">
        <v>0</v>
      </c>
      <c r="BN111" s="7">
        <v>0</v>
      </c>
      <c r="BO111" s="7">
        <v>0</v>
      </c>
      <c r="BP111" s="7">
        <v>0</v>
      </c>
      <c r="BQ111" s="7">
        <v>0</v>
      </c>
      <c r="BR111" s="7">
        <v>0</v>
      </c>
      <c r="BS111" s="7">
        <v>0</v>
      </c>
      <c r="BT111" s="9">
        <f t="shared" si="30"/>
        <v>0</v>
      </c>
      <c r="BU111" s="7">
        <v>0</v>
      </c>
      <c r="BV111" s="7">
        <v>0</v>
      </c>
      <c r="BW111" s="7">
        <v>0</v>
      </c>
      <c r="BX111" s="7">
        <v>0</v>
      </c>
      <c r="BY111" s="9">
        <f t="shared" si="47"/>
        <v>0</v>
      </c>
      <c r="BZ111" s="7">
        <v>0</v>
      </c>
      <c r="CA111" s="7">
        <v>0</v>
      </c>
      <c r="CB111" s="7">
        <v>0</v>
      </c>
      <c r="CC111" s="7">
        <v>0</v>
      </c>
      <c r="CD111" s="9">
        <f t="shared" si="32"/>
        <v>0</v>
      </c>
      <c r="CE111" s="7">
        <v>0</v>
      </c>
      <c r="CF111" s="7">
        <v>0</v>
      </c>
      <c r="CG111" s="7">
        <v>0</v>
      </c>
      <c r="CH111" s="7">
        <v>0</v>
      </c>
      <c r="CI111" s="9">
        <f t="shared" si="33"/>
        <v>0</v>
      </c>
      <c r="CJ111" s="7">
        <v>0</v>
      </c>
      <c r="CK111" s="7">
        <v>0</v>
      </c>
      <c r="CL111" s="7">
        <v>0</v>
      </c>
      <c r="CM111" s="7">
        <v>0</v>
      </c>
      <c r="CN111" s="9">
        <f t="shared" si="34"/>
        <v>0</v>
      </c>
      <c r="CO111" s="7">
        <v>0</v>
      </c>
      <c r="CP111" s="7">
        <v>0</v>
      </c>
      <c r="CQ111" s="7">
        <v>0</v>
      </c>
      <c r="CR111" s="7">
        <v>0</v>
      </c>
      <c r="CS111" s="9">
        <f t="shared" si="35"/>
        <v>0</v>
      </c>
      <c r="CT111" s="7">
        <v>0</v>
      </c>
      <c r="CU111" s="7">
        <v>0</v>
      </c>
      <c r="CV111" s="7">
        <v>0</v>
      </c>
      <c r="CW111" s="7">
        <v>0</v>
      </c>
      <c r="CX111" s="9">
        <f t="shared" si="36"/>
        <v>0</v>
      </c>
      <c r="CY111" s="7">
        <v>0</v>
      </c>
      <c r="CZ111" s="7">
        <v>0</v>
      </c>
      <c r="DA111" s="7">
        <v>0</v>
      </c>
      <c r="DB111" s="7">
        <v>0</v>
      </c>
      <c r="DC111" s="9">
        <f t="shared" si="37"/>
        <v>0</v>
      </c>
      <c r="DD111" s="7">
        <v>0</v>
      </c>
      <c r="DE111" s="7">
        <v>0</v>
      </c>
      <c r="DF111" s="7">
        <v>0</v>
      </c>
      <c r="DG111" s="7">
        <v>0</v>
      </c>
      <c r="DH111" s="9">
        <f t="shared" si="38"/>
        <v>0</v>
      </c>
      <c r="DI111" s="7">
        <v>0</v>
      </c>
      <c r="DJ111" s="7">
        <v>0</v>
      </c>
      <c r="DK111" s="7">
        <v>0</v>
      </c>
      <c r="DL111" s="7">
        <v>0</v>
      </c>
      <c r="DM111" s="9">
        <f t="shared" si="39"/>
        <v>0</v>
      </c>
      <c r="DN111" s="7">
        <v>0</v>
      </c>
      <c r="DO111" s="7">
        <v>0</v>
      </c>
      <c r="DP111" s="7">
        <v>0</v>
      </c>
      <c r="DQ111" s="7">
        <v>0</v>
      </c>
      <c r="DR111" s="7" t="s">
        <v>0</v>
      </c>
    </row>
    <row r="112" spans="1:122" ht="168.95" customHeight="1" x14ac:dyDescent="0.2">
      <c r="A112" s="34" t="s">
        <v>525</v>
      </c>
      <c r="B112" s="50" t="s">
        <v>0</v>
      </c>
      <c r="C112" s="51" t="s">
        <v>0</v>
      </c>
      <c r="D112" s="35" t="s">
        <v>0</v>
      </c>
      <c r="E112" s="35" t="s">
        <v>0</v>
      </c>
      <c r="F112" s="35" t="s">
        <v>0</v>
      </c>
      <c r="G112" s="35" t="s">
        <v>0</v>
      </c>
      <c r="H112" s="35" t="s">
        <v>0</v>
      </c>
      <c r="I112" s="35" t="s">
        <v>0</v>
      </c>
      <c r="J112" s="35" t="s">
        <v>0</v>
      </c>
      <c r="K112" s="35" t="s">
        <v>0</v>
      </c>
      <c r="L112" s="35" t="s">
        <v>0</v>
      </c>
      <c r="M112" s="35" t="s">
        <v>0</v>
      </c>
      <c r="N112" s="35" t="s">
        <v>0</v>
      </c>
      <c r="O112" s="35" t="s">
        <v>0</v>
      </c>
      <c r="P112" s="35" t="s">
        <v>0</v>
      </c>
      <c r="Q112" s="35" t="s">
        <v>0</v>
      </c>
      <c r="R112" s="35" t="s">
        <v>0</v>
      </c>
      <c r="S112" s="35" t="s">
        <v>0</v>
      </c>
      <c r="T112" s="35" t="s">
        <v>0</v>
      </c>
      <c r="U112" s="35" t="s">
        <v>0</v>
      </c>
      <c r="V112" s="35" t="s">
        <v>0</v>
      </c>
      <c r="W112" s="35" t="s">
        <v>0</v>
      </c>
      <c r="X112" s="35" t="s">
        <v>519</v>
      </c>
      <c r="Y112" s="35" t="s">
        <v>180</v>
      </c>
      <c r="Z112" s="35" t="s">
        <v>520</v>
      </c>
      <c r="AA112" s="35" t="s">
        <v>0</v>
      </c>
      <c r="AB112" s="35" t="s">
        <v>0</v>
      </c>
      <c r="AC112" s="35"/>
      <c r="AD112" s="35" t="s">
        <v>44</v>
      </c>
      <c r="AE112" s="35" t="s">
        <v>0</v>
      </c>
      <c r="AF112" s="9">
        <f t="shared" si="24"/>
        <v>0</v>
      </c>
      <c r="AG112" s="9">
        <f t="shared" si="24"/>
        <v>0</v>
      </c>
      <c r="AH112" s="7">
        <v>0</v>
      </c>
      <c r="AI112" s="7">
        <v>0</v>
      </c>
      <c r="AJ112" s="7">
        <v>0</v>
      </c>
      <c r="AK112" s="7">
        <v>0</v>
      </c>
      <c r="AL112" s="7">
        <v>0</v>
      </c>
      <c r="AM112" s="7">
        <v>0</v>
      </c>
      <c r="AN112" s="7">
        <v>0</v>
      </c>
      <c r="AO112" s="7">
        <v>0</v>
      </c>
      <c r="AP112" s="9">
        <f t="shared" si="26"/>
        <v>0</v>
      </c>
      <c r="AQ112" s="7">
        <v>0</v>
      </c>
      <c r="AR112" s="7">
        <v>0</v>
      </c>
      <c r="AS112" s="7">
        <v>0</v>
      </c>
      <c r="AT112" s="7">
        <v>0</v>
      </c>
      <c r="AU112" s="9">
        <f t="shared" si="27"/>
        <v>0</v>
      </c>
      <c r="AV112" s="7">
        <v>0</v>
      </c>
      <c r="AW112" s="7">
        <v>0</v>
      </c>
      <c r="AX112" s="7">
        <v>0</v>
      </c>
      <c r="AY112" s="7">
        <v>0</v>
      </c>
      <c r="AZ112" s="9">
        <f t="shared" si="28"/>
        <v>0</v>
      </c>
      <c r="BA112" s="7">
        <v>0</v>
      </c>
      <c r="BB112" s="7">
        <v>0</v>
      </c>
      <c r="BC112" s="7">
        <v>0</v>
      </c>
      <c r="BD112" s="7">
        <v>0</v>
      </c>
      <c r="BE112" s="9">
        <f t="shared" si="29"/>
        <v>0</v>
      </c>
      <c r="BF112" s="7">
        <v>0</v>
      </c>
      <c r="BG112" s="7">
        <v>0</v>
      </c>
      <c r="BH112" s="7">
        <v>0</v>
      </c>
      <c r="BI112" s="7">
        <v>0</v>
      </c>
      <c r="BJ112" s="9">
        <f t="shared" si="25"/>
        <v>0</v>
      </c>
      <c r="BK112" s="9">
        <f t="shared" si="25"/>
        <v>0</v>
      </c>
      <c r="BL112" s="7">
        <v>0</v>
      </c>
      <c r="BM112" s="7">
        <v>0</v>
      </c>
      <c r="BN112" s="7">
        <v>0</v>
      </c>
      <c r="BO112" s="7">
        <v>0</v>
      </c>
      <c r="BP112" s="7">
        <v>0</v>
      </c>
      <c r="BQ112" s="7">
        <v>0</v>
      </c>
      <c r="BR112" s="7">
        <v>0</v>
      </c>
      <c r="BS112" s="7">
        <v>0</v>
      </c>
      <c r="BT112" s="9">
        <f t="shared" si="30"/>
        <v>0</v>
      </c>
      <c r="BU112" s="7">
        <v>0</v>
      </c>
      <c r="BV112" s="7">
        <v>0</v>
      </c>
      <c r="BW112" s="7">
        <v>0</v>
      </c>
      <c r="BX112" s="7">
        <v>0</v>
      </c>
      <c r="BY112" s="9">
        <f t="shared" si="47"/>
        <v>0</v>
      </c>
      <c r="BZ112" s="7">
        <v>0</v>
      </c>
      <c r="CA112" s="7">
        <v>0</v>
      </c>
      <c r="CB112" s="7">
        <v>0</v>
      </c>
      <c r="CC112" s="7">
        <v>0</v>
      </c>
      <c r="CD112" s="9">
        <f t="shared" si="32"/>
        <v>0</v>
      </c>
      <c r="CE112" s="7">
        <v>0</v>
      </c>
      <c r="CF112" s="7">
        <v>0</v>
      </c>
      <c r="CG112" s="7">
        <v>0</v>
      </c>
      <c r="CH112" s="7">
        <v>0</v>
      </c>
      <c r="CI112" s="9">
        <f t="shared" si="33"/>
        <v>0</v>
      </c>
      <c r="CJ112" s="7">
        <v>0</v>
      </c>
      <c r="CK112" s="7">
        <v>0</v>
      </c>
      <c r="CL112" s="7">
        <v>0</v>
      </c>
      <c r="CM112" s="7">
        <v>0</v>
      </c>
      <c r="CN112" s="9">
        <f t="shared" si="34"/>
        <v>0</v>
      </c>
      <c r="CO112" s="7">
        <v>0</v>
      </c>
      <c r="CP112" s="7">
        <v>0</v>
      </c>
      <c r="CQ112" s="7">
        <v>0</v>
      </c>
      <c r="CR112" s="7">
        <v>0</v>
      </c>
      <c r="CS112" s="9">
        <f t="shared" si="35"/>
        <v>0</v>
      </c>
      <c r="CT112" s="7">
        <v>0</v>
      </c>
      <c r="CU112" s="7">
        <v>0</v>
      </c>
      <c r="CV112" s="7">
        <v>0</v>
      </c>
      <c r="CW112" s="7">
        <v>0</v>
      </c>
      <c r="CX112" s="9">
        <f t="shared" si="36"/>
        <v>0</v>
      </c>
      <c r="CY112" s="7">
        <v>0</v>
      </c>
      <c r="CZ112" s="7">
        <v>0</v>
      </c>
      <c r="DA112" s="7">
        <v>0</v>
      </c>
      <c r="DB112" s="7">
        <v>0</v>
      </c>
      <c r="DC112" s="9">
        <f t="shared" si="37"/>
        <v>0</v>
      </c>
      <c r="DD112" s="7">
        <v>0</v>
      </c>
      <c r="DE112" s="7">
        <v>0</v>
      </c>
      <c r="DF112" s="7">
        <v>0</v>
      </c>
      <c r="DG112" s="7">
        <v>0</v>
      </c>
      <c r="DH112" s="9">
        <f t="shared" si="38"/>
        <v>0</v>
      </c>
      <c r="DI112" s="7">
        <v>0</v>
      </c>
      <c r="DJ112" s="7">
        <v>0</v>
      </c>
      <c r="DK112" s="7">
        <v>0</v>
      </c>
      <c r="DL112" s="7">
        <v>0</v>
      </c>
      <c r="DM112" s="9">
        <f t="shared" si="39"/>
        <v>0</v>
      </c>
      <c r="DN112" s="7">
        <v>0</v>
      </c>
      <c r="DO112" s="7">
        <v>0</v>
      </c>
      <c r="DP112" s="7">
        <v>0</v>
      </c>
      <c r="DQ112" s="7">
        <v>0</v>
      </c>
      <c r="DR112" s="7" t="s">
        <v>0</v>
      </c>
    </row>
    <row r="113" spans="1:122" ht="168.95" customHeight="1" x14ac:dyDescent="0.2">
      <c r="A113" s="34" t="s">
        <v>525</v>
      </c>
      <c r="B113" s="50" t="s">
        <v>0</v>
      </c>
      <c r="C113" s="51" t="s">
        <v>0</v>
      </c>
      <c r="D113" s="35" t="s">
        <v>0</v>
      </c>
      <c r="E113" s="35" t="s">
        <v>0</v>
      </c>
      <c r="F113" s="35" t="s">
        <v>0</v>
      </c>
      <c r="G113" s="35" t="s">
        <v>0</v>
      </c>
      <c r="H113" s="35" t="s">
        <v>0</v>
      </c>
      <c r="I113" s="35" t="s">
        <v>0</v>
      </c>
      <c r="J113" s="35" t="s">
        <v>0</v>
      </c>
      <c r="K113" s="35" t="s">
        <v>0</v>
      </c>
      <c r="L113" s="35" t="s">
        <v>0</v>
      </c>
      <c r="M113" s="35" t="s">
        <v>0</v>
      </c>
      <c r="N113" s="35" t="s">
        <v>0</v>
      </c>
      <c r="O113" s="35" t="s">
        <v>0</v>
      </c>
      <c r="P113" s="35" t="s">
        <v>0</v>
      </c>
      <c r="Q113" s="35" t="s">
        <v>0</v>
      </c>
      <c r="R113" s="35" t="s">
        <v>0</v>
      </c>
      <c r="S113" s="35" t="s">
        <v>0</v>
      </c>
      <c r="T113" s="35" t="s">
        <v>0</v>
      </c>
      <c r="U113" s="35" t="s">
        <v>0</v>
      </c>
      <c r="V113" s="35" t="s">
        <v>0</v>
      </c>
      <c r="W113" s="35" t="s">
        <v>0</v>
      </c>
      <c r="X113" s="35" t="s">
        <v>521</v>
      </c>
      <c r="Y113" s="35" t="s">
        <v>180</v>
      </c>
      <c r="Z113" s="35" t="s">
        <v>522</v>
      </c>
      <c r="AA113" s="35" t="s">
        <v>0</v>
      </c>
      <c r="AB113" s="35" t="s">
        <v>0</v>
      </c>
      <c r="AC113" s="35"/>
      <c r="AD113" s="35" t="s">
        <v>44</v>
      </c>
      <c r="AE113" s="35" t="s">
        <v>0</v>
      </c>
      <c r="AF113" s="9">
        <f t="shared" si="24"/>
        <v>0</v>
      </c>
      <c r="AG113" s="9">
        <f t="shared" si="24"/>
        <v>0</v>
      </c>
      <c r="AH113" s="7">
        <v>0</v>
      </c>
      <c r="AI113" s="7">
        <v>0</v>
      </c>
      <c r="AJ113" s="7">
        <v>0</v>
      </c>
      <c r="AK113" s="7">
        <v>0</v>
      </c>
      <c r="AL113" s="7">
        <v>0</v>
      </c>
      <c r="AM113" s="7">
        <v>0</v>
      </c>
      <c r="AN113" s="7">
        <v>0</v>
      </c>
      <c r="AO113" s="7">
        <v>0</v>
      </c>
      <c r="AP113" s="9">
        <f t="shared" si="26"/>
        <v>0</v>
      </c>
      <c r="AQ113" s="7">
        <v>0</v>
      </c>
      <c r="AR113" s="7">
        <v>0</v>
      </c>
      <c r="AS113" s="7">
        <v>0</v>
      </c>
      <c r="AT113" s="7">
        <v>0</v>
      </c>
      <c r="AU113" s="9">
        <f t="shared" si="27"/>
        <v>0</v>
      </c>
      <c r="AV113" s="7">
        <v>0</v>
      </c>
      <c r="AW113" s="7">
        <v>0</v>
      </c>
      <c r="AX113" s="7">
        <v>0</v>
      </c>
      <c r="AY113" s="7">
        <v>0</v>
      </c>
      <c r="AZ113" s="9">
        <f t="shared" si="28"/>
        <v>0</v>
      </c>
      <c r="BA113" s="7">
        <v>0</v>
      </c>
      <c r="BB113" s="7">
        <v>0</v>
      </c>
      <c r="BC113" s="7">
        <v>0</v>
      </c>
      <c r="BD113" s="7">
        <v>0</v>
      </c>
      <c r="BE113" s="9">
        <f t="shared" si="29"/>
        <v>0</v>
      </c>
      <c r="BF113" s="7">
        <v>0</v>
      </c>
      <c r="BG113" s="7">
        <v>0</v>
      </c>
      <c r="BH113" s="7">
        <v>0</v>
      </c>
      <c r="BI113" s="7">
        <v>0</v>
      </c>
      <c r="BJ113" s="9">
        <f t="shared" si="25"/>
        <v>0</v>
      </c>
      <c r="BK113" s="9">
        <f t="shared" si="25"/>
        <v>0</v>
      </c>
      <c r="BL113" s="7">
        <v>0</v>
      </c>
      <c r="BM113" s="7">
        <v>0</v>
      </c>
      <c r="BN113" s="7">
        <v>0</v>
      </c>
      <c r="BO113" s="7">
        <v>0</v>
      </c>
      <c r="BP113" s="7">
        <v>0</v>
      </c>
      <c r="BQ113" s="7">
        <v>0</v>
      </c>
      <c r="BR113" s="7">
        <v>0</v>
      </c>
      <c r="BS113" s="7">
        <v>0</v>
      </c>
      <c r="BT113" s="9">
        <f t="shared" si="30"/>
        <v>0</v>
      </c>
      <c r="BU113" s="7">
        <v>0</v>
      </c>
      <c r="BV113" s="7">
        <v>0</v>
      </c>
      <c r="BW113" s="7">
        <v>0</v>
      </c>
      <c r="BX113" s="7">
        <v>0</v>
      </c>
      <c r="BY113" s="9">
        <f t="shared" si="47"/>
        <v>0</v>
      </c>
      <c r="BZ113" s="7">
        <v>0</v>
      </c>
      <c r="CA113" s="7">
        <v>0</v>
      </c>
      <c r="CB113" s="7">
        <v>0</v>
      </c>
      <c r="CC113" s="7">
        <v>0</v>
      </c>
      <c r="CD113" s="9">
        <f t="shared" si="32"/>
        <v>0</v>
      </c>
      <c r="CE113" s="7">
        <v>0</v>
      </c>
      <c r="CF113" s="7">
        <v>0</v>
      </c>
      <c r="CG113" s="7">
        <v>0</v>
      </c>
      <c r="CH113" s="7">
        <v>0</v>
      </c>
      <c r="CI113" s="9">
        <f t="shared" si="33"/>
        <v>0</v>
      </c>
      <c r="CJ113" s="7">
        <v>0</v>
      </c>
      <c r="CK113" s="7">
        <v>0</v>
      </c>
      <c r="CL113" s="7">
        <v>0</v>
      </c>
      <c r="CM113" s="7">
        <v>0</v>
      </c>
      <c r="CN113" s="9">
        <f t="shared" si="34"/>
        <v>0</v>
      </c>
      <c r="CO113" s="7">
        <v>0</v>
      </c>
      <c r="CP113" s="7">
        <v>0</v>
      </c>
      <c r="CQ113" s="7">
        <v>0</v>
      </c>
      <c r="CR113" s="7">
        <v>0</v>
      </c>
      <c r="CS113" s="9">
        <f t="shared" si="35"/>
        <v>0</v>
      </c>
      <c r="CT113" s="7">
        <v>0</v>
      </c>
      <c r="CU113" s="7">
        <v>0</v>
      </c>
      <c r="CV113" s="7">
        <v>0</v>
      </c>
      <c r="CW113" s="7">
        <v>0</v>
      </c>
      <c r="CX113" s="9">
        <f t="shared" si="36"/>
        <v>0</v>
      </c>
      <c r="CY113" s="7">
        <v>0</v>
      </c>
      <c r="CZ113" s="7">
        <v>0</v>
      </c>
      <c r="DA113" s="7">
        <v>0</v>
      </c>
      <c r="DB113" s="7">
        <v>0</v>
      </c>
      <c r="DC113" s="9">
        <f t="shared" si="37"/>
        <v>0</v>
      </c>
      <c r="DD113" s="7">
        <v>0</v>
      </c>
      <c r="DE113" s="7">
        <v>0</v>
      </c>
      <c r="DF113" s="7">
        <v>0</v>
      </c>
      <c r="DG113" s="7">
        <v>0</v>
      </c>
      <c r="DH113" s="9">
        <f t="shared" si="38"/>
        <v>0</v>
      </c>
      <c r="DI113" s="7">
        <v>0</v>
      </c>
      <c r="DJ113" s="7">
        <v>0</v>
      </c>
      <c r="DK113" s="7">
        <v>0</v>
      </c>
      <c r="DL113" s="7">
        <v>0</v>
      </c>
      <c r="DM113" s="9">
        <f t="shared" si="39"/>
        <v>0</v>
      </c>
      <c r="DN113" s="7">
        <v>0</v>
      </c>
      <c r="DO113" s="7">
        <v>0</v>
      </c>
      <c r="DP113" s="7">
        <v>0</v>
      </c>
      <c r="DQ113" s="7">
        <v>0</v>
      </c>
      <c r="DR113" s="7" t="s">
        <v>0</v>
      </c>
    </row>
    <row r="114" spans="1:122" ht="71.849999999999994" customHeight="1" x14ac:dyDescent="0.2">
      <c r="A114" s="34" t="s">
        <v>525</v>
      </c>
      <c r="B114" s="50" t="s">
        <v>0</v>
      </c>
      <c r="C114" s="51" t="s">
        <v>0</v>
      </c>
      <c r="D114" s="35" t="s">
        <v>0</v>
      </c>
      <c r="E114" s="35" t="s">
        <v>0</v>
      </c>
      <c r="F114" s="35" t="s">
        <v>0</v>
      </c>
      <c r="G114" s="35" t="s">
        <v>0</v>
      </c>
      <c r="H114" s="35" t="s">
        <v>0</v>
      </c>
      <c r="I114" s="35" t="s">
        <v>0</v>
      </c>
      <c r="J114" s="35" t="s">
        <v>0</v>
      </c>
      <c r="K114" s="35" t="s">
        <v>0</v>
      </c>
      <c r="L114" s="35" t="s">
        <v>0</v>
      </c>
      <c r="M114" s="35" t="s">
        <v>0</v>
      </c>
      <c r="N114" s="35" t="s">
        <v>0</v>
      </c>
      <c r="O114" s="35" t="s">
        <v>0</v>
      </c>
      <c r="P114" s="35" t="s">
        <v>0</v>
      </c>
      <c r="Q114" s="35" t="s">
        <v>0</v>
      </c>
      <c r="R114" s="35" t="s">
        <v>0</v>
      </c>
      <c r="S114" s="35" t="s">
        <v>0</v>
      </c>
      <c r="T114" s="35" t="s">
        <v>0</v>
      </c>
      <c r="U114" s="35" t="s">
        <v>0</v>
      </c>
      <c r="V114" s="35" t="s">
        <v>0</v>
      </c>
      <c r="W114" s="35" t="s">
        <v>0</v>
      </c>
      <c r="X114" s="35" t="s">
        <v>490</v>
      </c>
      <c r="Y114" s="35" t="s">
        <v>491</v>
      </c>
      <c r="Z114" s="35" t="s">
        <v>492</v>
      </c>
      <c r="AA114" s="35" t="s">
        <v>0</v>
      </c>
      <c r="AB114" s="35" t="s">
        <v>0</v>
      </c>
      <c r="AC114" s="35"/>
      <c r="AD114" s="35" t="s">
        <v>44</v>
      </c>
      <c r="AE114" s="35" t="s">
        <v>0</v>
      </c>
      <c r="AF114" s="9">
        <f t="shared" si="24"/>
        <v>0</v>
      </c>
      <c r="AG114" s="9">
        <f t="shared" si="24"/>
        <v>0</v>
      </c>
      <c r="AH114" s="7">
        <v>0</v>
      </c>
      <c r="AI114" s="7">
        <v>0</v>
      </c>
      <c r="AJ114" s="7">
        <v>0</v>
      </c>
      <c r="AK114" s="7">
        <v>0</v>
      </c>
      <c r="AL114" s="7">
        <v>0</v>
      </c>
      <c r="AM114" s="7">
        <v>0</v>
      </c>
      <c r="AN114" s="7">
        <v>0</v>
      </c>
      <c r="AO114" s="7">
        <v>0</v>
      </c>
      <c r="AP114" s="9">
        <f t="shared" si="26"/>
        <v>0</v>
      </c>
      <c r="AQ114" s="7">
        <v>0</v>
      </c>
      <c r="AR114" s="7">
        <v>0</v>
      </c>
      <c r="AS114" s="7">
        <v>0</v>
      </c>
      <c r="AT114" s="7">
        <v>0</v>
      </c>
      <c r="AU114" s="9">
        <f t="shared" si="27"/>
        <v>0</v>
      </c>
      <c r="AV114" s="7">
        <v>0</v>
      </c>
      <c r="AW114" s="7">
        <v>0</v>
      </c>
      <c r="AX114" s="7">
        <v>0</v>
      </c>
      <c r="AY114" s="7">
        <v>0</v>
      </c>
      <c r="AZ114" s="9">
        <f t="shared" si="28"/>
        <v>0</v>
      </c>
      <c r="BA114" s="7">
        <v>0</v>
      </c>
      <c r="BB114" s="7">
        <v>0</v>
      </c>
      <c r="BC114" s="7">
        <v>0</v>
      </c>
      <c r="BD114" s="7">
        <v>0</v>
      </c>
      <c r="BE114" s="9">
        <f t="shared" si="29"/>
        <v>0</v>
      </c>
      <c r="BF114" s="7">
        <v>0</v>
      </c>
      <c r="BG114" s="7">
        <v>0</v>
      </c>
      <c r="BH114" s="7">
        <v>0</v>
      </c>
      <c r="BI114" s="7">
        <v>0</v>
      </c>
      <c r="BJ114" s="9">
        <f t="shared" si="25"/>
        <v>0</v>
      </c>
      <c r="BK114" s="9">
        <f t="shared" si="25"/>
        <v>0</v>
      </c>
      <c r="BL114" s="7">
        <v>0</v>
      </c>
      <c r="BM114" s="7">
        <v>0</v>
      </c>
      <c r="BN114" s="7">
        <v>0</v>
      </c>
      <c r="BO114" s="7">
        <v>0</v>
      </c>
      <c r="BP114" s="7">
        <v>0</v>
      </c>
      <c r="BQ114" s="7">
        <v>0</v>
      </c>
      <c r="BR114" s="7">
        <v>0</v>
      </c>
      <c r="BS114" s="7">
        <v>0</v>
      </c>
      <c r="BT114" s="9">
        <f t="shared" si="30"/>
        <v>0</v>
      </c>
      <c r="BU114" s="7">
        <v>0</v>
      </c>
      <c r="BV114" s="7">
        <v>0</v>
      </c>
      <c r="BW114" s="7">
        <v>0</v>
      </c>
      <c r="BX114" s="7">
        <v>0</v>
      </c>
      <c r="BY114" s="9">
        <f t="shared" si="47"/>
        <v>0</v>
      </c>
      <c r="BZ114" s="7">
        <v>0</v>
      </c>
      <c r="CA114" s="7">
        <v>0</v>
      </c>
      <c r="CB114" s="7">
        <v>0</v>
      </c>
      <c r="CC114" s="7">
        <v>0</v>
      </c>
      <c r="CD114" s="9">
        <f t="shared" si="32"/>
        <v>0</v>
      </c>
      <c r="CE114" s="7">
        <v>0</v>
      </c>
      <c r="CF114" s="7">
        <v>0</v>
      </c>
      <c r="CG114" s="7">
        <v>0</v>
      </c>
      <c r="CH114" s="7">
        <v>0</v>
      </c>
      <c r="CI114" s="9">
        <f t="shared" si="33"/>
        <v>0</v>
      </c>
      <c r="CJ114" s="7">
        <v>0</v>
      </c>
      <c r="CK114" s="7">
        <v>0</v>
      </c>
      <c r="CL114" s="7">
        <v>0</v>
      </c>
      <c r="CM114" s="7">
        <v>0</v>
      </c>
      <c r="CN114" s="9">
        <f t="shared" si="34"/>
        <v>0</v>
      </c>
      <c r="CO114" s="7">
        <v>0</v>
      </c>
      <c r="CP114" s="7">
        <v>0</v>
      </c>
      <c r="CQ114" s="7">
        <v>0</v>
      </c>
      <c r="CR114" s="7">
        <v>0</v>
      </c>
      <c r="CS114" s="9">
        <f t="shared" si="35"/>
        <v>0</v>
      </c>
      <c r="CT114" s="7">
        <v>0</v>
      </c>
      <c r="CU114" s="7">
        <v>0</v>
      </c>
      <c r="CV114" s="7">
        <v>0</v>
      </c>
      <c r="CW114" s="7">
        <v>0</v>
      </c>
      <c r="CX114" s="9">
        <f t="shared" si="36"/>
        <v>0</v>
      </c>
      <c r="CY114" s="7">
        <v>0</v>
      </c>
      <c r="CZ114" s="7">
        <v>0</v>
      </c>
      <c r="DA114" s="7">
        <v>0</v>
      </c>
      <c r="DB114" s="7">
        <v>0</v>
      </c>
      <c r="DC114" s="9">
        <f t="shared" si="37"/>
        <v>0</v>
      </c>
      <c r="DD114" s="7">
        <v>0</v>
      </c>
      <c r="DE114" s="7">
        <v>0</v>
      </c>
      <c r="DF114" s="7">
        <v>0</v>
      </c>
      <c r="DG114" s="7">
        <v>0</v>
      </c>
      <c r="DH114" s="9">
        <f t="shared" si="38"/>
        <v>0</v>
      </c>
      <c r="DI114" s="7">
        <v>0</v>
      </c>
      <c r="DJ114" s="7">
        <v>0</v>
      </c>
      <c r="DK114" s="7">
        <v>0</v>
      </c>
      <c r="DL114" s="7">
        <v>0</v>
      </c>
      <c r="DM114" s="9">
        <f t="shared" si="39"/>
        <v>0</v>
      </c>
      <c r="DN114" s="7">
        <v>0</v>
      </c>
      <c r="DO114" s="7">
        <v>0</v>
      </c>
      <c r="DP114" s="7">
        <v>0</v>
      </c>
      <c r="DQ114" s="7">
        <v>0</v>
      </c>
      <c r="DR114" s="7" t="s">
        <v>0</v>
      </c>
    </row>
    <row r="115" spans="1:122" ht="205.15" customHeight="1" x14ac:dyDescent="0.2">
      <c r="A115" s="34" t="s">
        <v>525</v>
      </c>
      <c r="B115" s="50" t="s">
        <v>0</v>
      </c>
      <c r="C115" s="51" t="s">
        <v>0</v>
      </c>
      <c r="D115" s="35" t="s">
        <v>0</v>
      </c>
      <c r="E115" s="35" t="s">
        <v>0</v>
      </c>
      <c r="F115" s="35" t="s">
        <v>0</v>
      </c>
      <c r="G115" s="35" t="s">
        <v>0</v>
      </c>
      <c r="H115" s="35" t="s">
        <v>0</v>
      </c>
      <c r="I115" s="35" t="s">
        <v>0</v>
      </c>
      <c r="J115" s="35" t="s">
        <v>0</v>
      </c>
      <c r="K115" s="35" t="s">
        <v>0</v>
      </c>
      <c r="L115" s="35" t="s">
        <v>0</v>
      </c>
      <c r="M115" s="35" t="s">
        <v>0</v>
      </c>
      <c r="N115" s="35" t="s">
        <v>0</v>
      </c>
      <c r="O115" s="35" t="s">
        <v>0</v>
      </c>
      <c r="P115" s="35" t="s">
        <v>0</v>
      </c>
      <c r="Q115" s="35" t="s">
        <v>0</v>
      </c>
      <c r="R115" s="35" t="s">
        <v>0</v>
      </c>
      <c r="S115" s="35" t="s">
        <v>0</v>
      </c>
      <c r="T115" s="35" t="s">
        <v>0</v>
      </c>
      <c r="U115" s="35" t="s">
        <v>0</v>
      </c>
      <c r="V115" s="35" t="s">
        <v>0</v>
      </c>
      <c r="W115" s="35" t="s">
        <v>0</v>
      </c>
      <c r="X115" s="35" t="s">
        <v>523</v>
      </c>
      <c r="Y115" s="35" t="s">
        <v>515</v>
      </c>
      <c r="Z115" s="35" t="s">
        <v>524</v>
      </c>
      <c r="AA115" s="35" t="s">
        <v>0</v>
      </c>
      <c r="AB115" s="35" t="s">
        <v>0</v>
      </c>
      <c r="AC115" s="35"/>
      <c r="AD115" s="35" t="s">
        <v>44</v>
      </c>
      <c r="AE115" s="35" t="s">
        <v>0</v>
      </c>
      <c r="AF115" s="9">
        <f t="shared" si="24"/>
        <v>0</v>
      </c>
      <c r="AG115" s="9">
        <f t="shared" si="24"/>
        <v>0</v>
      </c>
      <c r="AH115" s="7">
        <v>0</v>
      </c>
      <c r="AI115" s="7">
        <v>0</v>
      </c>
      <c r="AJ115" s="7">
        <v>0</v>
      </c>
      <c r="AK115" s="7">
        <v>0</v>
      </c>
      <c r="AL115" s="7">
        <v>0</v>
      </c>
      <c r="AM115" s="7">
        <v>0</v>
      </c>
      <c r="AN115" s="7">
        <v>0</v>
      </c>
      <c r="AO115" s="7">
        <v>0</v>
      </c>
      <c r="AP115" s="9">
        <f t="shared" si="26"/>
        <v>0</v>
      </c>
      <c r="AQ115" s="7">
        <v>0</v>
      </c>
      <c r="AR115" s="7">
        <v>0</v>
      </c>
      <c r="AS115" s="7">
        <v>0</v>
      </c>
      <c r="AT115" s="7">
        <v>0</v>
      </c>
      <c r="AU115" s="9">
        <f t="shared" si="27"/>
        <v>0</v>
      </c>
      <c r="AV115" s="7">
        <v>0</v>
      </c>
      <c r="AW115" s="7">
        <v>0</v>
      </c>
      <c r="AX115" s="7">
        <v>0</v>
      </c>
      <c r="AY115" s="7">
        <v>0</v>
      </c>
      <c r="AZ115" s="9">
        <f t="shared" si="28"/>
        <v>0</v>
      </c>
      <c r="BA115" s="7">
        <v>0</v>
      </c>
      <c r="BB115" s="7">
        <v>0</v>
      </c>
      <c r="BC115" s="7">
        <v>0</v>
      </c>
      <c r="BD115" s="7">
        <v>0</v>
      </c>
      <c r="BE115" s="9">
        <f t="shared" si="29"/>
        <v>0</v>
      </c>
      <c r="BF115" s="7">
        <v>0</v>
      </c>
      <c r="BG115" s="7">
        <v>0</v>
      </c>
      <c r="BH115" s="7">
        <v>0</v>
      </c>
      <c r="BI115" s="7">
        <v>0</v>
      </c>
      <c r="BJ115" s="9">
        <f t="shared" si="25"/>
        <v>0</v>
      </c>
      <c r="BK115" s="9">
        <f t="shared" si="25"/>
        <v>0</v>
      </c>
      <c r="BL115" s="7">
        <v>0</v>
      </c>
      <c r="BM115" s="7">
        <v>0</v>
      </c>
      <c r="BN115" s="7">
        <v>0</v>
      </c>
      <c r="BO115" s="7">
        <v>0</v>
      </c>
      <c r="BP115" s="7">
        <v>0</v>
      </c>
      <c r="BQ115" s="7">
        <v>0</v>
      </c>
      <c r="BR115" s="7">
        <v>0</v>
      </c>
      <c r="BS115" s="7">
        <v>0</v>
      </c>
      <c r="BT115" s="9">
        <f t="shared" si="30"/>
        <v>0</v>
      </c>
      <c r="BU115" s="7">
        <v>0</v>
      </c>
      <c r="BV115" s="7">
        <v>0</v>
      </c>
      <c r="BW115" s="7">
        <v>0</v>
      </c>
      <c r="BX115" s="7">
        <v>0</v>
      </c>
      <c r="BY115" s="9">
        <f t="shared" si="47"/>
        <v>0</v>
      </c>
      <c r="BZ115" s="7">
        <v>0</v>
      </c>
      <c r="CA115" s="7">
        <v>0</v>
      </c>
      <c r="CB115" s="7">
        <v>0</v>
      </c>
      <c r="CC115" s="7">
        <v>0</v>
      </c>
      <c r="CD115" s="9">
        <f t="shared" si="32"/>
        <v>0</v>
      </c>
      <c r="CE115" s="7">
        <v>0</v>
      </c>
      <c r="CF115" s="7">
        <v>0</v>
      </c>
      <c r="CG115" s="7">
        <v>0</v>
      </c>
      <c r="CH115" s="7">
        <v>0</v>
      </c>
      <c r="CI115" s="9">
        <f t="shared" si="33"/>
        <v>0</v>
      </c>
      <c r="CJ115" s="7">
        <v>0</v>
      </c>
      <c r="CK115" s="7">
        <v>0</v>
      </c>
      <c r="CL115" s="7">
        <v>0</v>
      </c>
      <c r="CM115" s="7">
        <v>0</v>
      </c>
      <c r="CN115" s="9">
        <f t="shared" si="34"/>
        <v>0</v>
      </c>
      <c r="CO115" s="7">
        <v>0</v>
      </c>
      <c r="CP115" s="7">
        <v>0</v>
      </c>
      <c r="CQ115" s="7">
        <v>0</v>
      </c>
      <c r="CR115" s="7">
        <v>0</v>
      </c>
      <c r="CS115" s="9">
        <f t="shared" si="35"/>
        <v>0</v>
      </c>
      <c r="CT115" s="7">
        <v>0</v>
      </c>
      <c r="CU115" s="7">
        <v>0</v>
      </c>
      <c r="CV115" s="7">
        <v>0</v>
      </c>
      <c r="CW115" s="7">
        <v>0</v>
      </c>
      <c r="CX115" s="9">
        <f t="shared" si="36"/>
        <v>0</v>
      </c>
      <c r="CY115" s="7">
        <v>0</v>
      </c>
      <c r="CZ115" s="7">
        <v>0</v>
      </c>
      <c r="DA115" s="7">
        <v>0</v>
      </c>
      <c r="DB115" s="7">
        <v>0</v>
      </c>
      <c r="DC115" s="9">
        <f t="shared" si="37"/>
        <v>0</v>
      </c>
      <c r="DD115" s="7">
        <v>0</v>
      </c>
      <c r="DE115" s="7">
        <v>0</v>
      </c>
      <c r="DF115" s="7">
        <v>0</v>
      </c>
      <c r="DG115" s="7">
        <v>0</v>
      </c>
      <c r="DH115" s="9">
        <f t="shared" si="38"/>
        <v>0</v>
      </c>
      <c r="DI115" s="7">
        <v>0</v>
      </c>
      <c r="DJ115" s="7">
        <v>0</v>
      </c>
      <c r="DK115" s="7">
        <v>0</v>
      </c>
      <c r="DL115" s="7">
        <v>0</v>
      </c>
      <c r="DM115" s="9">
        <f t="shared" si="39"/>
        <v>0</v>
      </c>
      <c r="DN115" s="7">
        <v>0</v>
      </c>
      <c r="DO115" s="7">
        <v>0</v>
      </c>
      <c r="DP115" s="7">
        <v>0</v>
      </c>
      <c r="DQ115" s="7">
        <v>0</v>
      </c>
      <c r="DR115" s="7" t="s">
        <v>0</v>
      </c>
    </row>
    <row r="116" spans="1:122" ht="192" x14ac:dyDescent="0.2">
      <c r="A116" s="34" t="s">
        <v>528</v>
      </c>
      <c r="B116" s="50" t="s">
        <v>529</v>
      </c>
      <c r="C116" s="51" t="s">
        <v>530</v>
      </c>
      <c r="D116" s="35" t="s">
        <v>176</v>
      </c>
      <c r="E116" s="35" t="s">
        <v>494</v>
      </c>
      <c r="F116" s="35" t="s">
        <v>178</v>
      </c>
      <c r="G116" s="35" t="s">
        <v>0</v>
      </c>
      <c r="H116" s="35" t="s">
        <v>0</v>
      </c>
      <c r="I116" s="35" t="s">
        <v>0</v>
      </c>
      <c r="J116" s="35" t="s">
        <v>0</v>
      </c>
      <c r="K116" s="35" t="s">
        <v>0</v>
      </c>
      <c r="L116" s="35" t="s">
        <v>0</v>
      </c>
      <c r="M116" s="35" t="s">
        <v>0</v>
      </c>
      <c r="N116" s="35" t="s">
        <v>0</v>
      </c>
      <c r="O116" s="35" t="s">
        <v>0</v>
      </c>
      <c r="P116" s="35" t="s">
        <v>0</v>
      </c>
      <c r="Q116" s="35" t="s">
        <v>0</v>
      </c>
      <c r="R116" s="35" t="s">
        <v>0</v>
      </c>
      <c r="S116" s="35" t="s">
        <v>0</v>
      </c>
      <c r="T116" s="35" t="s">
        <v>0</v>
      </c>
      <c r="U116" s="35" t="s">
        <v>0</v>
      </c>
      <c r="V116" s="35" t="s">
        <v>0</v>
      </c>
      <c r="W116" s="35" t="s">
        <v>0</v>
      </c>
      <c r="X116" s="35" t="s">
        <v>531</v>
      </c>
      <c r="Y116" s="35" t="s">
        <v>180</v>
      </c>
      <c r="Z116" s="35" t="s">
        <v>532</v>
      </c>
      <c r="AA116" s="18" t="s">
        <v>627</v>
      </c>
      <c r="AB116" s="20" t="s">
        <v>180</v>
      </c>
      <c r="AC116" s="15">
        <v>44285</v>
      </c>
      <c r="AD116" s="35" t="s">
        <v>53</v>
      </c>
      <c r="AE116" s="35" t="s">
        <v>418</v>
      </c>
      <c r="AF116" s="9">
        <f t="shared" si="24"/>
        <v>93244.800000000003</v>
      </c>
      <c r="AG116" s="9">
        <f t="shared" si="24"/>
        <v>8612.1</v>
      </c>
      <c r="AH116" s="7">
        <v>0</v>
      </c>
      <c r="AI116" s="7">
        <v>0</v>
      </c>
      <c r="AJ116" s="7">
        <v>93244.800000000003</v>
      </c>
      <c r="AK116" s="7">
        <v>8612.1</v>
      </c>
      <c r="AL116" s="7">
        <v>0</v>
      </c>
      <c r="AM116" s="7">
        <v>0</v>
      </c>
      <c r="AN116" s="7">
        <v>0</v>
      </c>
      <c r="AO116" s="7">
        <v>0</v>
      </c>
      <c r="AP116" s="9">
        <f t="shared" si="26"/>
        <v>80747.22</v>
      </c>
      <c r="AQ116" s="7">
        <v>1855.82</v>
      </c>
      <c r="AR116" s="7">
        <v>78891.399999999994</v>
      </c>
      <c r="AS116" s="7">
        <v>0</v>
      </c>
      <c r="AT116" s="7">
        <v>0</v>
      </c>
      <c r="AU116" s="9">
        <f t="shared" si="27"/>
        <v>53555.199999999997</v>
      </c>
      <c r="AV116" s="7"/>
      <c r="AW116" s="7">
        <v>53555.199999999997</v>
      </c>
      <c r="AX116" s="7">
        <v>0</v>
      </c>
      <c r="AY116" s="7">
        <v>0</v>
      </c>
      <c r="AZ116" s="9">
        <f t="shared" si="28"/>
        <v>51699.199999999997</v>
      </c>
      <c r="BA116" s="7">
        <v>0</v>
      </c>
      <c r="BB116" s="7">
        <v>51699.199999999997</v>
      </c>
      <c r="BC116" s="7">
        <v>0</v>
      </c>
      <c r="BD116" s="7">
        <v>0</v>
      </c>
      <c r="BE116" s="9">
        <f t="shared" si="29"/>
        <v>51699.199999999997</v>
      </c>
      <c r="BF116" s="7">
        <v>0</v>
      </c>
      <c r="BG116" s="7">
        <v>51699.199999999997</v>
      </c>
      <c r="BH116" s="7">
        <v>0</v>
      </c>
      <c r="BI116" s="7">
        <v>0</v>
      </c>
      <c r="BJ116" s="9">
        <f t="shared" si="25"/>
        <v>35936.5</v>
      </c>
      <c r="BK116" s="9">
        <f t="shared" si="25"/>
        <v>0</v>
      </c>
      <c r="BL116" s="7">
        <v>0</v>
      </c>
      <c r="BM116" s="7">
        <v>0</v>
      </c>
      <c r="BN116" s="7">
        <v>35936.5</v>
      </c>
      <c r="BO116" s="7">
        <v>0</v>
      </c>
      <c r="BP116" s="7">
        <v>0</v>
      </c>
      <c r="BQ116" s="7">
        <v>0</v>
      </c>
      <c r="BR116" s="7">
        <v>0</v>
      </c>
      <c r="BS116" s="7">
        <v>0</v>
      </c>
      <c r="BT116" s="9">
        <f t="shared" si="30"/>
        <v>38538.699999999997</v>
      </c>
      <c r="BU116" s="7">
        <v>0</v>
      </c>
      <c r="BV116" s="7">
        <v>38538.699999999997</v>
      </c>
      <c r="BW116" s="7">
        <v>0</v>
      </c>
      <c r="BX116" s="7">
        <v>0</v>
      </c>
      <c r="BY116" s="9">
        <f t="shared" si="47"/>
        <v>6243.9</v>
      </c>
      <c r="BZ116" s="7">
        <v>0</v>
      </c>
      <c r="CA116" s="7">
        <v>6243.9</v>
      </c>
      <c r="CB116" s="7">
        <v>0</v>
      </c>
      <c r="CC116" s="7">
        <v>0</v>
      </c>
      <c r="CD116" s="9">
        <f t="shared" si="32"/>
        <v>6243.9</v>
      </c>
      <c r="CE116" s="7">
        <v>0</v>
      </c>
      <c r="CF116" s="7">
        <v>6243.9</v>
      </c>
      <c r="CG116" s="7">
        <v>0</v>
      </c>
      <c r="CH116" s="7">
        <v>0</v>
      </c>
      <c r="CI116" s="9">
        <f t="shared" si="33"/>
        <v>6243.9</v>
      </c>
      <c r="CJ116" s="7">
        <v>0</v>
      </c>
      <c r="CK116" s="7">
        <v>6243.9</v>
      </c>
      <c r="CL116" s="7">
        <v>0</v>
      </c>
      <c r="CM116" s="7">
        <v>0</v>
      </c>
      <c r="CN116" s="9">
        <f t="shared" si="34"/>
        <v>8612.1</v>
      </c>
      <c r="CO116" s="7">
        <v>0</v>
      </c>
      <c r="CP116" s="7">
        <v>8612.1</v>
      </c>
      <c r="CQ116" s="7">
        <v>0</v>
      </c>
      <c r="CR116" s="7">
        <v>0</v>
      </c>
      <c r="CS116" s="9">
        <f t="shared" si="35"/>
        <v>48452.4</v>
      </c>
      <c r="CT116" s="7">
        <v>0</v>
      </c>
      <c r="CU116" s="7">
        <v>48452.4</v>
      </c>
      <c r="CV116" s="7">
        <v>0</v>
      </c>
      <c r="CW116" s="7">
        <v>0</v>
      </c>
      <c r="CX116" s="9">
        <f t="shared" si="36"/>
        <v>51699.199999999997</v>
      </c>
      <c r="CY116" s="7">
        <v>0</v>
      </c>
      <c r="CZ116" s="7">
        <v>51699.199999999997</v>
      </c>
      <c r="DA116" s="7">
        <v>0</v>
      </c>
      <c r="DB116" s="7">
        <v>0</v>
      </c>
      <c r="DC116" s="9">
        <f t="shared" si="37"/>
        <v>0</v>
      </c>
      <c r="DD116" s="7">
        <v>0</v>
      </c>
      <c r="DE116" s="7">
        <v>0</v>
      </c>
      <c r="DF116" s="7">
        <v>0</v>
      </c>
      <c r="DG116" s="7">
        <v>0</v>
      </c>
      <c r="DH116" s="9">
        <f t="shared" si="38"/>
        <v>6243.9</v>
      </c>
      <c r="DI116" s="7">
        <v>0</v>
      </c>
      <c r="DJ116" s="7">
        <v>6243.9</v>
      </c>
      <c r="DK116" s="7">
        <v>0</v>
      </c>
      <c r="DL116" s="7">
        <v>0</v>
      </c>
      <c r="DM116" s="9">
        <f t="shared" si="39"/>
        <v>6243.9</v>
      </c>
      <c r="DN116" s="7">
        <v>0</v>
      </c>
      <c r="DO116" s="7">
        <v>6243.9</v>
      </c>
      <c r="DP116" s="7">
        <v>0</v>
      </c>
      <c r="DQ116" s="7">
        <v>0</v>
      </c>
      <c r="DR116" s="7" t="s">
        <v>183</v>
      </c>
    </row>
    <row r="117" spans="1:122" ht="153" x14ac:dyDescent="0.2">
      <c r="A117" s="34" t="s">
        <v>528</v>
      </c>
      <c r="B117" s="50" t="s">
        <v>0</v>
      </c>
      <c r="C117" s="51" t="s">
        <v>0</v>
      </c>
      <c r="D117" s="35" t="s">
        <v>0</v>
      </c>
      <c r="E117" s="35" t="s">
        <v>0</v>
      </c>
      <c r="F117" s="35" t="s">
        <v>0</v>
      </c>
      <c r="G117" s="35" t="s">
        <v>0</v>
      </c>
      <c r="H117" s="35" t="s">
        <v>0</v>
      </c>
      <c r="I117" s="35" t="s">
        <v>0</v>
      </c>
      <c r="J117" s="35" t="s">
        <v>0</v>
      </c>
      <c r="K117" s="35" t="s">
        <v>0</v>
      </c>
      <c r="L117" s="35" t="s">
        <v>0</v>
      </c>
      <c r="M117" s="35" t="s">
        <v>0</v>
      </c>
      <c r="N117" s="35" t="s">
        <v>0</v>
      </c>
      <c r="O117" s="35" t="s">
        <v>0</v>
      </c>
      <c r="P117" s="35" t="s">
        <v>0</v>
      </c>
      <c r="Q117" s="35" t="s">
        <v>0</v>
      </c>
      <c r="R117" s="35" t="s">
        <v>0</v>
      </c>
      <c r="S117" s="35" t="s">
        <v>0</v>
      </c>
      <c r="T117" s="35" t="s">
        <v>0</v>
      </c>
      <c r="U117" s="35" t="s">
        <v>0</v>
      </c>
      <c r="V117" s="35" t="s">
        <v>0</v>
      </c>
      <c r="W117" s="35" t="s">
        <v>0</v>
      </c>
      <c r="X117" s="35" t="s">
        <v>490</v>
      </c>
      <c r="Y117" s="35" t="s">
        <v>491</v>
      </c>
      <c r="Z117" s="35" t="s">
        <v>492</v>
      </c>
      <c r="AA117" s="18" t="s">
        <v>609</v>
      </c>
      <c r="AB117" s="17" t="s">
        <v>180</v>
      </c>
      <c r="AC117" s="15">
        <v>44197</v>
      </c>
      <c r="AD117" s="35" t="s">
        <v>53</v>
      </c>
      <c r="AE117" s="35" t="s">
        <v>0</v>
      </c>
      <c r="AF117" s="9">
        <f t="shared" si="24"/>
        <v>0</v>
      </c>
      <c r="AG117" s="9">
        <f t="shared" si="24"/>
        <v>0</v>
      </c>
      <c r="AH117" s="7">
        <v>0</v>
      </c>
      <c r="AI117" s="7">
        <v>0</v>
      </c>
      <c r="AJ117" s="7">
        <v>0</v>
      </c>
      <c r="AK117" s="7">
        <v>0</v>
      </c>
      <c r="AL117" s="7">
        <v>0</v>
      </c>
      <c r="AM117" s="7">
        <v>0</v>
      </c>
      <c r="AN117" s="7">
        <v>0</v>
      </c>
      <c r="AO117" s="7">
        <v>0</v>
      </c>
      <c r="AP117" s="9">
        <f t="shared" si="26"/>
        <v>0</v>
      </c>
      <c r="AQ117" s="7">
        <v>0</v>
      </c>
      <c r="AR117" s="7">
        <v>0</v>
      </c>
      <c r="AS117" s="7">
        <v>0</v>
      </c>
      <c r="AT117" s="7">
        <v>0</v>
      </c>
      <c r="AU117" s="9">
        <f t="shared" si="27"/>
        <v>0</v>
      </c>
      <c r="AV117" s="7">
        <v>0</v>
      </c>
      <c r="AW117" s="7">
        <v>0</v>
      </c>
      <c r="AX117" s="7">
        <v>0</v>
      </c>
      <c r="AY117" s="7">
        <v>0</v>
      </c>
      <c r="AZ117" s="9">
        <f t="shared" si="28"/>
        <v>0</v>
      </c>
      <c r="BA117" s="7">
        <v>0</v>
      </c>
      <c r="BB117" s="7">
        <v>0</v>
      </c>
      <c r="BC117" s="7">
        <v>0</v>
      </c>
      <c r="BD117" s="7">
        <v>0</v>
      </c>
      <c r="BE117" s="9">
        <f t="shared" si="29"/>
        <v>0</v>
      </c>
      <c r="BF117" s="7">
        <v>0</v>
      </c>
      <c r="BG117" s="7">
        <v>0</v>
      </c>
      <c r="BH117" s="7">
        <v>0</v>
      </c>
      <c r="BI117" s="7">
        <v>0</v>
      </c>
      <c r="BJ117" s="9">
        <f t="shared" si="25"/>
        <v>0</v>
      </c>
      <c r="BK117" s="9">
        <f t="shared" si="25"/>
        <v>0</v>
      </c>
      <c r="BL117" s="7">
        <v>0</v>
      </c>
      <c r="BM117" s="7">
        <v>0</v>
      </c>
      <c r="BN117" s="7">
        <v>0</v>
      </c>
      <c r="BO117" s="7">
        <v>0</v>
      </c>
      <c r="BP117" s="7">
        <v>0</v>
      </c>
      <c r="BQ117" s="7">
        <v>0</v>
      </c>
      <c r="BR117" s="7">
        <v>0</v>
      </c>
      <c r="BS117" s="7">
        <v>0</v>
      </c>
      <c r="BT117" s="9">
        <f t="shared" si="30"/>
        <v>0</v>
      </c>
      <c r="BU117" s="7">
        <v>0</v>
      </c>
      <c r="BV117" s="7">
        <v>0</v>
      </c>
      <c r="BW117" s="7">
        <v>0</v>
      </c>
      <c r="BX117" s="7">
        <v>0</v>
      </c>
      <c r="BY117" s="9">
        <f t="shared" si="47"/>
        <v>0</v>
      </c>
      <c r="BZ117" s="7">
        <v>0</v>
      </c>
      <c r="CA117" s="7">
        <v>0</v>
      </c>
      <c r="CB117" s="7">
        <v>0</v>
      </c>
      <c r="CC117" s="7">
        <v>0</v>
      </c>
      <c r="CD117" s="9">
        <f t="shared" si="32"/>
        <v>0</v>
      </c>
      <c r="CE117" s="7">
        <v>0</v>
      </c>
      <c r="CF117" s="7">
        <v>0</v>
      </c>
      <c r="CG117" s="7">
        <v>0</v>
      </c>
      <c r="CH117" s="7">
        <v>0</v>
      </c>
      <c r="CI117" s="9">
        <f t="shared" si="33"/>
        <v>0</v>
      </c>
      <c r="CJ117" s="7">
        <v>0</v>
      </c>
      <c r="CK117" s="7">
        <v>0</v>
      </c>
      <c r="CL117" s="7">
        <v>0</v>
      </c>
      <c r="CM117" s="7">
        <v>0</v>
      </c>
      <c r="CN117" s="9">
        <f t="shared" si="34"/>
        <v>0</v>
      </c>
      <c r="CO117" s="7">
        <v>0</v>
      </c>
      <c r="CP117" s="7">
        <v>0</v>
      </c>
      <c r="CQ117" s="7">
        <v>0</v>
      </c>
      <c r="CR117" s="7">
        <v>0</v>
      </c>
      <c r="CS117" s="9">
        <f t="shared" si="35"/>
        <v>0</v>
      </c>
      <c r="CT117" s="7">
        <v>0</v>
      </c>
      <c r="CU117" s="7">
        <v>0</v>
      </c>
      <c r="CV117" s="7">
        <v>0</v>
      </c>
      <c r="CW117" s="7">
        <v>0</v>
      </c>
      <c r="CX117" s="9">
        <f t="shared" si="36"/>
        <v>0</v>
      </c>
      <c r="CY117" s="7">
        <v>0</v>
      </c>
      <c r="CZ117" s="7">
        <v>0</v>
      </c>
      <c r="DA117" s="7">
        <v>0</v>
      </c>
      <c r="DB117" s="7">
        <v>0</v>
      </c>
      <c r="DC117" s="9">
        <f t="shared" si="37"/>
        <v>0</v>
      </c>
      <c r="DD117" s="7">
        <v>0</v>
      </c>
      <c r="DE117" s="7">
        <v>0</v>
      </c>
      <c r="DF117" s="7">
        <v>0</v>
      </c>
      <c r="DG117" s="7">
        <v>0</v>
      </c>
      <c r="DH117" s="9">
        <f t="shared" si="38"/>
        <v>0</v>
      </c>
      <c r="DI117" s="7">
        <v>0</v>
      </c>
      <c r="DJ117" s="7">
        <v>0</v>
      </c>
      <c r="DK117" s="7">
        <v>0</v>
      </c>
      <c r="DL117" s="7">
        <v>0</v>
      </c>
      <c r="DM117" s="9">
        <f t="shared" si="39"/>
        <v>0</v>
      </c>
      <c r="DN117" s="7">
        <v>0</v>
      </c>
      <c r="DO117" s="7">
        <v>0</v>
      </c>
      <c r="DP117" s="7">
        <v>0</v>
      </c>
      <c r="DQ117" s="7">
        <v>0</v>
      </c>
      <c r="DR117" s="7" t="s">
        <v>0</v>
      </c>
    </row>
    <row r="118" spans="1:122" ht="217.35" customHeight="1" x14ac:dyDescent="0.2">
      <c r="A118" s="34" t="s">
        <v>528</v>
      </c>
      <c r="B118" s="50" t="s">
        <v>0</v>
      </c>
      <c r="C118" s="51" t="s">
        <v>0</v>
      </c>
      <c r="D118" s="35" t="s">
        <v>0</v>
      </c>
      <c r="E118" s="35" t="s">
        <v>0</v>
      </c>
      <c r="F118" s="35" t="s">
        <v>0</v>
      </c>
      <c r="G118" s="35" t="s">
        <v>0</v>
      </c>
      <c r="H118" s="35" t="s">
        <v>0</v>
      </c>
      <c r="I118" s="35" t="s">
        <v>0</v>
      </c>
      <c r="J118" s="35" t="s">
        <v>0</v>
      </c>
      <c r="K118" s="35" t="s">
        <v>0</v>
      </c>
      <c r="L118" s="35" t="s">
        <v>0</v>
      </c>
      <c r="M118" s="35" t="s">
        <v>0</v>
      </c>
      <c r="N118" s="35" t="s">
        <v>0</v>
      </c>
      <c r="O118" s="35" t="s">
        <v>0</v>
      </c>
      <c r="P118" s="35" t="s">
        <v>0</v>
      </c>
      <c r="Q118" s="35" t="s">
        <v>0</v>
      </c>
      <c r="R118" s="35" t="s">
        <v>0</v>
      </c>
      <c r="S118" s="35" t="s">
        <v>0</v>
      </c>
      <c r="T118" s="35" t="s">
        <v>0</v>
      </c>
      <c r="U118" s="35" t="s">
        <v>0</v>
      </c>
      <c r="V118" s="35" t="s">
        <v>0</v>
      </c>
      <c r="W118" s="35" t="s">
        <v>0</v>
      </c>
      <c r="X118" s="35" t="s">
        <v>533</v>
      </c>
      <c r="Y118" s="35" t="s">
        <v>180</v>
      </c>
      <c r="Z118" s="35" t="s">
        <v>534</v>
      </c>
      <c r="AA118" s="35" t="s">
        <v>0</v>
      </c>
      <c r="AB118" s="35" t="s">
        <v>0</v>
      </c>
      <c r="AC118" s="35"/>
      <c r="AD118" s="35" t="s">
        <v>53</v>
      </c>
      <c r="AE118" s="35" t="s">
        <v>0</v>
      </c>
      <c r="AF118" s="9">
        <f t="shared" si="24"/>
        <v>0</v>
      </c>
      <c r="AG118" s="9">
        <f t="shared" si="24"/>
        <v>0</v>
      </c>
      <c r="AH118" s="7">
        <v>0</v>
      </c>
      <c r="AI118" s="7">
        <v>0</v>
      </c>
      <c r="AJ118" s="7">
        <v>0</v>
      </c>
      <c r="AK118" s="7">
        <v>0</v>
      </c>
      <c r="AL118" s="7">
        <v>0</v>
      </c>
      <c r="AM118" s="7">
        <v>0</v>
      </c>
      <c r="AN118" s="7">
        <v>0</v>
      </c>
      <c r="AO118" s="7">
        <v>0</v>
      </c>
      <c r="AP118" s="9">
        <f t="shared" si="26"/>
        <v>0</v>
      </c>
      <c r="AQ118" s="7">
        <v>0</v>
      </c>
      <c r="AR118" s="7">
        <v>0</v>
      </c>
      <c r="AS118" s="7">
        <v>0</v>
      </c>
      <c r="AT118" s="7">
        <v>0</v>
      </c>
      <c r="AU118" s="9">
        <f t="shared" si="27"/>
        <v>0</v>
      </c>
      <c r="AV118" s="7">
        <v>0</v>
      </c>
      <c r="AW118" s="7">
        <v>0</v>
      </c>
      <c r="AX118" s="7">
        <v>0</v>
      </c>
      <c r="AY118" s="7">
        <v>0</v>
      </c>
      <c r="AZ118" s="9">
        <f t="shared" si="28"/>
        <v>0</v>
      </c>
      <c r="BA118" s="7">
        <v>0</v>
      </c>
      <c r="BB118" s="7">
        <v>0</v>
      </c>
      <c r="BC118" s="7">
        <v>0</v>
      </c>
      <c r="BD118" s="7">
        <v>0</v>
      </c>
      <c r="BE118" s="9">
        <f t="shared" si="29"/>
        <v>0</v>
      </c>
      <c r="BF118" s="7">
        <v>0</v>
      </c>
      <c r="BG118" s="7">
        <v>0</v>
      </c>
      <c r="BH118" s="7">
        <v>0</v>
      </c>
      <c r="BI118" s="7">
        <v>0</v>
      </c>
      <c r="BJ118" s="9">
        <f t="shared" si="25"/>
        <v>0</v>
      </c>
      <c r="BK118" s="9">
        <f t="shared" si="25"/>
        <v>0</v>
      </c>
      <c r="BL118" s="7">
        <v>0</v>
      </c>
      <c r="BM118" s="7">
        <v>0</v>
      </c>
      <c r="BN118" s="7">
        <v>0</v>
      </c>
      <c r="BO118" s="7">
        <v>0</v>
      </c>
      <c r="BP118" s="7">
        <v>0</v>
      </c>
      <c r="BQ118" s="7">
        <v>0</v>
      </c>
      <c r="BR118" s="7">
        <v>0</v>
      </c>
      <c r="BS118" s="7">
        <v>0</v>
      </c>
      <c r="BT118" s="9">
        <f t="shared" si="30"/>
        <v>0</v>
      </c>
      <c r="BU118" s="7">
        <v>0</v>
      </c>
      <c r="BV118" s="7">
        <v>0</v>
      </c>
      <c r="BW118" s="7">
        <v>0</v>
      </c>
      <c r="BX118" s="7">
        <v>0</v>
      </c>
      <c r="BY118" s="9">
        <f t="shared" si="47"/>
        <v>0</v>
      </c>
      <c r="BZ118" s="7">
        <v>0</v>
      </c>
      <c r="CA118" s="7">
        <v>0</v>
      </c>
      <c r="CB118" s="7">
        <v>0</v>
      </c>
      <c r="CC118" s="7">
        <v>0</v>
      </c>
      <c r="CD118" s="9">
        <f t="shared" si="32"/>
        <v>0</v>
      </c>
      <c r="CE118" s="7">
        <v>0</v>
      </c>
      <c r="CF118" s="7">
        <v>0</v>
      </c>
      <c r="CG118" s="7">
        <v>0</v>
      </c>
      <c r="CH118" s="7">
        <v>0</v>
      </c>
      <c r="CI118" s="9">
        <f t="shared" si="33"/>
        <v>0</v>
      </c>
      <c r="CJ118" s="7">
        <v>0</v>
      </c>
      <c r="CK118" s="7">
        <v>0</v>
      </c>
      <c r="CL118" s="7">
        <v>0</v>
      </c>
      <c r="CM118" s="7">
        <v>0</v>
      </c>
      <c r="CN118" s="9">
        <f t="shared" si="34"/>
        <v>0</v>
      </c>
      <c r="CO118" s="7">
        <v>0</v>
      </c>
      <c r="CP118" s="7">
        <v>0</v>
      </c>
      <c r="CQ118" s="7">
        <v>0</v>
      </c>
      <c r="CR118" s="7">
        <v>0</v>
      </c>
      <c r="CS118" s="9">
        <f t="shared" si="35"/>
        <v>0</v>
      </c>
      <c r="CT118" s="7">
        <v>0</v>
      </c>
      <c r="CU118" s="7">
        <v>0</v>
      </c>
      <c r="CV118" s="7">
        <v>0</v>
      </c>
      <c r="CW118" s="7">
        <v>0</v>
      </c>
      <c r="CX118" s="9">
        <f t="shared" si="36"/>
        <v>0</v>
      </c>
      <c r="CY118" s="7">
        <v>0</v>
      </c>
      <c r="CZ118" s="7">
        <v>0</v>
      </c>
      <c r="DA118" s="7">
        <v>0</v>
      </c>
      <c r="DB118" s="7">
        <v>0</v>
      </c>
      <c r="DC118" s="9">
        <f t="shared" si="37"/>
        <v>0</v>
      </c>
      <c r="DD118" s="7">
        <v>0</v>
      </c>
      <c r="DE118" s="7">
        <v>0</v>
      </c>
      <c r="DF118" s="7">
        <v>0</v>
      </c>
      <c r="DG118" s="7">
        <v>0</v>
      </c>
      <c r="DH118" s="9">
        <f t="shared" si="38"/>
        <v>0</v>
      </c>
      <c r="DI118" s="7">
        <v>0</v>
      </c>
      <c r="DJ118" s="7">
        <v>0</v>
      </c>
      <c r="DK118" s="7">
        <v>0</v>
      </c>
      <c r="DL118" s="7">
        <v>0</v>
      </c>
      <c r="DM118" s="9">
        <f t="shared" si="39"/>
        <v>0</v>
      </c>
      <c r="DN118" s="7">
        <v>0</v>
      </c>
      <c r="DO118" s="7">
        <v>0</v>
      </c>
      <c r="DP118" s="7">
        <v>0</v>
      </c>
      <c r="DQ118" s="7">
        <v>0</v>
      </c>
      <c r="DR118" s="7" t="s">
        <v>0</v>
      </c>
    </row>
    <row r="119" spans="1:122" ht="144.6" customHeight="1" x14ac:dyDescent="0.2">
      <c r="A119" s="34" t="s">
        <v>528</v>
      </c>
      <c r="B119" s="50" t="s">
        <v>0</v>
      </c>
      <c r="C119" s="51" t="s">
        <v>0</v>
      </c>
      <c r="D119" s="35" t="s">
        <v>0</v>
      </c>
      <c r="E119" s="35" t="s">
        <v>0</v>
      </c>
      <c r="F119" s="35" t="s">
        <v>0</v>
      </c>
      <c r="G119" s="35" t="s">
        <v>0</v>
      </c>
      <c r="H119" s="35" t="s">
        <v>0</v>
      </c>
      <c r="I119" s="35" t="s">
        <v>0</v>
      </c>
      <c r="J119" s="35" t="s">
        <v>0</v>
      </c>
      <c r="K119" s="35" t="s">
        <v>0</v>
      </c>
      <c r="L119" s="35" t="s">
        <v>0</v>
      </c>
      <c r="M119" s="35" t="s">
        <v>0</v>
      </c>
      <c r="N119" s="35" t="s">
        <v>0</v>
      </c>
      <c r="O119" s="35" t="s">
        <v>0</v>
      </c>
      <c r="P119" s="35" t="s">
        <v>0</v>
      </c>
      <c r="Q119" s="35" t="s">
        <v>0</v>
      </c>
      <c r="R119" s="35" t="s">
        <v>0</v>
      </c>
      <c r="S119" s="35" t="s">
        <v>0</v>
      </c>
      <c r="T119" s="35" t="s">
        <v>0</v>
      </c>
      <c r="U119" s="35" t="s">
        <v>0</v>
      </c>
      <c r="V119" s="35" t="s">
        <v>0</v>
      </c>
      <c r="W119" s="35" t="s">
        <v>0</v>
      </c>
      <c r="X119" s="35" t="s">
        <v>421</v>
      </c>
      <c r="Y119" s="35" t="s">
        <v>180</v>
      </c>
      <c r="Z119" s="35" t="s">
        <v>320</v>
      </c>
      <c r="AA119" s="35" t="s">
        <v>0</v>
      </c>
      <c r="AB119" s="35" t="s">
        <v>0</v>
      </c>
      <c r="AC119" s="35"/>
      <c r="AD119" s="35" t="s">
        <v>53</v>
      </c>
      <c r="AE119" s="35" t="s">
        <v>0</v>
      </c>
      <c r="AF119" s="9">
        <f t="shared" si="24"/>
        <v>0</v>
      </c>
      <c r="AG119" s="9">
        <f t="shared" si="24"/>
        <v>0</v>
      </c>
      <c r="AH119" s="7">
        <v>0</v>
      </c>
      <c r="AI119" s="7">
        <v>0</v>
      </c>
      <c r="AJ119" s="7">
        <v>0</v>
      </c>
      <c r="AK119" s="7">
        <v>0</v>
      </c>
      <c r="AL119" s="7">
        <v>0</v>
      </c>
      <c r="AM119" s="7">
        <v>0</v>
      </c>
      <c r="AN119" s="7">
        <v>0</v>
      </c>
      <c r="AO119" s="7">
        <v>0</v>
      </c>
      <c r="AP119" s="9">
        <f t="shared" si="26"/>
        <v>0</v>
      </c>
      <c r="AQ119" s="7">
        <v>0</v>
      </c>
      <c r="AR119" s="7">
        <v>0</v>
      </c>
      <c r="AS119" s="7">
        <v>0</v>
      </c>
      <c r="AT119" s="7">
        <v>0</v>
      </c>
      <c r="AU119" s="9">
        <f t="shared" si="27"/>
        <v>0</v>
      </c>
      <c r="AV119" s="7">
        <v>0</v>
      </c>
      <c r="AW119" s="7">
        <v>0</v>
      </c>
      <c r="AX119" s="7">
        <v>0</v>
      </c>
      <c r="AY119" s="7">
        <v>0</v>
      </c>
      <c r="AZ119" s="9">
        <f t="shared" si="28"/>
        <v>0</v>
      </c>
      <c r="BA119" s="7">
        <v>0</v>
      </c>
      <c r="BB119" s="7">
        <v>0</v>
      </c>
      <c r="BC119" s="7">
        <v>0</v>
      </c>
      <c r="BD119" s="7">
        <v>0</v>
      </c>
      <c r="BE119" s="9">
        <f t="shared" si="29"/>
        <v>0</v>
      </c>
      <c r="BF119" s="7">
        <v>0</v>
      </c>
      <c r="BG119" s="7">
        <v>0</v>
      </c>
      <c r="BH119" s="7">
        <v>0</v>
      </c>
      <c r="BI119" s="7">
        <v>0</v>
      </c>
      <c r="BJ119" s="9">
        <f t="shared" si="25"/>
        <v>0</v>
      </c>
      <c r="BK119" s="9">
        <f t="shared" si="25"/>
        <v>0</v>
      </c>
      <c r="BL119" s="7">
        <v>0</v>
      </c>
      <c r="BM119" s="7">
        <v>0</v>
      </c>
      <c r="BN119" s="7">
        <v>0</v>
      </c>
      <c r="BO119" s="7">
        <v>0</v>
      </c>
      <c r="BP119" s="7">
        <v>0</v>
      </c>
      <c r="BQ119" s="7">
        <v>0</v>
      </c>
      <c r="BR119" s="7">
        <v>0</v>
      </c>
      <c r="BS119" s="7">
        <v>0</v>
      </c>
      <c r="BT119" s="9">
        <f t="shared" si="30"/>
        <v>0</v>
      </c>
      <c r="BU119" s="7">
        <v>0</v>
      </c>
      <c r="BV119" s="7">
        <v>0</v>
      </c>
      <c r="BW119" s="7">
        <v>0</v>
      </c>
      <c r="BX119" s="7">
        <v>0</v>
      </c>
      <c r="BY119" s="9">
        <f t="shared" si="47"/>
        <v>0</v>
      </c>
      <c r="BZ119" s="7">
        <v>0</v>
      </c>
      <c r="CA119" s="7">
        <v>0</v>
      </c>
      <c r="CB119" s="7">
        <v>0</v>
      </c>
      <c r="CC119" s="7">
        <v>0</v>
      </c>
      <c r="CD119" s="9">
        <f t="shared" si="32"/>
        <v>0</v>
      </c>
      <c r="CE119" s="7">
        <v>0</v>
      </c>
      <c r="CF119" s="7">
        <v>0</v>
      </c>
      <c r="CG119" s="7">
        <v>0</v>
      </c>
      <c r="CH119" s="7">
        <v>0</v>
      </c>
      <c r="CI119" s="9">
        <f t="shared" si="33"/>
        <v>0</v>
      </c>
      <c r="CJ119" s="7">
        <v>0</v>
      </c>
      <c r="CK119" s="7">
        <v>0</v>
      </c>
      <c r="CL119" s="7">
        <v>0</v>
      </c>
      <c r="CM119" s="7">
        <v>0</v>
      </c>
      <c r="CN119" s="9">
        <f t="shared" si="34"/>
        <v>0</v>
      </c>
      <c r="CO119" s="7">
        <v>0</v>
      </c>
      <c r="CP119" s="7">
        <v>0</v>
      </c>
      <c r="CQ119" s="7">
        <v>0</v>
      </c>
      <c r="CR119" s="7">
        <v>0</v>
      </c>
      <c r="CS119" s="9">
        <f t="shared" si="35"/>
        <v>0</v>
      </c>
      <c r="CT119" s="7">
        <v>0</v>
      </c>
      <c r="CU119" s="7">
        <v>0</v>
      </c>
      <c r="CV119" s="7">
        <v>0</v>
      </c>
      <c r="CW119" s="7">
        <v>0</v>
      </c>
      <c r="CX119" s="9">
        <f t="shared" si="36"/>
        <v>0</v>
      </c>
      <c r="CY119" s="7">
        <v>0</v>
      </c>
      <c r="CZ119" s="7">
        <v>0</v>
      </c>
      <c r="DA119" s="7">
        <v>0</v>
      </c>
      <c r="DB119" s="7">
        <v>0</v>
      </c>
      <c r="DC119" s="9">
        <f t="shared" si="37"/>
        <v>0</v>
      </c>
      <c r="DD119" s="7">
        <v>0</v>
      </c>
      <c r="DE119" s="7">
        <v>0</v>
      </c>
      <c r="DF119" s="7">
        <v>0</v>
      </c>
      <c r="DG119" s="7">
        <v>0</v>
      </c>
      <c r="DH119" s="9">
        <f t="shared" si="38"/>
        <v>0</v>
      </c>
      <c r="DI119" s="7">
        <v>0</v>
      </c>
      <c r="DJ119" s="7">
        <v>0</v>
      </c>
      <c r="DK119" s="7">
        <v>0</v>
      </c>
      <c r="DL119" s="7">
        <v>0</v>
      </c>
      <c r="DM119" s="9">
        <f t="shared" si="39"/>
        <v>0</v>
      </c>
      <c r="DN119" s="7">
        <v>0</v>
      </c>
      <c r="DO119" s="7">
        <v>0</v>
      </c>
      <c r="DP119" s="7">
        <v>0</v>
      </c>
      <c r="DQ119" s="7">
        <v>0</v>
      </c>
      <c r="DR119" s="7" t="s">
        <v>0</v>
      </c>
    </row>
    <row r="120" spans="1:122" ht="229.5" customHeight="1" x14ac:dyDescent="0.2">
      <c r="A120" s="34" t="s">
        <v>528</v>
      </c>
      <c r="B120" s="50" t="s">
        <v>0</v>
      </c>
      <c r="C120" s="51" t="s">
        <v>0</v>
      </c>
      <c r="D120" s="35" t="s">
        <v>0</v>
      </c>
      <c r="E120" s="35" t="s">
        <v>0</v>
      </c>
      <c r="F120" s="35" t="s">
        <v>0</v>
      </c>
      <c r="G120" s="35" t="s">
        <v>0</v>
      </c>
      <c r="H120" s="35" t="s">
        <v>0</v>
      </c>
      <c r="I120" s="35" t="s">
        <v>0</v>
      </c>
      <c r="J120" s="35" t="s">
        <v>0</v>
      </c>
      <c r="K120" s="35" t="s">
        <v>0</v>
      </c>
      <c r="L120" s="35" t="s">
        <v>0</v>
      </c>
      <c r="M120" s="35" t="s">
        <v>0</v>
      </c>
      <c r="N120" s="35" t="s">
        <v>345</v>
      </c>
      <c r="O120" s="35" t="s">
        <v>180</v>
      </c>
      <c r="P120" s="35" t="s">
        <v>249</v>
      </c>
      <c r="Q120" s="35" t="s">
        <v>346</v>
      </c>
      <c r="R120" s="35" t="s">
        <v>0</v>
      </c>
      <c r="S120" s="35" t="s">
        <v>0</v>
      </c>
      <c r="T120" s="35" t="s">
        <v>0</v>
      </c>
      <c r="U120" s="35" t="s">
        <v>0</v>
      </c>
      <c r="V120" s="35" t="s">
        <v>0</v>
      </c>
      <c r="W120" s="35" t="s">
        <v>0</v>
      </c>
      <c r="X120" s="35" t="s">
        <v>0</v>
      </c>
      <c r="Y120" s="35" t="s">
        <v>0</v>
      </c>
      <c r="Z120" s="35" t="s">
        <v>0</v>
      </c>
      <c r="AA120" s="35" t="s">
        <v>0</v>
      </c>
      <c r="AB120" s="35" t="s">
        <v>0</v>
      </c>
      <c r="AC120" s="35"/>
      <c r="AD120" s="35" t="s">
        <v>53</v>
      </c>
      <c r="AE120" s="35" t="s">
        <v>418</v>
      </c>
      <c r="AF120" s="9">
        <f t="shared" si="24"/>
        <v>93244.800000000003</v>
      </c>
      <c r="AG120" s="9">
        <f t="shared" si="24"/>
        <v>8612.1</v>
      </c>
      <c r="AH120" s="7">
        <v>0</v>
      </c>
      <c r="AI120" s="7">
        <v>0</v>
      </c>
      <c r="AJ120" s="7">
        <v>93244.800000000003</v>
      </c>
      <c r="AK120" s="7">
        <v>8612.1</v>
      </c>
      <c r="AL120" s="7">
        <v>0</v>
      </c>
      <c r="AM120" s="7">
        <v>0</v>
      </c>
      <c r="AN120" s="7">
        <v>0</v>
      </c>
      <c r="AO120" s="7">
        <v>0</v>
      </c>
      <c r="AP120" s="9">
        <f t="shared" si="26"/>
        <v>80747.22</v>
      </c>
      <c r="AQ120" s="7">
        <v>1855.82</v>
      </c>
      <c r="AR120" s="7">
        <v>78891.399999999994</v>
      </c>
      <c r="AS120" s="7">
        <v>0</v>
      </c>
      <c r="AT120" s="7">
        <v>0</v>
      </c>
      <c r="AU120" s="9">
        <f t="shared" si="27"/>
        <v>51699.199999999997</v>
      </c>
      <c r="AV120" s="7">
        <v>0</v>
      </c>
      <c r="AW120" s="7">
        <v>51699.199999999997</v>
      </c>
      <c r="AX120" s="7">
        <v>0</v>
      </c>
      <c r="AY120" s="7">
        <v>0</v>
      </c>
      <c r="AZ120" s="9">
        <f t="shared" si="28"/>
        <v>51699.199999999997</v>
      </c>
      <c r="BA120" s="7">
        <v>0</v>
      </c>
      <c r="BB120" s="7">
        <v>51699.199999999997</v>
      </c>
      <c r="BC120" s="7">
        <v>0</v>
      </c>
      <c r="BD120" s="7">
        <v>0</v>
      </c>
      <c r="BE120" s="9">
        <f t="shared" si="29"/>
        <v>51699.199999999997</v>
      </c>
      <c r="BF120" s="7">
        <v>0</v>
      </c>
      <c r="BG120" s="7">
        <v>51699.199999999997</v>
      </c>
      <c r="BH120" s="7">
        <v>0</v>
      </c>
      <c r="BI120" s="7">
        <v>0</v>
      </c>
      <c r="BJ120" s="9">
        <f t="shared" si="25"/>
        <v>35936.5</v>
      </c>
      <c r="BK120" s="9">
        <f t="shared" si="25"/>
        <v>0</v>
      </c>
      <c r="BL120" s="7">
        <v>0</v>
      </c>
      <c r="BM120" s="7">
        <v>0</v>
      </c>
      <c r="BN120" s="7">
        <v>35936.5</v>
      </c>
      <c r="BO120" s="7">
        <v>0</v>
      </c>
      <c r="BP120" s="7">
        <v>0</v>
      </c>
      <c r="BQ120" s="7">
        <v>0</v>
      </c>
      <c r="BR120" s="7">
        <v>0</v>
      </c>
      <c r="BS120" s="7">
        <v>0</v>
      </c>
      <c r="BT120" s="9">
        <f t="shared" si="30"/>
        <v>38538.699999999997</v>
      </c>
      <c r="BU120" s="7">
        <v>0</v>
      </c>
      <c r="BV120" s="7">
        <v>38538.699999999997</v>
      </c>
      <c r="BW120" s="7">
        <v>0</v>
      </c>
      <c r="BX120" s="7">
        <v>0</v>
      </c>
      <c r="BY120" s="9">
        <f t="shared" si="47"/>
        <v>6243.9</v>
      </c>
      <c r="BZ120" s="7">
        <v>0</v>
      </c>
      <c r="CA120" s="7">
        <v>6243.9</v>
      </c>
      <c r="CB120" s="7">
        <v>0</v>
      </c>
      <c r="CC120" s="7">
        <v>0</v>
      </c>
      <c r="CD120" s="9">
        <f t="shared" si="32"/>
        <v>6243.9</v>
      </c>
      <c r="CE120" s="7">
        <v>0</v>
      </c>
      <c r="CF120" s="7">
        <v>6243.9</v>
      </c>
      <c r="CG120" s="7">
        <v>0</v>
      </c>
      <c r="CH120" s="7">
        <v>0</v>
      </c>
      <c r="CI120" s="9">
        <f t="shared" si="33"/>
        <v>6243.9</v>
      </c>
      <c r="CJ120" s="7">
        <v>0</v>
      </c>
      <c r="CK120" s="7">
        <v>6243.9</v>
      </c>
      <c r="CL120" s="7">
        <v>0</v>
      </c>
      <c r="CM120" s="7">
        <v>0</v>
      </c>
      <c r="CN120" s="9">
        <f t="shared" si="34"/>
        <v>8612.1</v>
      </c>
      <c r="CO120" s="7">
        <v>0</v>
      </c>
      <c r="CP120" s="7">
        <v>8612.1</v>
      </c>
      <c r="CQ120" s="7">
        <v>0</v>
      </c>
      <c r="CR120" s="7">
        <v>0</v>
      </c>
      <c r="CS120" s="9">
        <f t="shared" si="35"/>
        <v>48452.4</v>
      </c>
      <c r="CT120" s="7">
        <v>0</v>
      </c>
      <c r="CU120" s="7">
        <v>48452.4</v>
      </c>
      <c r="CV120" s="7">
        <v>0</v>
      </c>
      <c r="CW120" s="7">
        <v>0</v>
      </c>
      <c r="CX120" s="9">
        <f t="shared" si="36"/>
        <v>51699.199999999997</v>
      </c>
      <c r="CY120" s="7">
        <v>0</v>
      </c>
      <c r="CZ120" s="7">
        <v>51699.199999999997</v>
      </c>
      <c r="DA120" s="7">
        <v>0</v>
      </c>
      <c r="DB120" s="7">
        <v>0</v>
      </c>
      <c r="DC120" s="9">
        <f t="shared" si="37"/>
        <v>0</v>
      </c>
      <c r="DD120" s="7">
        <v>0</v>
      </c>
      <c r="DE120" s="7">
        <v>0</v>
      </c>
      <c r="DF120" s="7">
        <v>0</v>
      </c>
      <c r="DG120" s="7">
        <v>0</v>
      </c>
      <c r="DH120" s="9">
        <f t="shared" si="38"/>
        <v>6243.9</v>
      </c>
      <c r="DI120" s="7">
        <v>0</v>
      </c>
      <c r="DJ120" s="7">
        <v>6243.9</v>
      </c>
      <c r="DK120" s="7">
        <v>0</v>
      </c>
      <c r="DL120" s="7">
        <v>0</v>
      </c>
      <c r="DM120" s="9">
        <f t="shared" si="39"/>
        <v>6243.9</v>
      </c>
      <c r="DN120" s="7">
        <v>0</v>
      </c>
      <c r="DO120" s="7">
        <v>6243.9</v>
      </c>
      <c r="DP120" s="7">
        <v>0</v>
      </c>
      <c r="DQ120" s="7">
        <v>0</v>
      </c>
      <c r="DR120" s="7" t="s">
        <v>183</v>
      </c>
    </row>
    <row r="121" spans="1:122" ht="120.4" customHeight="1" x14ac:dyDescent="0.2">
      <c r="A121" s="34" t="s">
        <v>535</v>
      </c>
      <c r="B121" s="50" t="s">
        <v>536</v>
      </c>
      <c r="C121" s="51" t="s">
        <v>537</v>
      </c>
      <c r="D121" s="35" t="s">
        <v>176</v>
      </c>
      <c r="E121" s="35" t="s">
        <v>494</v>
      </c>
      <c r="F121" s="35" t="s">
        <v>178</v>
      </c>
      <c r="G121" s="35" t="s">
        <v>0</v>
      </c>
      <c r="H121" s="35" t="s">
        <v>0</v>
      </c>
      <c r="I121" s="35" t="s">
        <v>0</v>
      </c>
      <c r="J121" s="35" t="s">
        <v>0</v>
      </c>
      <c r="K121" s="35" t="s">
        <v>0</v>
      </c>
      <c r="L121" s="35" t="s">
        <v>0</v>
      </c>
      <c r="M121" s="35" t="s">
        <v>0</v>
      </c>
      <c r="N121" s="35" t="s">
        <v>0</v>
      </c>
      <c r="O121" s="35" t="s">
        <v>0</v>
      </c>
      <c r="P121" s="35" t="s">
        <v>0</v>
      </c>
      <c r="Q121" s="35" t="s">
        <v>0</v>
      </c>
      <c r="R121" s="35" t="s">
        <v>0</v>
      </c>
      <c r="S121" s="35" t="s">
        <v>0</v>
      </c>
      <c r="T121" s="35" t="s">
        <v>0</v>
      </c>
      <c r="U121" s="35" t="s">
        <v>0</v>
      </c>
      <c r="V121" s="35" t="s">
        <v>0</v>
      </c>
      <c r="W121" s="35" t="s">
        <v>0</v>
      </c>
      <c r="X121" s="35" t="s">
        <v>490</v>
      </c>
      <c r="Y121" s="35" t="s">
        <v>491</v>
      </c>
      <c r="Z121" s="35" t="s">
        <v>492</v>
      </c>
      <c r="AA121" s="18" t="s">
        <v>627</v>
      </c>
      <c r="AB121" s="17" t="s">
        <v>180</v>
      </c>
      <c r="AC121" s="15">
        <v>44285</v>
      </c>
      <c r="AD121" s="35" t="s">
        <v>53</v>
      </c>
      <c r="AE121" s="35" t="s">
        <v>418</v>
      </c>
      <c r="AF121" s="9">
        <f t="shared" si="24"/>
        <v>65.099999999999994</v>
      </c>
      <c r="AG121" s="9">
        <f t="shared" si="24"/>
        <v>65.099999999999994</v>
      </c>
      <c r="AH121" s="7">
        <v>0</v>
      </c>
      <c r="AI121" s="7">
        <v>0</v>
      </c>
      <c r="AJ121" s="7">
        <v>65.099999999999994</v>
      </c>
      <c r="AK121" s="7">
        <v>65.099999999999994</v>
      </c>
      <c r="AL121" s="7">
        <v>0</v>
      </c>
      <c r="AM121" s="7">
        <v>0</v>
      </c>
      <c r="AN121" s="7">
        <v>0</v>
      </c>
      <c r="AO121" s="7">
        <v>0</v>
      </c>
      <c r="AP121" s="9">
        <f t="shared" si="26"/>
        <v>105.6</v>
      </c>
      <c r="AQ121" s="7">
        <v>0</v>
      </c>
      <c r="AR121" s="7">
        <v>105.6</v>
      </c>
      <c r="AS121" s="7">
        <v>0</v>
      </c>
      <c r="AT121" s="7">
        <v>0</v>
      </c>
      <c r="AU121" s="9">
        <f t="shared" si="27"/>
        <v>105.6</v>
      </c>
      <c r="AV121" s="7">
        <v>0</v>
      </c>
      <c r="AW121" s="7">
        <v>105.6</v>
      </c>
      <c r="AX121" s="7">
        <v>0</v>
      </c>
      <c r="AY121" s="7">
        <v>0</v>
      </c>
      <c r="AZ121" s="9">
        <f t="shared" si="28"/>
        <v>105.6</v>
      </c>
      <c r="BA121" s="7">
        <v>0</v>
      </c>
      <c r="BB121" s="7">
        <v>105.6</v>
      </c>
      <c r="BC121" s="7">
        <v>0</v>
      </c>
      <c r="BD121" s="7">
        <v>0</v>
      </c>
      <c r="BE121" s="9">
        <f t="shared" si="29"/>
        <v>105.6</v>
      </c>
      <c r="BF121" s="7">
        <v>0</v>
      </c>
      <c r="BG121" s="7">
        <v>105.6</v>
      </c>
      <c r="BH121" s="7">
        <v>0</v>
      </c>
      <c r="BI121" s="7">
        <v>0</v>
      </c>
      <c r="BJ121" s="9">
        <f t="shared" si="25"/>
        <v>65.099999999999994</v>
      </c>
      <c r="BK121" s="9">
        <f t="shared" si="25"/>
        <v>65.099999999999994</v>
      </c>
      <c r="BL121" s="7">
        <v>0</v>
      </c>
      <c r="BM121" s="7">
        <v>0</v>
      </c>
      <c r="BN121" s="7">
        <v>65.099999999999994</v>
      </c>
      <c r="BO121" s="7">
        <v>65.099999999999994</v>
      </c>
      <c r="BP121" s="7">
        <v>0</v>
      </c>
      <c r="BQ121" s="7">
        <v>0</v>
      </c>
      <c r="BR121" s="7">
        <v>0</v>
      </c>
      <c r="BS121" s="7">
        <v>0</v>
      </c>
      <c r="BT121" s="9">
        <f t="shared" si="30"/>
        <v>105.6</v>
      </c>
      <c r="BU121" s="7">
        <v>0</v>
      </c>
      <c r="BV121" s="7">
        <v>105.6</v>
      </c>
      <c r="BW121" s="7">
        <v>0</v>
      </c>
      <c r="BX121" s="7">
        <v>0</v>
      </c>
      <c r="BY121" s="9">
        <f t="shared" si="47"/>
        <v>105.6</v>
      </c>
      <c r="BZ121" s="7">
        <v>0</v>
      </c>
      <c r="CA121" s="7">
        <v>105.6</v>
      </c>
      <c r="CB121" s="7">
        <v>0</v>
      </c>
      <c r="CC121" s="7">
        <v>0</v>
      </c>
      <c r="CD121" s="9">
        <f t="shared" si="32"/>
        <v>105.6</v>
      </c>
      <c r="CE121" s="7">
        <v>0</v>
      </c>
      <c r="CF121" s="7">
        <v>105.6</v>
      </c>
      <c r="CG121" s="7">
        <v>0</v>
      </c>
      <c r="CH121" s="7">
        <v>0</v>
      </c>
      <c r="CI121" s="9">
        <f t="shared" si="33"/>
        <v>105.6</v>
      </c>
      <c r="CJ121" s="7">
        <v>0</v>
      </c>
      <c r="CK121" s="7">
        <v>105.6</v>
      </c>
      <c r="CL121" s="7">
        <v>0</v>
      </c>
      <c r="CM121" s="7">
        <v>0</v>
      </c>
      <c r="CN121" s="9">
        <f t="shared" si="34"/>
        <v>65.099999999999994</v>
      </c>
      <c r="CO121" s="7">
        <v>0</v>
      </c>
      <c r="CP121" s="7">
        <v>65.099999999999994</v>
      </c>
      <c r="CQ121" s="7">
        <v>0</v>
      </c>
      <c r="CR121" s="7">
        <v>0</v>
      </c>
      <c r="CS121" s="9">
        <f t="shared" si="35"/>
        <v>105.6</v>
      </c>
      <c r="CT121" s="7">
        <v>0</v>
      </c>
      <c r="CU121" s="7">
        <v>105.6</v>
      </c>
      <c r="CV121" s="7">
        <v>0</v>
      </c>
      <c r="CW121" s="7">
        <v>0</v>
      </c>
      <c r="CX121" s="9">
        <f t="shared" si="36"/>
        <v>105.6</v>
      </c>
      <c r="CY121" s="7">
        <v>0</v>
      </c>
      <c r="CZ121" s="7">
        <v>105.6</v>
      </c>
      <c r="DA121" s="7">
        <v>0</v>
      </c>
      <c r="DB121" s="7">
        <v>0</v>
      </c>
      <c r="DC121" s="9">
        <f t="shared" si="37"/>
        <v>65.099999999999994</v>
      </c>
      <c r="DD121" s="7">
        <v>0</v>
      </c>
      <c r="DE121" s="7">
        <v>65.099999999999994</v>
      </c>
      <c r="DF121" s="7">
        <v>0</v>
      </c>
      <c r="DG121" s="7">
        <v>0</v>
      </c>
      <c r="DH121" s="9">
        <f t="shared" si="38"/>
        <v>105.6</v>
      </c>
      <c r="DI121" s="7">
        <v>0</v>
      </c>
      <c r="DJ121" s="7">
        <v>105.6</v>
      </c>
      <c r="DK121" s="7">
        <v>0</v>
      </c>
      <c r="DL121" s="7">
        <v>0</v>
      </c>
      <c r="DM121" s="9">
        <f t="shared" si="39"/>
        <v>105.6</v>
      </c>
      <c r="DN121" s="7">
        <v>0</v>
      </c>
      <c r="DO121" s="7">
        <v>105.6</v>
      </c>
      <c r="DP121" s="7">
        <v>0</v>
      </c>
      <c r="DQ121" s="7">
        <v>0</v>
      </c>
      <c r="DR121" s="7" t="s">
        <v>183</v>
      </c>
    </row>
    <row r="122" spans="1:122" ht="217.35" customHeight="1" x14ac:dyDescent="0.2">
      <c r="A122" s="34" t="s">
        <v>535</v>
      </c>
      <c r="B122" s="50" t="s">
        <v>0</v>
      </c>
      <c r="C122" s="51" t="s">
        <v>0</v>
      </c>
      <c r="D122" s="35" t="s">
        <v>0</v>
      </c>
      <c r="E122" s="35" t="s">
        <v>0</v>
      </c>
      <c r="F122" s="35" t="s">
        <v>0</v>
      </c>
      <c r="G122" s="35" t="s">
        <v>0</v>
      </c>
      <c r="H122" s="35" t="s">
        <v>0</v>
      </c>
      <c r="I122" s="35" t="s">
        <v>0</v>
      </c>
      <c r="J122" s="35" t="s">
        <v>0</v>
      </c>
      <c r="K122" s="35" t="s">
        <v>0</v>
      </c>
      <c r="L122" s="35" t="s">
        <v>0</v>
      </c>
      <c r="M122" s="35" t="s">
        <v>0</v>
      </c>
      <c r="N122" s="35" t="s">
        <v>0</v>
      </c>
      <c r="O122" s="35" t="s">
        <v>0</v>
      </c>
      <c r="P122" s="35" t="s">
        <v>0</v>
      </c>
      <c r="Q122" s="35" t="s">
        <v>0</v>
      </c>
      <c r="R122" s="35" t="s">
        <v>0</v>
      </c>
      <c r="S122" s="35" t="s">
        <v>0</v>
      </c>
      <c r="T122" s="35" t="s">
        <v>0</v>
      </c>
      <c r="U122" s="35" t="s">
        <v>0</v>
      </c>
      <c r="V122" s="35" t="s">
        <v>0</v>
      </c>
      <c r="W122" s="35" t="s">
        <v>0</v>
      </c>
      <c r="X122" s="35" t="s">
        <v>533</v>
      </c>
      <c r="Y122" s="35" t="s">
        <v>180</v>
      </c>
      <c r="Z122" s="35" t="s">
        <v>534</v>
      </c>
      <c r="AA122" s="18" t="s">
        <v>609</v>
      </c>
      <c r="AB122" s="17" t="s">
        <v>180</v>
      </c>
      <c r="AC122" s="15">
        <v>44197</v>
      </c>
      <c r="AD122" s="35" t="s">
        <v>53</v>
      </c>
      <c r="AE122" s="35" t="s">
        <v>0</v>
      </c>
      <c r="AF122" s="9">
        <f t="shared" si="24"/>
        <v>0</v>
      </c>
      <c r="AG122" s="9">
        <f t="shared" si="24"/>
        <v>0</v>
      </c>
      <c r="AH122" s="7">
        <v>0</v>
      </c>
      <c r="AI122" s="7">
        <v>0</v>
      </c>
      <c r="AJ122" s="7">
        <v>0</v>
      </c>
      <c r="AK122" s="7">
        <v>0</v>
      </c>
      <c r="AL122" s="7">
        <v>0</v>
      </c>
      <c r="AM122" s="7">
        <v>0</v>
      </c>
      <c r="AN122" s="7">
        <v>0</v>
      </c>
      <c r="AO122" s="7">
        <v>0</v>
      </c>
      <c r="AP122" s="9">
        <f t="shared" si="26"/>
        <v>0</v>
      </c>
      <c r="AQ122" s="7">
        <v>0</v>
      </c>
      <c r="AR122" s="7">
        <v>0</v>
      </c>
      <c r="AS122" s="7">
        <v>0</v>
      </c>
      <c r="AT122" s="7">
        <v>0</v>
      </c>
      <c r="AU122" s="9">
        <f t="shared" si="27"/>
        <v>0</v>
      </c>
      <c r="AV122" s="7">
        <v>0</v>
      </c>
      <c r="AW122" s="7">
        <v>0</v>
      </c>
      <c r="AX122" s="7">
        <v>0</v>
      </c>
      <c r="AY122" s="7">
        <v>0</v>
      </c>
      <c r="AZ122" s="9">
        <f t="shared" si="28"/>
        <v>0</v>
      </c>
      <c r="BA122" s="7">
        <v>0</v>
      </c>
      <c r="BB122" s="7">
        <v>0</v>
      </c>
      <c r="BC122" s="7">
        <v>0</v>
      </c>
      <c r="BD122" s="7">
        <v>0</v>
      </c>
      <c r="BE122" s="9">
        <f t="shared" si="29"/>
        <v>0</v>
      </c>
      <c r="BF122" s="7">
        <v>0</v>
      </c>
      <c r="BG122" s="7">
        <v>0</v>
      </c>
      <c r="BH122" s="7">
        <v>0</v>
      </c>
      <c r="BI122" s="7">
        <v>0</v>
      </c>
      <c r="BJ122" s="9">
        <f t="shared" si="25"/>
        <v>0</v>
      </c>
      <c r="BK122" s="9">
        <f t="shared" si="25"/>
        <v>0</v>
      </c>
      <c r="BL122" s="7">
        <v>0</v>
      </c>
      <c r="BM122" s="7">
        <v>0</v>
      </c>
      <c r="BN122" s="7">
        <v>0</v>
      </c>
      <c r="BO122" s="7">
        <v>0</v>
      </c>
      <c r="BP122" s="7">
        <v>0</v>
      </c>
      <c r="BQ122" s="7">
        <v>0</v>
      </c>
      <c r="BR122" s="7">
        <v>0</v>
      </c>
      <c r="BS122" s="7">
        <v>0</v>
      </c>
      <c r="BT122" s="9">
        <f t="shared" si="30"/>
        <v>0</v>
      </c>
      <c r="BU122" s="7">
        <v>0</v>
      </c>
      <c r="BV122" s="7">
        <v>0</v>
      </c>
      <c r="BW122" s="7">
        <v>0</v>
      </c>
      <c r="BX122" s="7">
        <v>0</v>
      </c>
      <c r="BY122" s="9">
        <f t="shared" si="47"/>
        <v>0</v>
      </c>
      <c r="BZ122" s="7">
        <v>0</v>
      </c>
      <c r="CA122" s="7">
        <v>0</v>
      </c>
      <c r="CB122" s="7">
        <v>0</v>
      </c>
      <c r="CC122" s="7">
        <v>0</v>
      </c>
      <c r="CD122" s="9">
        <f t="shared" si="32"/>
        <v>0</v>
      </c>
      <c r="CE122" s="7">
        <v>0</v>
      </c>
      <c r="CF122" s="7">
        <v>0</v>
      </c>
      <c r="CG122" s="7">
        <v>0</v>
      </c>
      <c r="CH122" s="7">
        <v>0</v>
      </c>
      <c r="CI122" s="9">
        <f t="shared" si="33"/>
        <v>0</v>
      </c>
      <c r="CJ122" s="7">
        <v>0</v>
      </c>
      <c r="CK122" s="7">
        <v>0</v>
      </c>
      <c r="CL122" s="7">
        <v>0</v>
      </c>
      <c r="CM122" s="7">
        <v>0</v>
      </c>
      <c r="CN122" s="9">
        <f t="shared" si="34"/>
        <v>0</v>
      </c>
      <c r="CO122" s="7">
        <v>0</v>
      </c>
      <c r="CP122" s="7">
        <v>0</v>
      </c>
      <c r="CQ122" s="7">
        <v>0</v>
      </c>
      <c r="CR122" s="7">
        <v>0</v>
      </c>
      <c r="CS122" s="9">
        <f t="shared" si="35"/>
        <v>0</v>
      </c>
      <c r="CT122" s="7">
        <v>0</v>
      </c>
      <c r="CU122" s="7">
        <v>0</v>
      </c>
      <c r="CV122" s="7">
        <v>0</v>
      </c>
      <c r="CW122" s="7">
        <v>0</v>
      </c>
      <c r="CX122" s="9">
        <f t="shared" si="36"/>
        <v>0</v>
      </c>
      <c r="CY122" s="7">
        <v>0</v>
      </c>
      <c r="CZ122" s="7">
        <v>0</v>
      </c>
      <c r="DA122" s="7">
        <v>0</v>
      </c>
      <c r="DB122" s="7">
        <v>0</v>
      </c>
      <c r="DC122" s="9">
        <f t="shared" si="37"/>
        <v>0</v>
      </c>
      <c r="DD122" s="7">
        <v>0</v>
      </c>
      <c r="DE122" s="7">
        <v>0</v>
      </c>
      <c r="DF122" s="7">
        <v>0</v>
      </c>
      <c r="DG122" s="7">
        <v>0</v>
      </c>
      <c r="DH122" s="9">
        <f t="shared" si="38"/>
        <v>0</v>
      </c>
      <c r="DI122" s="7">
        <v>0</v>
      </c>
      <c r="DJ122" s="7">
        <v>0</v>
      </c>
      <c r="DK122" s="7">
        <v>0</v>
      </c>
      <c r="DL122" s="7">
        <v>0</v>
      </c>
      <c r="DM122" s="9">
        <f t="shared" si="39"/>
        <v>0</v>
      </c>
      <c r="DN122" s="7">
        <v>0</v>
      </c>
      <c r="DO122" s="7">
        <v>0</v>
      </c>
      <c r="DP122" s="7">
        <v>0</v>
      </c>
      <c r="DQ122" s="7">
        <v>0</v>
      </c>
      <c r="DR122" s="7" t="s">
        <v>0</v>
      </c>
    </row>
    <row r="123" spans="1:122" ht="144.6" customHeight="1" x14ac:dyDescent="0.2">
      <c r="A123" s="34" t="s">
        <v>535</v>
      </c>
      <c r="B123" s="50" t="s">
        <v>0</v>
      </c>
      <c r="C123" s="51" t="s">
        <v>0</v>
      </c>
      <c r="D123" s="35" t="s">
        <v>0</v>
      </c>
      <c r="E123" s="35" t="s">
        <v>0</v>
      </c>
      <c r="F123" s="35" t="s">
        <v>0</v>
      </c>
      <c r="G123" s="35" t="s">
        <v>0</v>
      </c>
      <c r="H123" s="35" t="s">
        <v>0</v>
      </c>
      <c r="I123" s="35" t="s">
        <v>0</v>
      </c>
      <c r="J123" s="35" t="s">
        <v>0</v>
      </c>
      <c r="K123" s="35" t="s">
        <v>0</v>
      </c>
      <c r="L123" s="35" t="s">
        <v>0</v>
      </c>
      <c r="M123" s="35" t="s">
        <v>0</v>
      </c>
      <c r="N123" s="35" t="s">
        <v>0</v>
      </c>
      <c r="O123" s="35" t="s">
        <v>0</v>
      </c>
      <c r="P123" s="35" t="s">
        <v>0</v>
      </c>
      <c r="Q123" s="35" t="s">
        <v>0</v>
      </c>
      <c r="R123" s="35" t="s">
        <v>0</v>
      </c>
      <c r="S123" s="35" t="s">
        <v>0</v>
      </c>
      <c r="T123" s="35" t="s">
        <v>0</v>
      </c>
      <c r="U123" s="35" t="s">
        <v>0</v>
      </c>
      <c r="V123" s="35" t="s">
        <v>0</v>
      </c>
      <c r="W123" s="35" t="s">
        <v>0</v>
      </c>
      <c r="X123" s="35" t="s">
        <v>421</v>
      </c>
      <c r="Y123" s="35" t="s">
        <v>180</v>
      </c>
      <c r="Z123" s="35" t="s">
        <v>320</v>
      </c>
      <c r="AA123" s="35" t="s">
        <v>0</v>
      </c>
      <c r="AB123" s="35" t="s">
        <v>0</v>
      </c>
      <c r="AC123" s="35"/>
      <c r="AD123" s="35" t="s">
        <v>53</v>
      </c>
      <c r="AE123" s="35" t="s">
        <v>0</v>
      </c>
      <c r="AF123" s="9">
        <f t="shared" si="24"/>
        <v>0</v>
      </c>
      <c r="AG123" s="9">
        <f t="shared" si="24"/>
        <v>0</v>
      </c>
      <c r="AH123" s="7">
        <v>0</v>
      </c>
      <c r="AI123" s="7">
        <v>0</v>
      </c>
      <c r="AJ123" s="7">
        <v>0</v>
      </c>
      <c r="AK123" s="7">
        <v>0</v>
      </c>
      <c r="AL123" s="7">
        <v>0</v>
      </c>
      <c r="AM123" s="7">
        <v>0</v>
      </c>
      <c r="AN123" s="7">
        <v>0</v>
      </c>
      <c r="AO123" s="7">
        <v>0</v>
      </c>
      <c r="AP123" s="9">
        <f t="shared" si="26"/>
        <v>0</v>
      </c>
      <c r="AQ123" s="7">
        <v>0</v>
      </c>
      <c r="AR123" s="7">
        <v>0</v>
      </c>
      <c r="AS123" s="7">
        <v>0</v>
      </c>
      <c r="AT123" s="7">
        <v>0</v>
      </c>
      <c r="AU123" s="9">
        <f t="shared" si="27"/>
        <v>0</v>
      </c>
      <c r="AV123" s="7">
        <v>0</v>
      </c>
      <c r="AW123" s="7">
        <v>0</v>
      </c>
      <c r="AX123" s="7">
        <v>0</v>
      </c>
      <c r="AY123" s="7">
        <v>0</v>
      </c>
      <c r="AZ123" s="9">
        <f t="shared" si="28"/>
        <v>0</v>
      </c>
      <c r="BA123" s="7">
        <v>0</v>
      </c>
      <c r="BB123" s="7">
        <v>0</v>
      </c>
      <c r="BC123" s="7">
        <v>0</v>
      </c>
      <c r="BD123" s="7">
        <v>0</v>
      </c>
      <c r="BE123" s="9">
        <f t="shared" si="29"/>
        <v>0</v>
      </c>
      <c r="BF123" s="7">
        <v>0</v>
      </c>
      <c r="BG123" s="7">
        <v>0</v>
      </c>
      <c r="BH123" s="7">
        <v>0</v>
      </c>
      <c r="BI123" s="7">
        <v>0</v>
      </c>
      <c r="BJ123" s="9">
        <f t="shared" si="25"/>
        <v>0</v>
      </c>
      <c r="BK123" s="9">
        <f t="shared" si="25"/>
        <v>0</v>
      </c>
      <c r="BL123" s="7">
        <v>0</v>
      </c>
      <c r="BM123" s="7">
        <v>0</v>
      </c>
      <c r="BN123" s="7">
        <v>0</v>
      </c>
      <c r="BO123" s="7">
        <v>0</v>
      </c>
      <c r="BP123" s="7">
        <v>0</v>
      </c>
      <c r="BQ123" s="7">
        <v>0</v>
      </c>
      <c r="BR123" s="7">
        <v>0</v>
      </c>
      <c r="BS123" s="7">
        <v>0</v>
      </c>
      <c r="BT123" s="9">
        <f t="shared" si="30"/>
        <v>0</v>
      </c>
      <c r="BU123" s="7">
        <v>0</v>
      </c>
      <c r="BV123" s="7">
        <v>0</v>
      </c>
      <c r="BW123" s="7">
        <v>0</v>
      </c>
      <c r="BX123" s="7">
        <v>0</v>
      </c>
      <c r="BY123" s="9">
        <f t="shared" si="47"/>
        <v>0</v>
      </c>
      <c r="BZ123" s="7">
        <v>0</v>
      </c>
      <c r="CA123" s="7">
        <v>0</v>
      </c>
      <c r="CB123" s="7">
        <v>0</v>
      </c>
      <c r="CC123" s="7">
        <v>0</v>
      </c>
      <c r="CD123" s="9">
        <f t="shared" si="32"/>
        <v>0</v>
      </c>
      <c r="CE123" s="7">
        <v>0</v>
      </c>
      <c r="CF123" s="7">
        <v>0</v>
      </c>
      <c r="CG123" s="7">
        <v>0</v>
      </c>
      <c r="CH123" s="7">
        <v>0</v>
      </c>
      <c r="CI123" s="9">
        <f t="shared" si="33"/>
        <v>0</v>
      </c>
      <c r="CJ123" s="7">
        <v>0</v>
      </c>
      <c r="CK123" s="7">
        <v>0</v>
      </c>
      <c r="CL123" s="7">
        <v>0</v>
      </c>
      <c r="CM123" s="7">
        <v>0</v>
      </c>
      <c r="CN123" s="9">
        <f t="shared" si="34"/>
        <v>0</v>
      </c>
      <c r="CO123" s="7">
        <v>0</v>
      </c>
      <c r="CP123" s="7">
        <v>0</v>
      </c>
      <c r="CQ123" s="7">
        <v>0</v>
      </c>
      <c r="CR123" s="7">
        <v>0</v>
      </c>
      <c r="CS123" s="9">
        <f t="shared" si="35"/>
        <v>0</v>
      </c>
      <c r="CT123" s="7">
        <v>0</v>
      </c>
      <c r="CU123" s="7">
        <v>0</v>
      </c>
      <c r="CV123" s="7">
        <v>0</v>
      </c>
      <c r="CW123" s="7">
        <v>0</v>
      </c>
      <c r="CX123" s="9">
        <f t="shared" si="36"/>
        <v>0</v>
      </c>
      <c r="CY123" s="7">
        <v>0</v>
      </c>
      <c r="CZ123" s="7">
        <v>0</v>
      </c>
      <c r="DA123" s="7">
        <v>0</v>
      </c>
      <c r="DB123" s="7">
        <v>0</v>
      </c>
      <c r="DC123" s="9">
        <f t="shared" si="37"/>
        <v>0</v>
      </c>
      <c r="DD123" s="7">
        <v>0</v>
      </c>
      <c r="DE123" s="7">
        <v>0</v>
      </c>
      <c r="DF123" s="7">
        <v>0</v>
      </c>
      <c r="DG123" s="7">
        <v>0</v>
      </c>
      <c r="DH123" s="9">
        <f t="shared" si="38"/>
        <v>0</v>
      </c>
      <c r="DI123" s="7">
        <v>0</v>
      </c>
      <c r="DJ123" s="7">
        <v>0</v>
      </c>
      <c r="DK123" s="7">
        <v>0</v>
      </c>
      <c r="DL123" s="7">
        <v>0</v>
      </c>
      <c r="DM123" s="9">
        <f t="shared" si="39"/>
        <v>0</v>
      </c>
      <c r="DN123" s="7">
        <v>0</v>
      </c>
      <c r="DO123" s="7">
        <v>0</v>
      </c>
      <c r="DP123" s="7">
        <v>0</v>
      </c>
      <c r="DQ123" s="7">
        <v>0</v>
      </c>
      <c r="DR123" s="7" t="s">
        <v>0</v>
      </c>
    </row>
    <row r="124" spans="1:122" ht="399.2" customHeight="1" x14ac:dyDescent="0.2">
      <c r="A124" s="34" t="s">
        <v>538</v>
      </c>
      <c r="B124" s="50" t="s">
        <v>539</v>
      </c>
      <c r="C124" s="51" t="s">
        <v>540</v>
      </c>
      <c r="D124" s="35" t="s">
        <v>176</v>
      </c>
      <c r="E124" s="35" t="s">
        <v>494</v>
      </c>
      <c r="F124" s="35" t="s">
        <v>178</v>
      </c>
      <c r="G124" s="35" t="s">
        <v>0</v>
      </c>
      <c r="H124" s="35" t="s">
        <v>0</v>
      </c>
      <c r="I124" s="35" t="s">
        <v>0</v>
      </c>
      <c r="J124" s="35" t="s">
        <v>0</v>
      </c>
      <c r="K124" s="35" t="s">
        <v>0</v>
      </c>
      <c r="L124" s="35" t="s">
        <v>0</v>
      </c>
      <c r="M124" s="35" t="s">
        <v>0</v>
      </c>
      <c r="N124" s="35" t="s">
        <v>0</v>
      </c>
      <c r="O124" s="35" t="s">
        <v>0</v>
      </c>
      <c r="P124" s="35" t="s">
        <v>0</v>
      </c>
      <c r="Q124" s="35" t="s">
        <v>0</v>
      </c>
      <c r="R124" s="35" t="s">
        <v>0</v>
      </c>
      <c r="S124" s="35" t="s">
        <v>0</v>
      </c>
      <c r="T124" s="35" t="s">
        <v>0</v>
      </c>
      <c r="U124" s="35" t="s">
        <v>0</v>
      </c>
      <c r="V124" s="35" t="s">
        <v>0</v>
      </c>
      <c r="W124" s="35" t="s">
        <v>0</v>
      </c>
      <c r="X124" s="35" t="s">
        <v>541</v>
      </c>
      <c r="Y124" s="35" t="s">
        <v>180</v>
      </c>
      <c r="Z124" s="35" t="s">
        <v>512</v>
      </c>
      <c r="AA124" s="35" t="s">
        <v>633</v>
      </c>
      <c r="AB124" s="35" t="s">
        <v>634</v>
      </c>
      <c r="AC124" s="35"/>
      <c r="AD124" s="35" t="s">
        <v>53</v>
      </c>
      <c r="AE124" s="35" t="s">
        <v>278</v>
      </c>
      <c r="AF124" s="9">
        <f t="shared" si="24"/>
        <v>82.8</v>
      </c>
      <c r="AG124" s="9">
        <f t="shared" si="24"/>
        <v>82.8</v>
      </c>
      <c r="AH124" s="7">
        <v>0</v>
      </c>
      <c r="AI124" s="7">
        <v>0</v>
      </c>
      <c r="AJ124" s="7">
        <v>82.8</v>
      </c>
      <c r="AK124" s="7">
        <v>82.8</v>
      </c>
      <c r="AL124" s="7">
        <v>0</v>
      </c>
      <c r="AM124" s="7">
        <v>0</v>
      </c>
      <c r="AN124" s="7">
        <v>0</v>
      </c>
      <c r="AO124" s="7">
        <v>0</v>
      </c>
      <c r="AP124" s="9">
        <f t="shared" si="26"/>
        <v>82.8</v>
      </c>
      <c r="AQ124" s="7">
        <v>0</v>
      </c>
      <c r="AR124" s="7">
        <v>82.8</v>
      </c>
      <c r="AS124" s="7">
        <v>0</v>
      </c>
      <c r="AT124" s="7">
        <v>0</v>
      </c>
      <c r="AU124" s="9">
        <f t="shared" si="27"/>
        <v>82.8</v>
      </c>
      <c r="AV124" s="7">
        <v>0</v>
      </c>
      <c r="AW124" s="7">
        <v>82.8</v>
      </c>
      <c r="AX124" s="7">
        <v>0</v>
      </c>
      <c r="AY124" s="7">
        <v>0</v>
      </c>
      <c r="AZ124" s="9">
        <f t="shared" si="28"/>
        <v>82.8</v>
      </c>
      <c r="BA124" s="7">
        <v>0</v>
      </c>
      <c r="BB124" s="7">
        <v>82.8</v>
      </c>
      <c r="BC124" s="7">
        <v>0</v>
      </c>
      <c r="BD124" s="7">
        <v>0</v>
      </c>
      <c r="BE124" s="9">
        <f t="shared" si="29"/>
        <v>82.8</v>
      </c>
      <c r="BF124" s="7">
        <v>0</v>
      </c>
      <c r="BG124" s="7">
        <v>82.8</v>
      </c>
      <c r="BH124" s="7">
        <v>0</v>
      </c>
      <c r="BI124" s="7">
        <v>0</v>
      </c>
      <c r="BJ124" s="9">
        <f t="shared" si="25"/>
        <v>82.8</v>
      </c>
      <c r="BK124" s="9">
        <f t="shared" si="25"/>
        <v>82.8</v>
      </c>
      <c r="BL124" s="7">
        <v>0</v>
      </c>
      <c r="BM124" s="7">
        <v>0</v>
      </c>
      <c r="BN124" s="7">
        <v>82.8</v>
      </c>
      <c r="BO124" s="7">
        <v>82.8</v>
      </c>
      <c r="BP124" s="7">
        <v>0</v>
      </c>
      <c r="BQ124" s="7">
        <v>0</v>
      </c>
      <c r="BR124" s="7">
        <v>0</v>
      </c>
      <c r="BS124" s="7">
        <v>0</v>
      </c>
      <c r="BT124" s="9">
        <f t="shared" si="30"/>
        <v>82.8</v>
      </c>
      <c r="BU124" s="7">
        <v>0</v>
      </c>
      <c r="BV124" s="7">
        <v>82.8</v>
      </c>
      <c r="BW124" s="7">
        <v>0</v>
      </c>
      <c r="BX124" s="7">
        <v>0</v>
      </c>
      <c r="BY124" s="9">
        <f t="shared" si="47"/>
        <v>82.8</v>
      </c>
      <c r="BZ124" s="7">
        <v>0</v>
      </c>
      <c r="CA124" s="7">
        <v>82.8</v>
      </c>
      <c r="CB124" s="7">
        <v>0</v>
      </c>
      <c r="CC124" s="7">
        <v>0</v>
      </c>
      <c r="CD124" s="9">
        <f t="shared" si="32"/>
        <v>82.8</v>
      </c>
      <c r="CE124" s="7">
        <v>0</v>
      </c>
      <c r="CF124" s="7">
        <v>82.8</v>
      </c>
      <c r="CG124" s="7">
        <v>0</v>
      </c>
      <c r="CH124" s="7">
        <v>0</v>
      </c>
      <c r="CI124" s="9">
        <f t="shared" si="33"/>
        <v>82.8</v>
      </c>
      <c r="CJ124" s="7">
        <v>0</v>
      </c>
      <c r="CK124" s="7">
        <v>82.8</v>
      </c>
      <c r="CL124" s="7">
        <v>0</v>
      </c>
      <c r="CM124" s="7">
        <v>0</v>
      </c>
      <c r="CN124" s="9">
        <f t="shared" si="34"/>
        <v>82.8</v>
      </c>
      <c r="CO124" s="7">
        <v>0</v>
      </c>
      <c r="CP124" s="7">
        <v>82.8</v>
      </c>
      <c r="CQ124" s="7">
        <v>0</v>
      </c>
      <c r="CR124" s="7">
        <v>0</v>
      </c>
      <c r="CS124" s="9">
        <f t="shared" si="35"/>
        <v>82.8</v>
      </c>
      <c r="CT124" s="7">
        <v>0</v>
      </c>
      <c r="CU124" s="7">
        <v>82.8</v>
      </c>
      <c r="CV124" s="7">
        <v>0</v>
      </c>
      <c r="CW124" s="7">
        <v>0</v>
      </c>
      <c r="CX124" s="9">
        <f t="shared" si="36"/>
        <v>82.8</v>
      </c>
      <c r="CY124" s="7">
        <v>0</v>
      </c>
      <c r="CZ124" s="7">
        <v>82.8</v>
      </c>
      <c r="DA124" s="7">
        <v>0</v>
      </c>
      <c r="DB124" s="7">
        <v>0</v>
      </c>
      <c r="DC124" s="9">
        <f t="shared" si="37"/>
        <v>82.8</v>
      </c>
      <c r="DD124" s="7">
        <v>0</v>
      </c>
      <c r="DE124" s="7">
        <v>82.8</v>
      </c>
      <c r="DF124" s="7">
        <v>0</v>
      </c>
      <c r="DG124" s="7">
        <v>0</v>
      </c>
      <c r="DH124" s="9">
        <f t="shared" si="38"/>
        <v>82.8</v>
      </c>
      <c r="DI124" s="7">
        <v>0</v>
      </c>
      <c r="DJ124" s="7">
        <v>82.8</v>
      </c>
      <c r="DK124" s="7">
        <v>0</v>
      </c>
      <c r="DL124" s="7">
        <v>0</v>
      </c>
      <c r="DM124" s="9">
        <f t="shared" si="39"/>
        <v>82.8</v>
      </c>
      <c r="DN124" s="7">
        <v>0</v>
      </c>
      <c r="DO124" s="7">
        <v>82.8</v>
      </c>
      <c r="DP124" s="7">
        <v>0</v>
      </c>
      <c r="DQ124" s="7">
        <v>0</v>
      </c>
      <c r="DR124" s="7" t="s">
        <v>183</v>
      </c>
    </row>
    <row r="125" spans="1:122" ht="326.45" customHeight="1" x14ac:dyDescent="0.2">
      <c r="A125" s="34" t="s">
        <v>538</v>
      </c>
      <c r="B125" s="50" t="s">
        <v>0</v>
      </c>
      <c r="C125" s="51" t="s">
        <v>0</v>
      </c>
      <c r="D125" s="35" t="s">
        <v>0</v>
      </c>
      <c r="E125" s="35" t="s">
        <v>0</v>
      </c>
      <c r="F125" s="35" t="s">
        <v>0</v>
      </c>
      <c r="G125" s="35" t="s">
        <v>0</v>
      </c>
      <c r="H125" s="35" t="s">
        <v>0</v>
      </c>
      <c r="I125" s="35" t="s">
        <v>0</v>
      </c>
      <c r="J125" s="35" t="s">
        <v>0</v>
      </c>
      <c r="K125" s="35" t="s">
        <v>0</v>
      </c>
      <c r="L125" s="35" t="s">
        <v>0</v>
      </c>
      <c r="M125" s="35" t="s">
        <v>0</v>
      </c>
      <c r="N125" s="35" t="s">
        <v>0</v>
      </c>
      <c r="O125" s="35" t="s">
        <v>0</v>
      </c>
      <c r="P125" s="35" t="s">
        <v>0</v>
      </c>
      <c r="Q125" s="35" t="s">
        <v>0</v>
      </c>
      <c r="R125" s="35" t="s">
        <v>0</v>
      </c>
      <c r="S125" s="35" t="s">
        <v>0</v>
      </c>
      <c r="T125" s="35" t="s">
        <v>0</v>
      </c>
      <c r="U125" s="35" t="s">
        <v>0</v>
      </c>
      <c r="V125" s="35" t="s">
        <v>0</v>
      </c>
      <c r="W125" s="35" t="s">
        <v>0</v>
      </c>
      <c r="X125" s="35" t="s">
        <v>543</v>
      </c>
      <c r="Y125" s="35" t="s">
        <v>180</v>
      </c>
      <c r="Z125" s="35" t="s">
        <v>512</v>
      </c>
      <c r="AA125" s="35" t="s">
        <v>0</v>
      </c>
      <c r="AB125" s="35" t="s">
        <v>0</v>
      </c>
      <c r="AC125" s="35"/>
      <c r="AD125" s="35" t="s">
        <v>53</v>
      </c>
      <c r="AE125" s="35" t="s">
        <v>0</v>
      </c>
      <c r="AF125" s="9">
        <f t="shared" si="24"/>
        <v>0</v>
      </c>
      <c r="AG125" s="9">
        <f t="shared" si="24"/>
        <v>0</v>
      </c>
      <c r="AH125" s="7">
        <v>0</v>
      </c>
      <c r="AI125" s="7">
        <v>0</v>
      </c>
      <c r="AJ125" s="7">
        <v>0</v>
      </c>
      <c r="AK125" s="7">
        <v>0</v>
      </c>
      <c r="AL125" s="7">
        <v>0</v>
      </c>
      <c r="AM125" s="7">
        <v>0</v>
      </c>
      <c r="AN125" s="7">
        <v>0</v>
      </c>
      <c r="AO125" s="7">
        <v>0</v>
      </c>
      <c r="AP125" s="9">
        <f t="shared" si="26"/>
        <v>0</v>
      </c>
      <c r="AQ125" s="7">
        <v>0</v>
      </c>
      <c r="AR125" s="7">
        <v>0</v>
      </c>
      <c r="AS125" s="7">
        <v>0</v>
      </c>
      <c r="AT125" s="7">
        <v>0</v>
      </c>
      <c r="AU125" s="9">
        <f t="shared" si="27"/>
        <v>0</v>
      </c>
      <c r="AV125" s="7">
        <v>0</v>
      </c>
      <c r="AW125" s="7">
        <v>0</v>
      </c>
      <c r="AX125" s="7">
        <v>0</v>
      </c>
      <c r="AY125" s="7">
        <v>0</v>
      </c>
      <c r="AZ125" s="9">
        <f t="shared" si="28"/>
        <v>0</v>
      </c>
      <c r="BA125" s="7">
        <v>0</v>
      </c>
      <c r="BB125" s="7">
        <v>0</v>
      </c>
      <c r="BC125" s="7">
        <v>0</v>
      </c>
      <c r="BD125" s="7">
        <v>0</v>
      </c>
      <c r="BE125" s="9">
        <f t="shared" si="29"/>
        <v>0</v>
      </c>
      <c r="BF125" s="7">
        <v>0</v>
      </c>
      <c r="BG125" s="7">
        <v>0</v>
      </c>
      <c r="BH125" s="7">
        <v>0</v>
      </c>
      <c r="BI125" s="7">
        <v>0</v>
      </c>
      <c r="BJ125" s="9">
        <f t="shared" si="25"/>
        <v>0</v>
      </c>
      <c r="BK125" s="9">
        <f t="shared" si="25"/>
        <v>0</v>
      </c>
      <c r="BL125" s="7">
        <v>0</v>
      </c>
      <c r="BM125" s="7">
        <v>0</v>
      </c>
      <c r="BN125" s="7">
        <v>0</v>
      </c>
      <c r="BO125" s="7">
        <v>0</v>
      </c>
      <c r="BP125" s="7">
        <v>0</v>
      </c>
      <c r="BQ125" s="7">
        <v>0</v>
      </c>
      <c r="BR125" s="7">
        <v>0</v>
      </c>
      <c r="BS125" s="7">
        <v>0</v>
      </c>
      <c r="BT125" s="9">
        <f t="shared" si="30"/>
        <v>0</v>
      </c>
      <c r="BU125" s="7">
        <v>0</v>
      </c>
      <c r="BV125" s="7">
        <v>0</v>
      </c>
      <c r="BW125" s="7">
        <v>0</v>
      </c>
      <c r="BX125" s="7">
        <v>0</v>
      </c>
      <c r="BY125" s="9">
        <f t="shared" si="47"/>
        <v>0</v>
      </c>
      <c r="BZ125" s="7">
        <v>0</v>
      </c>
      <c r="CA125" s="7">
        <v>0</v>
      </c>
      <c r="CB125" s="7">
        <v>0</v>
      </c>
      <c r="CC125" s="7">
        <v>0</v>
      </c>
      <c r="CD125" s="9">
        <f t="shared" si="32"/>
        <v>0</v>
      </c>
      <c r="CE125" s="7">
        <v>0</v>
      </c>
      <c r="CF125" s="7">
        <v>0</v>
      </c>
      <c r="CG125" s="7">
        <v>0</v>
      </c>
      <c r="CH125" s="7">
        <v>0</v>
      </c>
      <c r="CI125" s="9">
        <f t="shared" si="33"/>
        <v>0</v>
      </c>
      <c r="CJ125" s="7">
        <v>0</v>
      </c>
      <c r="CK125" s="7">
        <v>0</v>
      </c>
      <c r="CL125" s="7">
        <v>0</v>
      </c>
      <c r="CM125" s="7">
        <v>0</v>
      </c>
      <c r="CN125" s="9">
        <f t="shared" si="34"/>
        <v>0</v>
      </c>
      <c r="CO125" s="7">
        <v>0</v>
      </c>
      <c r="CP125" s="7">
        <v>0</v>
      </c>
      <c r="CQ125" s="7">
        <v>0</v>
      </c>
      <c r="CR125" s="7">
        <v>0</v>
      </c>
      <c r="CS125" s="9">
        <f t="shared" si="35"/>
        <v>0</v>
      </c>
      <c r="CT125" s="7">
        <v>0</v>
      </c>
      <c r="CU125" s="7">
        <v>0</v>
      </c>
      <c r="CV125" s="7">
        <v>0</v>
      </c>
      <c r="CW125" s="7">
        <v>0</v>
      </c>
      <c r="CX125" s="9">
        <f t="shared" si="36"/>
        <v>0</v>
      </c>
      <c r="CY125" s="7">
        <v>0</v>
      </c>
      <c r="CZ125" s="7">
        <v>0</v>
      </c>
      <c r="DA125" s="7">
        <v>0</v>
      </c>
      <c r="DB125" s="7">
        <v>0</v>
      </c>
      <c r="DC125" s="9">
        <f t="shared" si="37"/>
        <v>0</v>
      </c>
      <c r="DD125" s="7">
        <v>0</v>
      </c>
      <c r="DE125" s="7">
        <v>0</v>
      </c>
      <c r="DF125" s="7">
        <v>0</v>
      </c>
      <c r="DG125" s="7">
        <v>0</v>
      </c>
      <c r="DH125" s="9">
        <f t="shared" si="38"/>
        <v>0</v>
      </c>
      <c r="DI125" s="7">
        <v>0</v>
      </c>
      <c r="DJ125" s="7">
        <v>0</v>
      </c>
      <c r="DK125" s="7">
        <v>0</v>
      </c>
      <c r="DL125" s="7">
        <v>0</v>
      </c>
      <c r="DM125" s="9">
        <f t="shared" si="39"/>
        <v>0</v>
      </c>
      <c r="DN125" s="7">
        <v>0</v>
      </c>
      <c r="DO125" s="7">
        <v>0</v>
      </c>
      <c r="DP125" s="7">
        <v>0</v>
      </c>
      <c r="DQ125" s="7">
        <v>0</v>
      </c>
      <c r="DR125" s="7" t="s">
        <v>0</v>
      </c>
    </row>
    <row r="126" spans="1:122" ht="241.5" customHeight="1" x14ac:dyDescent="0.2">
      <c r="A126" s="34" t="s">
        <v>538</v>
      </c>
      <c r="B126" s="50" t="s">
        <v>0</v>
      </c>
      <c r="C126" s="51" t="s">
        <v>0</v>
      </c>
      <c r="D126" s="35" t="s">
        <v>0</v>
      </c>
      <c r="E126" s="35" t="s">
        <v>0</v>
      </c>
      <c r="F126" s="35" t="s">
        <v>0</v>
      </c>
      <c r="G126" s="35" t="s">
        <v>0</v>
      </c>
      <c r="H126" s="35" t="s">
        <v>0</v>
      </c>
      <c r="I126" s="35" t="s">
        <v>0</v>
      </c>
      <c r="J126" s="35" t="s">
        <v>0</v>
      </c>
      <c r="K126" s="35" t="s">
        <v>0</v>
      </c>
      <c r="L126" s="35" t="s">
        <v>0</v>
      </c>
      <c r="M126" s="35" t="s">
        <v>0</v>
      </c>
      <c r="N126" s="35" t="s">
        <v>0</v>
      </c>
      <c r="O126" s="35" t="s">
        <v>0</v>
      </c>
      <c r="P126" s="35" t="s">
        <v>0</v>
      </c>
      <c r="Q126" s="35" t="s">
        <v>0</v>
      </c>
      <c r="R126" s="35" t="s">
        <v>0</v>
      </c>
      <c r="S126" s="35" t="s">
        <v>0</v>
      </c>
      <c r="T126" s="35" t="s">
        <v>0</v>
      </c>
      <c r="U126" s="35" t="s">
        <v>0</v>
      </c>
      <c r="V126" s="35" t="s">
        <v>0</v>
      </c>
      <c r="W126" s="35" t="s">
        <v>0</v>
      </c>
      <c r="X126" s="35" t="s">
        <v>544</v>
      </c>
      <c r="Y126" s="35" t="s">
        <v>180</v>
      </c>
      <c r="Z126" s="35" t="s">
        <v>545</v>
      </c>
      <c r="AA126" s="35" t="s">
        <v>0</v>
      </c>
      <c r="AB126" s="35" t="s">
        <v>0</v>
      </c>
      <c r="AC126" s="35"/>
      <c r="AD126" s="35" t="s">
        <v>53</v>
      </c>
      <c r="AE126" s="35" t="s">
        <v>0</v>
      </c>
      <c r="AF126" s="9">
        <f t="shared" si="24"/>
        <v>0</v>
      </c>
      <c r="AG126" s="9">
        <f t="shared" si="24"/>
        <v>0</v>
      </c>
      <c r="AH126" s="7">
        <v>0</v>
      </c>
      <c r="AI126" s="7">
        <v>0</v>
      </c>
      <c r="AJ126" s="7">
        <v>0</v>
      </c>
      <c r="AK126" s="7">
        <v>0</v>
      </c>
      <c r="AL126" s="7">
        <v>0</v>
      </c>
      <c r="AM126" s="7">
        <v>0</v>
      </c>
      <c r="AN126" s="7">
        <v>0</v>
      </c>
      <c r="AO126" s="7">
        <v>0</v>
      </c>
      <c r="AP126" s="9">
        <f t="shared" si="26"/>
        <v>0</v>
      </c>
      <c r="AQ126" s="7">
        <v>0</v>
      </c>
      <c r="AR126" s="7">
        <v>0</v>
      </c>
      <c r="AS126" s="7">
        <v>0</v>
      </c>
      <c r="AT126" s="7">
        <v>0</v>
      </c>
      <c r="AU126" s="9">
        <f t="shared" si="27"/>
        <v>0</v>
      </c>
      <c r="AV126" s="7">
        <v>0</v>
      </c>
      <c r="AW126" s="7">
        <v>0</v>
      </c>
      <c r="AX126" s="7">
        <v>0</v>
      </c>
      <c r="AY126" s="7">
        <v>0</v>
      </c>
      <c r="AZ126" s="9">
        <f t="shared" si="28"/>
        <v>0</v>
      </c>
      <c r="BA126" s="7">
        <v>0</v>
      </c>
      <c r="BB126" s="7">
        <v>0</v>
      </c>
      <c r="BC126" s="7">
        <v>0</v>
      </c>
      <c r="BD126" s="7">
        <v>0</v>
      </c>
      <c r="BE126" s="9">
        <f t="shared" si="29"/>
        <v>0</v>
      </c>
      <c r="BF126" s="7">
        <v>0</v>
      </c>
      <c r="BG126" s="7">
        <v>0</v>
      </c>
      <c r="BH126" s="7">
        <v>0</v>
      </c>
      <c r="BI126" s="7">
        <v>0</v>
      </c>
      <c r="BJ126" s="9">
        <f t="shared" si="25"/>
        <v>0</v>
      </c>
      <c r="BK126" s="9">
        <f t="shared" si="25"/>
        <v>0</v>
      </c>
      <c r="BL126" s="7">
        <v>0</v>
      </c>
      <c r="BM126" s="7">
        <v>0</v>
      </c>
      <c r="BN126" s="7">
        <v>0</v>
      </c>
      <c r="BO126" s="7">
        <v>0</v>
      </c>
      <c r="BP126" s="7">
        <v>0</v>
      </c>
      <c r="BQ126" s="7">
        <v>0</v>
      </c>
      <c r="BR126" s="7">
        <v>0</v>
      </c>
      <c r="BS126" s="7">
        <v>0</v>
      </c>
      <c r="BT126" s="9">
        <f t="shared" si="30"/>
        <v>0</v>
      </c>
      <c r="BU126" s="7">
        <v>0</v>
      </c>
      <c r="BV126" s="7">
        <v>0</v>
      </c>
      <c r="BW126" s="7">
        <v>0</v>
      </c>
      <c r="BX126" s="7">
        <v>0</v>
      </c>
      <c r="BY126" s="9">
        <f t="shared" si="47"/>
        <v>0</v>
      </c>
      <c r="BZ126" s="7">
        <v>0</v>
      </c>
      <c r="CA126" s="7">
        <v>0</v>
      </c>
      <c r="CB126" s="7">
        <v>0</v>
      </c>
      <c r="CC126" s="7">
        <v>0</v>
      </c>
      <c r="CD126" s="9">
        <f t="shared" si="32"/>
        <v>0</v>
      </c>
      <c r="CE126" s="7">
        <v>0</v>
      </c>
      <c r="CF126" s="7">
        <v>0</v>
      </c>
      <c r="CG126" s="7">
        <v>0</v>
      </c>
      <c r="CH126" s="7">
        <v>0</v>
      </c>
      <c r="CI126" s="9">
        <f t="shared" si="33"/>
        <v>0</v>
      </c>
      <c r="CJ126" s="7">
        <v>0</v>
      </c>
      <c r="CK126" s="7">
        <v>0</v>
      </c>
      <c r="CL126" s="7">
        <v>0</v>
      </c>
      <c r="CM126" s="7">
        <v>0</v>
      </c>
      <c r="CN126" s="9">
        <f t="shared" si="34"/>
        <v>0</v>
      </c>
      <c r="CO126" s="7">
        <v>0</v>
      </c>
      <c r="CP126" s="7">
        <v>0</v>
      </c>
      <c r="CQ126" s="7">
        <v>0</v>
      </c>
      <c r="CR126" s="7">
        <v>0</v>
      </c>
      <c r="CS126" s="9">
        <f t="shared" si="35"/>
        <v>0</v>
      </c>
      <c r="CT126" s="7">
        <v>0</v>
      </c>
      <c r="CU126" s="7">
        <v>0</v>
      </c>
      <c r="CV126" s="7">
        <v>0</v>
      </c>
      <c r="CW126" s="7">
        <v>0</v>
      </c>
      <c r="CX126" s="9">
        <f t="shared" si="36"/>
        <v>0</v>
      </c>
      <c r="CY126" s="7">
        <v>0</v>
      </c>
      <c r="CZ126" s="7">
        <v>0</v>
      </c>
      <c r="DA126" s="7">
        <v>0</v>
      </c>
      <c r="DB126" s="7">
        <v>0</v>
      </c>
      <c r="DC126" s="9">
        <f t="shared" si="37"/>
        <v>0</v>
      </c>
      <c r="DD126" s="7">
        <v>0</v>
      </c>
      <c r="DE126" s="7">
        <v>0</v>
      </c>
      <c r="DF126" s="7">
        <v>0</v>
      </c>
      <c r="DG126" s="7">
        <v>0</v>
      </c>
      <c r="DH126" s="9">
        <f t="shared" si="38"/>
        <v>0</v>
      </c>
      <c r="DI126" s="7">
        <v>0</v>
      </c>
      <c r="DJ126" s="7">
        <v>0</v>
      </c>
      <c r="DK126" s="7">
        <v>0</v>
      </c>
      <c r="DL126" s="7">
        <v>0</v>
      </c>
      <c r="DM126" s="9">
        <f t="shared" si="39"/>
        <v>0</v>
      </c>
      <c r="DN126" s="7">
        <v>0</v>
      </c>
      <c r="DO126" s="7">
        <v>0</v>
      </c>
      <c r="DP126" s="7">
        <v>0</v>
      </c>
      <c r="DQ126" s="7">
        <v>0</v>
      </c>
      <c r="DR126" s="7" t="s">
        <v>0</v>
      </c>
    </row>
    <row r="127" spans="1:122" ht="71.849999999999994" customHeight="1" x14ac:dyDescent="0.2">
      <c r="A127" s="34" t="s">
        <v>538</v>
      </c>
      <c r="B127" s="50" t="s">
        <v>0</v>
      </c>
      <c r="C127" s="51" t="s">
        <v>0</v>
      </c>
      <c r="D127" s="35" t="s">
        <v>0</v>
      </c>
      <c r="E127" s="35" t="s">
        <v>0</v>
      </c>
      <c r="F127" s="35" t="s">
        <v>0</v>
      </c>
      <c r="G127" s="35" t="s">
        <v>0</v>
      </c>
      <c r="H127" s="35" t="s">
        <v>0</v>
      </c>
      <c r="I127" s="35" t="s">
        <v>0</v>
      </c>
      <c r="J127" s="35" t="s">
        <v>0</v>
      </c>
      <c r="K127" s="35" t="s">
        <v>0</v>
      </c>
      <c r="L127" s="35" t="s">
        <v>0</v>
      </c>
      <c r="M127" s="35" t="s">
        <v>0</v>
      </c>
      <c r="N127" s="35" t="s">
        <v>0</v>
      </c>
      <c r="O127" s="35" t="s">
        <v>0</v>
      </c>
      <c r="P127" s="35" t="s">
        <v>0</v>
      </c>
      <c r="Q127" s="35" t="s">
        <v>0</v>
      </c>
      <c r="R127" s="35" t="s">
        <v>0</v>
      </c>
      <c r="S127" s="35" t="s">
        <v>0</v>
      </c>
      <c r="T127" s="35" t="s">
        <v>0</v>
      </c>
      <c r="U127" s="35" t="s">
        <v>0</v>
      </c>
      <c r="V127" s="35" t="s">
        <v>0</v>
      </c>
      <c r="W127" s="35" t="s">
        <v>0</v>
      </c>
      <c r="X127" s="35" t="s">
        <v>490</v>
      </c>
      <c r="Y127" s="35" t="s">
        <v>491</v>
      </c>
      <c r="Z127" s="35" t="s">
        <v>492</v>
      </c>
      <c r="AA127" s="35" t="s">
        <v>0</v>
      </c>
      <c r="AB127" s="35" t="s">
        <v>0</v>
      </c>
      <c r="AC127" s="35"/>
      <c r="AD127" s="35" t="s">
        <v>53</v>
      </c>
      <c r="AE127" s="35" t="s">
        <v>0</v>
      </c>
      <c r="AF127" s="9">
        <f t="shared" si="24"/>
        <v>0</v>
      </c>
      <c r="AG127" s="9">
        <f t="shared" si="24"/>
        <v>0</v>
      </c>
      <c r="AH127" s="7">
        <v>0</v>
      </c>
      <c r="AI127" s="7">
        <v>0</v>
      </c>
      <c r="AJ127" s="7">
        <v>0</v>
      </c>
      <c r="AK127" s="7">
        <v>0</v>
      </c>
      <c r="AL127" s="7">
        <v>0</v>
      </c>
      <c r="AM127" s="7">
        <v>0</v>
      </c>
      <c r="AN127" s="7">
        <v>0</v>
      </c>
      <c r="AO127" s="7">
        <v>0</v>
      </c>
      <c r="AP127" s="9">
        <f t="shared" si="26"/>
        <v>0</v>
      </c>
      <c r="AQ127" s="7">
        <v>0</v>
      </c>
      <c r="AR127" s="7">
        <v>0</v>
      </c>
      <c r="AS127" s="7">
        <v>0</v>
      </c>
      <c r="AT127" s="7">
        <v>0</v>
      </c>
      <c r="AU127" s="9">
        <f t="shared" si="27"/>
        <v>0</v>
      </c>
      <c r="AV127" s="7">
        <v>0</v>
      </c>
      <c r="AW127" s="7">
        <v>0</v>
      </c>
      <c r="AX127" s="7">
        <v>0</v>
      </c>
      <c r="AY127" s="7">
        <v>0</v>
      </c>
      <c r="AZ127" s="9">
        <f t="shared" si="28"/>
        <v>0</v>
      </c>
      <c r="BA127" s="7">
        <v>0</v>
      </c>
      <c r="BB127" s="7">
        <v>0</v>
      </c>
      <c r="BC127" s="7">
        <v>0</v>
      </c>
      <c r="BD127" s="7">
        <v>0</v>
      </c>
      <c r="BE127" s="9">
        <f t="shared" si="29"/>
        <v>0</v>
      </c>
      <c r="BF127" s="7">
        <v>0</v>
      </c>
      <c r="BG127" s="7">
        <v>0</v>
      </c>
      <c r="BH127" s="7">
        <v>0</v>
      </c>
      <c r="BI127" s="7">
        <v>0</v>
      </c>
      <c r="BJ127" s="9">
        <f t="shared" si="25"/>
        <v>0</v>
      </c>
      <c r="BK127" s="9">
        <f t="shared" si="25"/>
        <v>0</v>
      </c>
      <c r="BL127" s="7">
        <v>0</v>
      </c>
      <c r="BM127" s="7">
        <v>0</v>
      </c>
      <c r="BN127" s="7">
        <v>0</v>
      </c>
      <c r="BO127" s="7">
        <v>0</v>
      </c>
      <c r="BP127" s="7">
        <v>0</v>
      </c>
      <c r="BQ127" s="7">
        <v>0</v>
      </c>
      <c r="BR127" s="7">
        <v>0</v>
      </c>
      <c r="BS127" s="7">
        <v>0</v>
      </c>
      <c r="BT127" s="9">
        <f t="shared" si="30"/>
        <v>0</v>
      </c>
      <c r="BU127" s="7">
        <v>0</v>
      </c>
      <c r="BV127" s="7">
        <v>0</v>
      </c>
      <c r="BW127" s="7">
        <v>0</v>
      </c>
      <c r="BX127" s="7">
        <v>0</v>
      </c>
      <c r="BY127" s="9">
        <f t="shared" si="47"/>
        <v>0</v>
      </c>
      <c r="BZ127" s="7">
        <v>0</v>
      </c>
      <c r="CA127" s="7">
        <v>0</v>
      </c>
      <c r="CB127" s="7">
        <v>0</v>
      </c>
      <c r="CC127" s="7">
        <v>0</v>
      </c>
      <c r="CD127" s="9">
        <f t="shared" si="32"/>
        <v>0</v>
      </c>
      <c r="CE127" s="7">
        <v>0</v>
      </c>
      <c r="CF127" s="7">
        <v>0</v>
      </c>
      <c r="CG127" s="7">
        <v>0</v>
      </c>
      <c r="CH127" s="7">
        <v>0</v>
      </c>
      <c r="CI127" s="9">
        <f t="shared" si="33"/>
        <v>0</v>
      </c>
      <c r="CJ127" s="7">
        <v>0</v>
      </c>
      <c r="CK127" s="7">
        <v>0</v>
      </c>
      <c r="CL127" s="7">
        <v>0</v>
      </c>
      <c r="CM127" s="7">
        <v>0</v>
      </c>
      <c r="CN127" s="9">
        <f t="shared" si="34"/>
        <v>0</v>
      </c>
      <c r="CO127" s="7">
        <v>0</v>
      </c>
      <c r="CP127" s="7">
        <v>0</v>
      </c>
      <c r="CQ127" s="7">
        <v>0</v>
      </c>
      <c r="CR127" s="7">
        <v>0</v>
      </c>
      <c r="CS127" s="9">
        <f t="shared" si="35"/>
        <v>0</v>
      </c>
      <c r="CT127" s="7">
        <v>0</v>
      </c>
      <c r="CU127" s="7">
        <v>0</v>
      </c>
      <c r="CV127" s="7">
        <v>0</v>
      </c>
      <c r="CW127" s="7">
        <v>0</v>
      </c>
      <c r="CX127" s="9">
        <f t="shared" si="36"/>
        <v>0</v>
      </c>
      <c r="CY127" s="7">
        <v>0</v>
      </c>
      <c r="CZ127" s="7">
        <v>0</v>
      </c>
      <c r="DA127" s="7">
        <v>0</v>
      </c>
      <c r="DB127" s="7">
        <v>0</v>
      </c>
      <c r="DC127" s="9">
        <f t="shared" si="37"/>
        <v>0</v>
      </c>
      <c r="DD127" s="7">
        <v>0</v>
      </c>
      <c r="DE127" s="7">
        <v>0</v>
      </c>
      <c r="DF127" s="7">
        <v>0</v>
      </c>
      <c r="DG127" s="7">
        <v>0</v>
      </c>
      <c r="DH127" s="9">
        <f t="shared" si="38"/>
        <v>0</v>
      </c>
      <c r="DI127" s="7">
        <v>0</v>
      </c>
      <c r="DJ127" s="7">
        <v>0</v>
      </c>
      <c r="DK127" s="7">
        <v>0</v>
      </c>
      <c r="DL127" s="7">
        <v>0</v>
      </c>
      <c r="DM127" s="9">
        <f t="shared" si="39"/>
        <v>0</v>
      </c>
      <c r="DN127" s="7">
        <v>0</v>
      </c>
      <c r="DO127" s="7">
        <v>0</v>
      </c>
      <c r="DP127" s="7">
        <v>0</v>
      </c>
      <c r="DQ127" s="7">
        <v>0</v>
      </c>
      <c r="DR127" s="7" t="s">
        <v>0</v>
      </c>
    </row>
    <row r="128" spans="1:122" ht="156.75" customHeight="1" x14ac:dyDescent="0.2">
      <c r="A128" s="34" t="s">
        <v>538</v>
      </c>
      <c r="B128" s="50" t="s">
        <v>0</v>
      </c>
      <c r="C128" s="51" t="s">
        <v>0</v>
      </c>
      <c r="D128" s="35" t="s">
        <v>0</v>
      </c>
      <c r="E128" s="35" t="s">
        <v>0</v>
      </c>
      <c r="F128" s="35" t="s">
        <v>0</v>
      </c>
      <c r="G128" s="35" t="s">
        <v>0</v>
      </c>
      <c r="H128" s="35" t="s">
        <v>0</v>
      </c>
      <c r="I128" s="35" t="s">
        <v>0</v>
      </c>
      <c r="J128" s="35" t="s">
        <v>0</v>
      </c>
      <c r="K128" s="35" t="s">
        <v>0</v>
      </c>
      <c r="L128" s="35" t="s">
        <v>0</v>
      </c>
      <c r="M128" s="35" t="s">
        <v>0</v>
      </c>
      <c r="N128" s="35" t="s">
        <v>0</v>
      </c>
      <c r="O128" s="35" t="s">
        <v>0</v>
      </c>
      <c r="P128" s="35" t="s">
        <v>0</v>
      </c>
      <c r="Q128" s="35" t="s">
        <v>0</v>
      </c>
      <c r="R128" s="35" t="s">
        <v>0</v>
      </c>
      <c r="S128" s="35" t="s">
        <v>0</v>
      </c>
      <c r="T128" s="35" t="s">
        <v>0</v>
      </c>
      <c r="U128" s="35" t="s">
        <v>0</v>
      </c>
      <c r="V128" s="35" t="s">
        <v>0</v>
      </c>
      <c r="W128" s="35" t="s">
        <v>0</v>
      </c>
      <c r="X128" s="35" t="s">
        <v>546</v>
      </c>
      <c r="Y128" s="35" t="s">
        <v>180</v>
      </c>
      <c r="Z128" s="35" t="s">
        <v>547</v>
      </c>
      <c r="AA128" s="35" t="s">
        <v>0</v>
      </c>
      <c r="AB128" s="35" t="s">
        <v>0</v>
      </c>
      <c r="AC128" s="35"/>
      <c r="AD128" s="35" t="s">
        <v>53</v>
      </c>
      <c r="AE128" s="35" t="s">
        <v>0</v>
      </c>
      <c r="AF128" s="9">
        <f t="shared" si="24"/>
        <v>0</v>
      </c>
      <c r="AG128" s="9">
        <f t="shared" si="24"/>
        <v>0</v>
      </c>
      <c r="AH128" s="7">
        <v>0</v>
      </c>
      <c r="AI128" s="7">
        <v>0</v>
      </c>
      <c r="AJ128" s="7">
        <v>0</v>
      </c>
      <c r="AK128" s="7">
        <v>0</v>
      </c>
      <c r="AL128" s="7">
        <v>0</v>
      </c>
      <c r="AM128" s="7">
        <v>0</v>
      </c>
      <c r="AN128" s="7">
        <v>0</v>
      </c>
      <c r="AO128" s="7">
        <v>0</v>
      </c>
      <c r="AP128" s="9">
        <f t="shared" si="26"/>
        <v>0</v>
      </c>
      <c r="AQ128" s="7">
        <v>0</v>
      </c>
      <c r="AR128" s="7">
        <v>0</v>
      </c>
      <c r="AS128" s="7">
        <v>0</v>
      </c>
      <c r="AT128" s="7">
        <v>0</v>
      </c>
      <c r="AU128" s="9">
        <f t="shared" si="27"/>
        <v>0</v>
      </c>
      <c r="AV128" s="7">
        <v>0</v>
      </c>
      <c r="AW128" s="7">
        <v>0</v>
      </c>
      <c r="AX128" s="7">
        <v>0</v>
      </c>
      <c r="AY128" s="7">
        <v>0</v>
      </c>
      <c r="AZ128" s="9">
        <f t="shared" si="28"/>
        <v>0</v>
      </c>
      <c r="BA128" s="7">
        <v>0</v>
      </c>
      <c r="BB128" s="7">
        <v>0</v>
      </c>
      <c r="BC128" s="7">
        <v>0</v>
      </c>
      <c r="BD128" s="7">
        <v>0</v>
      </c>
      <c r="BE128" s="9">
        <f t="shared" si="29"/>
        <v>0</v>
      </c>
      <c r="BF128" s="7">
        <v>0</v>
      </c>
      <c r="BG128" s="7">
        <v>0</v>
      </c>
      <c r="BH128" s="7">
        <v>0</v>
      </c>
      <c r="BI128" s="7">
        <v>0</v>
      </c>
      <c r="BJ128" s="9">
        <f t="shared" si="25"/>
        <v>0</v>
      </c>
      <c r="BK128" s="9">
        <f t="shared" si="25"/>
        <v>0</v>
      </c>
      <c r="BL128" s="7">
        <v>0</v>
      </c>
      <c r="BM128" s="7">
        <v>0</v>
      </c>
      <c r="BN128" s="7">
        <v>0</v>
      </c>
      <c r="BO128" s="7">
        <v>0</v>
      </c>
      <c r="BP128" s="7">
        <v>0</v>
      </c>
      <c r="BQ128" s="7">
        <v>0</v>
      </c>
      <c r="BR128" s="7">
        <v>0</v>
      </c>
      <c r="BS128" s="7">
        <v>0</v>
      </c>
      <c r="BT128" s="9">
        <f t="shared" si="30"/>
        <v>0</v>
      </c>
      <c r="BU128" s="7">
        <v>0</v>
      </c>
      <c r="BV128" s="7">
        <v>0</v>
      </c>
      <c r="BW128" s="7">
        <v>0</v>
      </c>
      <c r="BX128" s="7">
        <v>0</v>
      </c>
      <c r="BY128" s="9">
        <f t="shared" si="47"/>
        <v>0</v>
      </c>
      <c r="BZ128" s="7">
        <v>0</v>
      </c>
      <c r="CA128" s="7">
        <v>0</v>
      </c>
      <c r="CB128" s="7">
        <v>0</v>
      </c>
      <c r="CC128" s="7">
        <v>0</v>
      </c>
      <c r="CD128" s="9">
        <f t="shared" si="32"/>
        <v>0</v>
      </c>
      <c r="CE128" s="7">
        <v>0</v>
      </c>
      <c r="CF128" s="7">
        <v>0</v>
      </c>
      <c r="CG128" s="7">
        <v>0</v>
      </c>
      <c r="CH128" s="7">
        <v>0</v>
      </c>
      <c r="CI128" s="9">
        <f t="shared" si="33"/>
        <v>0</v>
      </c>
      <c r="CJ128" s="7">
        <v>0</v>
      </c>
      <c r="CK128" s="7">
        <v>0</v>
      </c>
      <c r="CL128" s="7">
        <v>0</v>
      </c>
      <c r="CM128" s="7">
        <v>0</v>
      </c>
      <c r="CN128" s="9">
        <f t="shared" si="34"/>
        <v>0</v>
      </c>
      <c r="CO128" s="7">
        <v>0</v>
      </c>
      <c r="CP128" s="7">
        <v>0</v>
      </c>
      <c r="CQ128" s="7">
        <v>0</v>
      </c>
      <c r="CR128" s="7">
        <v>0</v>
      </c>
      <c r="CS128" s="9">
        <f t="shared" si="35"/>
        <v>0</v>
      </c>
      <c r="CT128" s="7">
        <v>0</v>
      </c>
      <c r="CU128" s="7">
        <v>0</v>
      </c>
      <c r="CV128" s="7">
        <v>0</v>
      </c>
      <c r="CW128" s="7">
        <v>0</v>
      </c>
      <c r="CX128" s="9">
        <f t="shared" si="36"/>
        <v>0</v>
      </c>
      <c r="CY128" s="7">
        <v>0</v>
      </c>
      <c r="CZ128" s="7">
        <v>0</v>
      </c>
      <c r="DA128" s="7">
        <v>0</v>
      </c>
      <c r="DB128" s="7">
        <v>0</v>
      </c>
      <c r="DC128" s="9">
        <f t="shared" si="37"/>
        <v>0</v>
      </c>
      <c r="DD128" s="7">
        <v>0</v>
      </c>
      <c r="DE128" s="7">
        <v>0</v>
      </c>
      <c r="DF128" s="7">
        <v>0</v>
      </c>
      <c r="DG128" s="7">
        <v>0</v>
      </c>
      <c r="DH128" s="9">
        <f t="shared" si="38"/>
        <v>0</v>
      </c>
      <c r="DI128" s="7">
        <v>0</v>
      </c>
      <c r="DJ128" s="7">
        <v>0</v>
      </c>
      <c r="DK128" s="7">
        <v>0</v>
      </c>
      <c r="DL128" s="7">
        <v>0</v>
      </c>
      <c r="DM128" s="9">
        <f t="shared" si="39"/>
        <v>0</v>
      </c>
      <c r="DN128" s="7">
        <v>0</v>
      </c>
      <c r="DO128" s="7">
        <v>0</v>
      </c>
      <c r="DP128" s="7">
        <v>0</v>
      </c>
      <c r="DQ128" s="7">
        <v>0</v>
      </c>
      <c r="DR128" s="7" t="s">
        <v>0</v>
      </c>
    </row>
    <row r="129" spans="1:122" ht="205.15" customHeight="1" x14ac:dyDescent="0.2">
      <c r="A129" s="34" t="s">
        <v>548</v>
      </c>
      <c r="B129" s="50" t="s">
        <v>549</v>
      </c>
      <c r="C129" s="51" t="s">
        <v>550</v>
      </c>
      <c r="D129" s="35" t="s">
        <v>176</v>
      </c>
      <c r="E129" s="35" t="s">
        <v>494</v>
      </c>
      <c r="F129" s="35" t="s">
        <v>178</v>
      </c>
      <c r="G129" s="35" t="s">
        <v>0</v>
      </c>
      <c r="H129" s="35" t="s">
        <v>0</v>
      </c>
      <c r="I129" s="35" t="s">
        <v>0</v>
      </c>
      <c r="J129" s="35" t="s">
        <v>0</v>
      </c>
      <c r="K129" s="35" t="s">
        <v>0</v>
      </c>
      <c r="L129" s="35" t="s">
        <v>0</v>
      </c>
      <c r="M129" s="35" t="s">
        <v>0</v>
      </c>
      <c r="N129" s="35" t="s">
        <v>0</v>
      </c>
      <c r="O129" s="35" t="s">
        <v>0</v>
      </c>
      <c r="P129" s="35" t="s">
        <v>0</v>
      </c>
      <c r="Q129" s="35" t="s">
        <v>0</v>
      </c>
      <c r="R129" s="35" t="s">
        <v>0</v>
      </c>
      <c r="S129" s="35" t="s">
        <v>0</v>
      </c>
      <c r="T129" s="35" t="s">
        <v>0</v>
      </c>
      <c r="U129" s="35" t="s">
        <v>0</v>
      </c>
      <c r="V129" s="35" t="s">
        <v>0</v>
      </c>
      <c r="W129" s="35" t="s">
        <v>0</v>
      </c>
      <c r="X129" s="35" t="s">
        <v>551</v>
      </c>
      <c r="Y129" s="35" t="s">
        <v>180</v>
      </c>
      <c r="Z129" s="35" t="s">
        <v>552</v>
      </c>
      <c r="AA129" s="18" t="s">
        <v>627</v>
      </c>
      <c r="AB129" s="17" t="s">
        <v>180</v>
      </c>
      <c r="AC129" s="15">
        <v>44285</v>
      </c>
      <c r="AD129" s="35" t="s">
        <v>53</v>
      </c>
      <c r="AE129" s="35" t="s">
        <v>418</v>
      </c>
      <c r="AF129" s="9">
        <f t="shared" si="24"/>
        <v>7751.6</v>
      </c>
      <c r="AG129" s="9">
        <f t="shared" si="24"/>
        <v>7562.1</v>
      </c>
      <c r="AH129" s="7">
        <v>0</v>
      </c>
      <c r="AI129" s="7">
        <v>0</v>
      </c>
      <c r="AJ129" s="7">
        <v>7751.6</v>
      </c>
      <c r="AK129" s="7">
        <v>7562.1</v>
      </c>
      <c r="AL129" s="7">
        <v>0</v>
      </c>
      <c r="AM129" s="7">
        <v>0</v>
      </c>
      <c r="AN129" s="7">
        <v>0</v>
      </c>
      <c r="AO129" s="7">
        <v>0</v>
      </c>
      <c r="AP129" s="9">
        <f t="shared" si="26"/>
        <v>6725.6</v>
      </c>
      <c r="AQ129" s="7">
        <v>0</v>
      </c>
      <c r="AR129" s="7">
        <v>6725.6</v>
      </c>
      <c r="AS129" s="7">
        <v>0</v>
      </c>
      <c r="AT129" s="7">
        <v>0</v>
      </c>
      <c r="AU129" s="9">
        <f t="shared" si="27"/>
        <v>6725.6</v>
      </c>
      <c r="AV129" s="7">
        <v>0</v>
      </c>
      <c r="AW129" s="7">
        <v>6725.6</v>
      </c>
      <c r="AX129" s="7">
        <v>0</v>
      </c>
      <c r="AY129" s="7">
        <v>0</v>
      </c>
      <c r="AZ129" s="9">
        <f t="shared" si="28"/>
        <v>6725.6</v>
      </c>
      <c r="BA129" s="7">
        <v>0</v>
      </c>
      <c r="BB129" s="7">
        <v>6725.6</v>
      </c>
      <c r="BC129" s="7">
        <v>0</v>
      </c>
      <c r="BD129" s="7">
        <v>0</v>
      </c>
      <c r="BE129" s="9">
        <f t="shared" si="29"/>
        <v>6725.6</v>
      </c>
      <c r="BF129" s="7">
        <v>0</v>
      </c>
      <c r="BG129" s="7">
        <v>6725.6</v>
      </c>
      <c r="BH129" s="7">
        <v>0</v>
      </c>
      <c r="BI129" s="7">
        <v>0</v>
      </c>
      <c r="BJ129" s="9">
        <f t="shared" si="25"/>
        <v>7751.6</v>
      </c>
      <c r="BK129" s="9">
        <f t="shared" si="25"/>
        <v>7562.1</v>
      </c>
      <c r="BL129" s="7">
        <v>0</v>
      </c>
      <c r="BM129" s="7">
        <v>0</v>
      </c>
      <c r="BN129" s="7">
        <v>7751.6</v>
      </c>
      <c r="BO129" s="7">
        <v>7562.1</v>
      </c>
      <c r="BP129" s="7">
        <v>0</v>
      </c>
      <c r="BQ129" s="7">
        <v>0</v>
      </c>
      <c r="BR129" s="7">
        <v>0</v>
      </c>
      <c r="BS129" s="7">
        <v>0</v>
      </c>
      <c r="BT129" s="9">
        <f t="shared" si="30"/>
        <v>6725.6</v>
      </c>
      <c r="BU129" s="7">
        <v>0</v>
      </c>
      <c r="BV129" s="7">
        <v>6725.6</v>
      </c>
      <c r="BW129" s="7">
        <v>0</v>
      </c>
      <c r="BX129" s="7">
        <v>0</v>
      </c>
      <c r="BY129" s="9">
        <f t="shared" si="47"/>
        <v>6725.6</v>
      </c>
      <c r="BZ129" s="7">
        <v>0</v>
      </c>
      <c r="CA129" s="7">
        <v>6725.6</v>
      </c>
      <c r="CB129" s="7">
        <v>0</v>
      </c>
      <c r="CC129" s="7">
        <v>0</v>
      </c>
      <c r="CD129" s="9">
        <f t="shared" si="32"/>
        <v>6725.6</v>
      </c>
      <c r="CE129" s="7">
        <v>0</v>
      </c>
      <c r="CF129" s="7">
        <v>6725.6</v>
      </c>
      <c r="CG129" s="7">
        <v>0</v>
      </c>
      <c r="CH129" s="7">
        <v>0</v>
      </c>
      <c r="CI129" s="9">
        <f t="shared" si="33"/>
        <v>6725.6</v>
      </c>
      <c r="CJ129" s="7">
        <v>0</v>
      </c>
      <c r="CK129" s="7">
        <v>6725.6</v>
      </c>
      <c r="CL129" s="7">
        <v>0</v>
      </c>
      <c r="CM129" s="7">
        <v>0</v>
      </c>
      <c r="CN129" s="9">
        <f t="shared" si="34"/>
        <v>7562.1</v>
      </c>
      <c r="CO129" s="7">
        <v>0</v>
      </c>
      <c r="CP129" s="7">
        <v>7562.1</v>
      </c>
      <c r="CQ129" s="7">
        <v>0</v>
      </c>
      <c r="CR129" s="7">
        <v>0</v>
      </c>
      <c r="CS129" s="9">
        <f t="shared" si="35"/>
        <v>6725.6</v>
      </c>
      <c r="CT129" s="7">
        <v>0</v>
      </c>
      <c r="CU129" s="7">
        <v>6725.6</v>
      </c>
      <c r="CV129" s="7">
        <v>0</v>
      </c>
      <c r="CW129" s="7">
        <v>0</v>
      </c>
      <c r="CX129" s="9">
        <f t="shared" si="36"/>
        <v>6725.6</v>
      </c>
      <c r="CY129" s="7">
        <v>0</v>
      </c>
      <c r="CZ129" s="7">
        <v>6725.6</v>
      </c>
      <c r="DA129" s="7">
        <v>0</v>
      </c>
      <c r="DB129" s="7">
        <v>0</v>
      </c>
      <c r="DC129" s="9">
        <f t="shared" si="37"/>
        <v>7562.1</v>
      </c>
      <c r="DD129" s="7">
        <v>0</v>
      </c>
      <c r="DE129" s="7">
        <v>7562.1</v>
      </c>
      <c r="DF129" s="7">
        <v>0</v>
      </c>
      <c r="DG129" s="7">
        <v>0</v>
      </c>
      <c r="DH129" s="9">
        <f t="shared" si="38"/>
        <v>6725.6</v>
      </c>
      <c r="DI129" s="7">
        <v>0</v>
      </c>
      <c r="DJ129" s="7">
        <v>6725.6</v>
      </c>
      <c r="DK129" s="7">
        <v>0</v>
      </c>
      <c r="DL129" s="7">
        <v>0</v>
      </c>
      <c r="DM129" s="9">
        <f t="shared" si="39"/>
        <v>6725.6</v>
      </c>
      <c r="DN129" s="7">
        <v>0</v>
      </c>
      <c r="DO129" s="7">
        <v>6725.6</v>
      </c>
      <c r="DP129" s="7">
        <v>0</v>
      </c>
      <c r="DQ129" s="7">
        <v>0</v>
      </c>
      <c r="DR129" s="7" t="s">
        <v>183</v>
      </c>
    </row>
    <row r="130" spans="1:122" ht="350.65" customHeight="1" x14ac:dyDescent="0.2">
      <c r="A130" s="34" t="s">
        <v>548</v>
      </c>
      <c r="B130" s="50" t="s">
        <v>0</v>
      </c>
      <c r="C130" s="51" t="s">
        <v>0</v>
      </c>
      <c r="D130" s="35" t="s">
        <v>0</v>
      </c>
      <c r="E130" s="35" t="s">
        <v>0</v>
      </c>
      <c r="F130" s="35" t="s">
        <v>0</v>
      </c>
      <c r="G130" s="35" t="s">
        <v>0</v>
      </c>
      <c r="H130" s="35" t="s">
        <v>0</v>
      </c>
      <c r="I130" s="35" t="s">
        <v>0</v>
      </c>
      <c r="J130" s="35" t="s">
        <v>0</v>
      </c>
      <c r="K130" s="35" t="s">
        <v>0</v>
      </c>
      <c r="L130" s="35" t="s">
        <v>0</v>
      </c>
      <c r="M130" s="35" t="s">
        <v>0</v>
      </c>
      <c r="N130" s="35" t="s">
        <v>0</v>
      </c>
      <c r="O130" s="35" t="s">
        <v>0</v>
      </c>
      <c r="P130" s="35" t="s">
        <v>0</v>
      </c>
      <c r="Q130" s="35" t="s">
        <v>0</v>
      </c>
      <c r="R130" s="35" t="s">
        <v>0</v>
      </c>
      <c r="S130" s="35" t="s">
        <v>0</v>
      </c>
      <c r="T130" s="35" t="s">
        <v>0</v>
      </c>
      <c r="U130" s="35" t="s">
        <v>0</v>
      </c>
      <c r="V130" s="35" t="s">
        <v>0</v>
      </c>
      <c r="W130" s="35" t="s">
        <v>0</v>
      </c>
      <c r="X130" s="35" t="s">
        <v>553</v>
      </c>
      <c r="Y130" s="35" t="s">
        <v>180</v>
      </c>
      <c r="Z130" s="35" t="s">
        <v>554</v>
      </c>
      <c r="AA130" s="35" t="s">
        <v>0</v>
      </c>
      <c r="AB130" s="35" t="s">
        <v>0</v>
      </c>
      <c r="AC130" s="35"/>
      <c r="AD130" s="35" t="s">
        <v>53</v>
      </c>
      <c r="AE130" s="35" t="s">
        <v>0</v>
      </c>
      <c r="AF130" s="9">
        <f t="shared" si="24"/>
        <v>0</v>
      </c>
      <c r="AG130" s="9">
        <f t="shared" si="24"/>
        <v>0</v>
      </c>
      <c r="AH130" s="7">
        <v>0</v>
      </c>
      <c r="AI130" s="7">
        <v>0</v>
      </c>
      <c r="AJ130" s="7">
        <v>0</v>
      </c>
      <c r="AK130" s="7">
        <v>0</v>
      </c>
      <c r="AL130" s="7">
        <v>0</v>
      </c>
      <c r="AM130" s="7">
        <v>0</v>
      </c>
      <c r="AN130" s="7">
        <v>0</v>
      </c>
      <c r="AO130" s="7">
        <v>0</v>
      </c>
      <c r="AP130" s="9">
        <f t="shared" si="26"/>
        <v>0</v>
      </c>
      <c r="AQ130" s="7">
        <v>0</v>
      </c>
      <c r="AR130" s="7">
        <v>0</v>
      </c>
      <c r="AS130" s="7">
        <v>0</v>
      </c>
      <c r="AT130" s="7">
        <v>0</v>
      </c>
      <c r="AU130" s="9">
        <f t="shared" si="27"/>
        <v>0</v>
      </c>
      <c r="AV130" s="7">
        <v>0</v>
      </c>
      <c r="AW130" s="7">
        <v>0</v>
      </c>
      <c r="AX130" s="7">
        <v>0</v>
      </c>
      <c r="AY130" s="7">
        <v>0</v>
      </c>
      <c r="AZ130" s="9">
        <f t="shared" si="28"/>
        <v>0</v>
      </c>
      <c r="BA130" s="7">
        <v>0</v>
      </c>
      <c r="BB130" s="7">
        <v>0</v>
      </c>
      <c r="BC130" s="7">
        <v>0</v>
      </c>
      <c r="BD130" s="7">
        <v>0</v>
      </c>
      <c r="BE130" s="9">
        <f t="shared" si="29"/>
        <v>0</v>
      </c>
      <c r="BF130" s="7">
        <v>0</v>
      </c>
      <c r="BG130" s="7">
        <v>0</v>
      </c>
      <c r="BH130" s="7">
        <v>0</v>
      </c>
      <c r="BI130" s="7">
        <v>0</v>
      </c>
      <c r="BJ130" s="9">
        <f t="shared" si="25"/>
        <v>0</v>
      </c>
      <c r="BK130" s="9">
        <f t="shared" si="25"/>
        <v>0</v>
      </c>
      <c r="BL130" s="7">
        <v>0</v>
      </c>
      <c r="BM130" s="7">
        <v>0</v>
      </c>
      <c r="BN130" s="7">
        <v>0</v>
      </c>
      <c r="BO130" s="7">
        <v>0</v>
      </c>
      <c r="BP130" s="7">
        <v>0</v>
      </c>
      <c r="BQ130" s="7">
        <v>0</v>
      </c>
      <c r="BR130" s="7">
        <v>0</v>
      </c>
      <c r="BS130" s="7">
        <v>0</v>
      </c>
      <c r="BT130" s="9">
        <f t="shared" si="30"/>
        <v>0</v>
      </c>
      <c r="BU130" s="7">
        <v>0</v>
      </c>
      <c r="BV130" s="7">
        <v>0</v>
      </c>
      <c r="BW130" s="7">
        <v>0</v>
      </c>
      <c r="BX130" s="7">
        <v>0</v>
      </c>
      <c r="BY130" s="9">
        <f t="shared" si="47"/>
        <v>0</v>
      </c>
      <c r="BZ130" s="7">
        <v>0</v>
      </c>
      <c r="CA130" s="7">
        <v>0</v>
      </c>
      <c r="CB130" s="7">
        <v>0</v>
      </c>
      <c r="CC130" s="7">
        <v>0</v>
      </c>
      <c r="CD130" s="9">
        <f t="shared" si="32"/>
        <v>0</v>
      </c>
      <c r="CE130" s="7">
        <v>0</v>
      </c>
      <c r="CF130" s="7">
        <v>0</v>
      </c>
      <c r="CG130" s="7">
        <v>0</v>
      </c>
      <c r="CH130" s="7">
        <v>0</v>
      </c>
      <c r="CI130" s="9">
        <f t="shared" si="33"/>
        <v>0</v>
      </c>
      <c r="CJ130" s="7">
        <v>0</v>
      </c>
      <c r="CK130" s="7">
        <v>0</v>
      </c>
      <c r="CL130" s="7">
        <v>0</v>
      </c>
      <c r="CM130" s="7">
        <v>0</v>
      </c>
      <c r="CN130" s="9">
        <f t="shared" si="34"/>
        <v>0</v>
      </c>
      <c r="CO130" s="7">
        <v>0</v>
      </c>
      <c r="CP130" s="7">
        <v>0</v>
      </c>
      <c r="CQ130" s="7">
        <v>0</v>
      </c>
      <c r="CR130" s="7">
        <v>0</v>
      </c>
      <c r="CS130" s="9">
        <f t="shared" si="35"/>
        <v>0</v>
      </c>
      <c r="CT130" s="7">
        <v>0</v>
      </c>
      <c r="CU130" s="7">
        <v>0</v>
      </c>
      <c r="CV130" s="7">
        <v>0</v>
      </c>
      <c r="CW130" s="7">
        <v>0</v>
      </c>
      <c r="CX130" s="9">
        <f t="shared" si="36"/>
        <v>0</v>
      </c>
      <c r="CY130" s="7">
        <v>0</v>
      </c>
      <c r="CZ130" s="7">
        <v>0</v>
      </c>
      <c r="DA130" s="7">
        <v>0</v>
      </c>
      <c r="DB130" s="7">
        <v>0</v>
      </c>
      <c r="DC130" s="9">
        <f t="shared" si="37"/>
        <v>0</v>
      </c>
      <c r="DD130" s="7">
        <v>0</v>
      </c>
      <c r="DE130" s="7">
        <v>0</v>
      </c>
      <c r="DF130" s="7">
        <v>0</v>
      </c>
      <c r="DG130" s="7">
        <v>0</v>
      </c>
      <c r="DH130" s="9">
        <f t="shared" si="38"/>
        <v>0</v>
      </c>
      <c r="DI130" s="7">
        <v>0</v>
      </c>
      <c r="DJ130" s="7">
        <v>0</v>
      </c>
      <c r="DK130" s="7">
        <v>0</v>
      </c>
      <c r="DL130" s="7">
        <v>0</v>
      </c>
      <c r="DM130" s="9">
        <f t="shared" si="39"/>
        <v>0</v>
      </c>
      <c r="DN130" s="7">
        <v>0</v>
      </c>
      <c r="DO130" s="7">
        <v>0</v>
      </c>
      <c r="DP130" s="7">
        <v>0</v>
      </c>
      <c r="DQ130" s="7">
        <v>0</v>
      </c>
      <c r="DR130" s="7" t="s">
        <v>0</v>
      </c>
    </row>
    <row r="131" spans="1:122" ht="71.849999999999994" customHeight="1" x14ac:dyDescent="0.2">
      <c r="A131" s="34" t="s">
        <v>548</v>
      </c>
      <c r="B131" s="50" t="s">
        <v>0</v>
      </c>
      <c r="C131" s="51" t="s">
        <v>0</v>
      </c>
      <c r="D131" s="35" t="s">
        <v>0</v>
      </c>
      <c r="E131" s="35" t="s">
        <v>0</v>
      </c>
      <c r="F131" s="35" t="s">
        <v>0</v>
      </c>
      <c r="G131" s="35" t="s">
        <v>0</v>
      </c>
      <c r="H131" s="35" t="s">
        <v>0</v>
      </c>
      <c r="I131" s="35" t="s">
        <v>0</v>
      </c>
      <c r="J131" s="35" t="s">
        <v>0</v>
      </c>
      <c r="K131" s="35" t="s">
        <v>0</v>
      </c>
      <c r="L131" s="35" t="s">
        <v>0</v>
      </c>
      <c r="M131" s="35" t="s">
        <v>0</v>
      </c>
      <c r="N131" s="35" t="s">
        <v>0</v>
      </c>
      <c r="O131" s="35" t="s">
        <v>0</v>
      </c>
      <c r="P131" s="35" t="s">
        <v>0</v>
      </c>
      <c r="Q131" s="35" t="s">
        <v>0</v>
      </c>
      <c r="R131" s="35" t="s">
        <v>0</v>
      </c>
      <c r="S131" s="35" t="s">
        <v>0</v>
      </c>
      <c r="T131" s="35" t="s">
        <v>0</v>
      </c>
      <c r="U131" s="35" t="s">
        <v>0</v>
      </c>
      <c r="V131" s="35" t="s">
        <v>0</v>
      </c>
      <c r="W131" s="35" t="s">
        <v>0</v>
      </c>
      <c r="X131" s="35" t="s">
        <v>490</v>
      </c>
      <c r="Y131" s="35" t="s">
        <v>491</v>
      </c>
      <c r="Z131" s="35" t="s">
        <v>492</v>
      </c>
      <c r="AA131" s="35" t="s">
        <v>0</v>
      </c>
      <c r="AB131" s="35" t="s">
        <v>0</v>
      </c>
      <c r="AC131" s="35"/>
      <c r="AD131" s="35" t="s">
        <v>53</v>
      </c>
      <c r="AE131" s="35" t="s">
        <v>0</v>
      </c>
      <c r="AF131" s="9">
        <f t="shared" si="24"/>
        <v>0</v>
      </c>
      <c r="AG131" s="9">
        <f t="shared" si="24"/>
        <v>0</v>
      </c>
      <c r="AH131" s="7">
        <v>0</v>
      </c>
      <c r="AI131" s="7">
        <v>0</v>
      </c>
      <c r="AJ131" s="7">
        <v>0</v>
      </c>
      <c r="AK131" s="7">
        <v>0</v>
      </c>
      <c r="AL131" s="7">
        <v>0</v>
      </c>
      <c r="AM131" s="7">
        <v>0</v>
      </c>
      <c r="AN131" s="7">
        <v>0</v>
      </c>
      <c r="AO131" s="7">
        <v>0</v>
      </c>
      <c r="AP131" s="9">
        <f t="shared" si="26"/>
        <v>0</v>
      </c>
      <c r="AQ131" s="7">
        <v>0</v>
      </c>
      <c r="AR131" s="7">
        <v>0</v>
      </c>
      <c r="AS131" s="7">
        <v>0</v>
      </c>
      <c r="AT131" s="7">
        <v>0</v>
      </c>
      <c r="AU131" s="9">
        <f t="shared" si="27"/>
        <v>0</v>
      </c>
      <c r="AV131" s="7">
        <v>0</v>
      </c>
      <c r="AW131" s="7">
        <v>0</v>
      </c>
      <c r="AX131" s="7">
        <v>0</v>
      </c>
      <c r="AY131" s="7">
        <v>0</v>
      </c>
      <c r="AZ131" s="9">
        <f t="shared" si="28"/>
        <v>0</v>
      </c>
      <c r="BA131" s="7">
        <v>0</v>
      </c>
      <c r="BB131" s="7">
        <v>0</v>
      </c>
      <c r="BC131" s="7">
        <v>0</v>
      </c>
      <c r="BD131" s="7">
        <v>0</v>
      </c>
      <c r="BE131" s="9">
        <f t="shared" si="29"/>
        <v>0</v>
      </c>
      <c r="BF131" s="7">
        <v>0</v>
      </c>
      <c r="BG131" s="7">
        <v>0</v>
      </c>
      <c r="BH131" s="7">
        <v>0</v>
      </c>
      <c r="BI131" s="7">
        <v>0</v>
      </c>
      <c r="BJ131" s="9">
        <f t="shared" si="25"/>
        <v>0</v>
      </c>
      <c r="BK131" s="9">
        <f t="shared" si="25"/>
        <v>0</v>
      </c>
      <c r="BL131" s="7">
        <v>0</v>
      </c>
      <c r="BM131" s="7">
        <v>0</v>
      </c>
      <c r="BN131" s="7">
        <v>0</v>
      </c>
      <c r="BO131" s="7">
        <v>0</v>
      </c>
      <c r="BP131" s="7">
        <v>0</v>
      </c>
      <c r="BQ131" s="7">
        <v>0</v>
      </c>
      <c r="BR131" s="7">
        <v>0</v>
      </c>
      <c r="BS131" s="7">
        <v>0</v>
      </c>
      <c r="BT131" s="9">
        <f t="shared" si="30"/>
        <v>0</v>
      </c>
      <c r="BU131" s="7">
        <v>0</v>
      </c>
      <c r="BV131" s="7">
        <v>0</v>
      </c>
      <c r="BW131" s="7">
        <v>0</v>
      </c>
      <c r="BX131" s="7">
        <v>0</v>
      </c>
      <c r="BY131" s="9">
        <f t="shared" si="47"/>
        <v>0</v>
      </c>
      <c r="BZ131" s="7">
        <v>0</v>
      </c>
      <c r="CA131" s="7">
        <v>0</v>
      </c>
      <c r="CB131" s="7">
        <v>0</v>
      </c>
      <c r="CC131" s="7">
        <v>0</v>
      </c>
      <c r="CD131" s="9">
        <f t="shared" si="32"/>
        <v>0</v>
      </c>
      <c r="CE131" s="7">
        <v>0</v>
      </c>
      <c r="CF131" s="7">
        <v>0</v>
      </c>
      <c r="CG131" s="7">
        <v>0</v>
      </c>
      <c r="CH131" s="7">
        <v>0</v>
      </c>
      <c r="CI131" s="9">
        <f t="shared" si="33"/>
        <v>0</v>
      </c>
      <c r="CJ131" s="7">
        <v>0</v>
      </c>
      <c r="CK131" s="7">
        <v>0</v>
      </c>
      <c r="CL131" s="7">
        <v>0</v>
      </c>
      <c r="CM131" s="7">
        <v>0</v>
      </c>
      <c r="CN131" s="9">
        <f t="shared" si="34"/>
        <v>0</v>
      </c>
      <c r="CO131" s="7">
        <v>0</v>
      </c>
      <c r="CP131" s="7">
        <v>0</v>
      </c>
      <c r="CQ131" s="7">
        <v>0</v>
      </c>
      <c r="CR131" s="7">
        <v>0</v>
      </c>
      <c r="CS131" s="9">
        <f t="shared" si="35"/>
        <v>0</v>
      </c>
      <c r="CT131" s="7">
        <v>0</v>
      </c>
      <c r="CU131" s="7">
        <v>0</v>
      </c>
      <c r="CV131" s="7">
        <v>0</v>
      </c>
      <c r="CW131" s="7">
        <v>0</v>
      </c>
      <c r="CX131" s="9">
        <f t="shared" si="36"/>
        <v>0</v>
      </c>
      <c r="CY131" s="7">
        <v>0</v>
      </c>
      <c r="CZ131" s="7">
        <v>0</v>
      </c>
      <c r="DA131" s="7">
        <v>0</v>
      </c>
      <c r="DB131" s="7">
        <v>0</v>
      </c>
      <c r="DC131" s="9">
        <f t="shared" si="37"/>
        <v>0</v>
      </c>
      <c r="DD131" s="7">
        <v>0</v>
      </c>
      <c r="DE131" s="7">
        <v>0</v>
      </c>
      <c r="DF131" s="7">
        <v>0</v>
      </c>
      <c r="DG131" s="7">
        <v>0</v>
      </c>
      <c r="DH131" s="9">
        <f t="shared" si="38"/>
        <v>0</v>
      </c>
      <c r="DI131" s="7">
        <v>0</v>
      </c>
      <c r="DJ131" s="7">
        <v>0</v>
      </c>
      <c r="DK131" s="7">
        <v>0</v>
      </c>
      <c r="DL131" s="7">
        <v>0</v>
      </c>
      <c r="DM131" s="9">
        <f t="shared" si="39"/>
        <v>0</v>
      </c>
      <c r="DN131" s="7">
        <v>0</v>
      </c>
      <c r="DO131" s="7">
        <v>0</v>
      </c>
      <c r="DP131" s="7">
        <v>0</v>
      </c>
      <c r="DQ131" s="7">
        <v>0</v>
      </c>
      <c r="DR131" s="7" t="s">
        <v>0</v>
      </c>
    </row>
    <row r="132" spans="1:122" ht="144.6" customHeight="1" x14ac:dyDescent="0.2">
      <c r="A132" s="34" t="s">
        <v>548</v>
      </c>
      <c r="B132" s="50" t="s">
        <v>0</v>
      </c>
      <c r="C132" s="51" t="s">
        <v>0</v>
      </c>
      <c r="D132" s="35" t="s">
        <v>0</v>
      </c>
      <c r="E132" s="35" t="s">
        <v>0</v>
      </c>
      <c r="F132" s="35" t="s">
        <v>0</v>
      </c>
      <c r="G132" s="35" t="s">
        <v>0</v>
      </c>
      <c r="H132" s="35" t="s">
        <v>0</v>
      </c>
      <c r="I132" s="35" t="s">
        <v>0</v>
      </c>
      <c r="J132" s="35" t="s">
        <v>0</v>
      </c>
      <c r="K132" s="35" t="s">
        <v>0</v>
      </c>
      <c r="L132" s="35" t="s">
        <v>0</v>
      </c>
      <c r="M132" s="35" t="s">
        <v>0</v>
      </c>
      <c r="N132" s="35" t="s">
        <v>0</v>
      </c>
      <c r="O132" s="35" t="s">
        <v>0</v>
      </c>
      <c r="P132" s="35" t="s">
        <v>0</v>
      </c>
      <c r="Q132" s="35" t="s">
        <v>0</v>
      </c>
      <c r="R132" s="35" t="s">
        <v>0</v>
      </c>
      <c r="S132" s="35" t="s">
        <v>0</v>
      </c>
      <c r="T132" s="35" t="s">
        <v>0</v>
      </c>
      <c r="U132" s="35" t="s">
        <v>0</v>
      </c>
      <c r="V132" s="35" t="s">
        <v>0</v>
      </c>
      <c r="W132" s="35" t="s">
        <v>0</v>
      </c>
      <c r="X132" s="35" t="s">
        <v>421</v>
      </c>
      <c r="Y132" s="35" t="s">
        <v>180</v>
      </c>
      <c r="Z132" s="35" t="s">
        <v>320</v>
      </c>
      <c r="AA132" s="35" t="s">
        <v>0</v>
      </c>
      <c r="AB132" s="35" t="s">
        <v>0</v>
      </c>
      <c r="AC132" s="35"/>
      <c r="AD132" s="35" t="s">
        <v>53</v>
      </c>
      <c r="AE132" s="35" t="s">
        <v>0</v>
      </c>
      <c r="AF132" s="9">
        <f t="shared" si="24"/>
        <v>0</v>
      </c>
      <c r="AG132" s="9">
        <f t="shared" si="24"/>
        <v>0</v>
      </c>
      <c r="AH132" s="7">
        <v>0</v>
      </c>
      <c r="AI132" s="7">
        <v>0</v>
      </c>
      <c r="AJ132" s="7">
        <v>0</v>
      </c>
      <c r="AK132" s="7">
        <v>0</v>
      </c>
      <c r="AL132" s="7">
        <v>0</v>
      </c>
      <c r="AM132" s="7">
        <v>0</v>
      </c>
      <c r="AN132" s="7">
        <v>0</v>
      </c>
      <c r="AO132" s="7">
        <v>0</v>
      </c>
      <c r="AP132" s="9">
        <f t="shared" si="26"/>
        <v>0</v>
      </c>
      <c r="AQ132" s="7">
        <v>0</v>
      </c>
      <c r="AR132" s="7">
        <v>0</v>
      </c>
      <c r="AS132" s="7">
        <v>0</v>
      </c>
      <c r="AT132" s="7">
        <v>0</v>
      </c>
      <c r="AU132" s="9">
        <f t="shared" si="27"/>
        <v>0</v>
      </c>
      <c r="AV132" s="7">
        <v>0</v>
      </c>
      <c r="AW132" s="7">
        <v>0</v>
      </c>
      <c r="AX132" s="7">
        <v>0</v>
      </c>
      <c r="AY132" s="7">
        <v>0</v>
      </c>
      <c r="AZ132" s="9">
        <f t="shared" si="28"/>
        <v>0</v>
      </c>
      <c r="BA132" s="7">
        <v>0</v>
      </c>
      <c r="BB132" s="7">
        <v>0</v>
      </c>
      <c r="BC132" s="7">
        <v>0</v>
      </c>
      <c r="BD132" s="7">
        <v>0</v>
      </c>
      <c r="BE132" s="9">
        <f t="shared" si="29"/>
        <v>0</v>
      </c>
      <c r="BF132" s="7">
        <v>0</v>
      </c>
      <c r="BG132" s="7">
        <v>0</v>
      </c>
      <c r="BH132" s="7">
        <v>0</v>
      </c>
      <c r="BI132" s="7">
        <v>0</v>
      </c>
      <c r="BJ132" s="9">
        <f t="shared" si="25"/>
        <v>0</v>
      </c>
      <c r="BK132" s="9">
        <f t="shared" si="25"/>
        <v>0</v>
      </c>
      <c r="BL132" s="7">
        <v>0</v>
      </c>
      <c r="BM132" s="7">
        <v>0</v>
      </c>
      <c r="BN132" s="7">
        <v>0</v>
      </c>
      <c r="BO132" s="7">
        <v>0</v>
      </c>
      <c r="BP132" s="7">
        <v>0</v>
      </c>
      <c r="BQ132" s="7">
        <v>0</v>
      </c>
      <c r="BR132" s="7">
        <v>0</v>
      </c>
      <c r="BS132" s="7">
        <v>0</v>
      </c>
      <c r="BT132" s="9">
        <f t="shared" si="30"/>
        <v>0</v>
      </c>
      <c r="BU132" s="7">
        <v>0</v>
      </c>
      <c r="BV132" s="7">
        <v>0</v>
      </c>
      <c r="BW132" s="7">
        <v>0</v>
      </c>
      <c r="BX132" s="7">
        <v>0</v>
      </c>
      <c r="BY132" s="9">
        <f t="shared" si="47"/>
        <v>0</v>
      </c>
      <c r="BZ132" s="7">
        <v>0</v>
      </c>
      <c r="CA132" s="7">
        <v>0</v>
      </c>
      <c r="CB132" s="7">
        <v>0</v>
      </c>
      <c r="CC132" s="7">
        <v>0</v>
      </c>
      <c r="CD132" s="9">
        <f t="shared" si="32"/>
        <v>0</v>
      </c>
      <c r="CE132" s="7">
        <v>0</v>
      </c>
      <c r="CF132" s="7">
        <v>0</v>
      </c>
      <c r="CG132" s="7">
        <v>0</v>
      </c>
      <c r="CH132" s="7">
        <v>0</v>
      </c>
      <c r="CI132" s="9">
        <f t="shared" si="33"/>
        <v>0</v>
      </c>
      <c r="CJ132" s="7">
        <v>0</v>
      </c>
      <c r="CK132" s="7">
        <v>0</v>
      </c>
      <c r="CL132" s="7">
        <v>0</v>
      </c>
      <c r="CM132" s="7">
        <v>0</v>
      </c>
      <c r="CN132" s="9">
        <f t="shared" si="34"/>
        <v>0</v>
      </c>
      <c r="CO132" s="7">
        <v>0</v>
      </c>
      <c r="CP132" s="7">
        <v>0</v>
      </c>
      <c r="CQ132" s="7">
        <v>0</v>
      </c>
      <c r="CR132" s="7">
        <v>0</v>
      </c>
      <c r="CS132" s="9">
        <f t="shared" si="35"/>
        <v>0</v>
      </c>
      <c r="CT132" s="7">
        <v>0</v>
      </c>
      <c r="CU132" s="7">
        <v>0</v>
      </c>
      <c r="CV132" s="7">
        <v>0</v>
      </c>
      <c r="CW132" s="7">
        <v>0</v>
      </c>
      <c r="CX132" s="9">
        <f t="shared" si="36"/>
        <v>0</v>
      </c>
      <c r="CY132" s="7">
        <v>0</v>
      </c>
      <c r="CZ132" s="7">
        <v>0</v>
      </c>
      <c r="DA132" s="7">
        <v>0</v>
      </c>
      <c r="DB132" s="7">
        <v>0</v>
      </c>
      <c r="DC132" s="9">
        <f t="shared" si="37"/>
        <v>0</v>
      </c>
      <c r="DD132" s="7">
        <v>0</v>
      </c>
      <c r="DE132" s="7">
        <v>0</v>
      </c>
      <c r="DF132" s="7">
        <v>0</v>
      </c>
      <c r="DG132" s="7">
        <v>0</v>
      </c>
      <c r="DH132" s="9">
        <f t="shared" si="38"/>
        <v>0</v>
      </c>
      <c r="DI132" s="7">
        <v>0</v>
      </c>
      <c r="DJ132" s="7">
        <v>0</v>
      </c>
      <c r="DK132" s="7">
        <v>0</v>
      </c>
      <c r="DL132" s="7">
        <v>0</v>
      </c>
      <c r="DM132" s="9">
        <f t="shared" si="39"/>
        <v>0</v>
      </c>
      <c r="DN132" s="7">
        <v>0</v>
      </c>
      <c r="DO132" s="7">
        <v>0</v>
      </c>
      <c r="DP132" s="7">
        <v>0</v>
      </c>
      <c r="DQ132" s="7">
        <v>0</v>
      </c>
      <c r="DR132" s="7" t="s">
        <v>0</v>
      </c>
    </row>
    <row r="133" spans="1:122" ht="168.95" customHeight="1" x14ac:dyDescent="0.2">
      <c r="A133" s="34" t="s">
        <v>548</v>
      </c>
      <c r="B133" s="50" t="s">
        <v>0</v>
      </c>
      <c r="C133" s="51" t="s">
        <v>0</v>
      </c>
      <c r="D133" s="35" t="s">
        <v>0</v>
      </c>
      <c r="E133" s="35" t="s">
        <v>0</v>
      </c>
      <c r="F133" s="35" t="s">
        <v>0</v>
      </c>
      <c r="G133" s="35" t="s">
        <v>555</v>
      </c>
      <c r="H133" s="35" t="s">
        <v>180</v>
      </c>
      <c r="I133" s="35" t="s">
        <v>249</v>
      </c>
      <c r="J133" s="35" t="s">
        <v>62</v>
      </c>
      <c r="K133" s="35" t="s">
        <v>0</v>
      </c>
      <c r="L133" s="35" t="s">
        <v>0</v>
      </c>
      <c r="M133" s="35" t="s">
        <v>0</v>
      </c>
      <c r="N133" s="35" t="s">
        <v>0</v>
      </c>
      <c r="O133" s="35" t="s">
        <v>0</v>
      </c>
      <c r="P133" s="35" t="s">
        <v>0</v>
      </c>
      <c r="Q133" s="35" t="s">
        <v>0</v>
      </c>
      <c r="R133" s="35" t="s">
        <v>0</v>
      </c>
      <c r="S133" s="35" t="s">
        <v>0</v>
      </c>
      <c r="T133" s="35" t="s">
        <v>0</v>
      </c>
      <c r="U133" s="35" t="s">
        <v>0</v>
      </c>
      <c r="V133" s="35" t="s">
        <v>0</v>
      </c>
      <c r="W133" s="35" t="s">
        <v>0</v>
      </c>
      <c r="X133" s="35" t="s">
        <v>0</v>
      </c>
      <c r="Y133" s="35" t="s">
        <v>0</v>
      </c>
      <c r="Z133" s="35" t="s">
        <v>0</v>
      </c>
      <c r="AA133" s="35" t="s">
        <v>0</v>
      </c>
      <c r="AB133" s="35" t="s">
        <v>0</v>
      </c>
      <c r="AC133" s="35"/>
      <c r="AD133" s="35" t="s">
        <v>53</v>
      </c>
      <c r="AE133" s="35" t="s">
        <v>418</v>
      </c>
      <c r="AF133" s="9">
        <f t="shared" si="24"/>
        <v>7751.6</v>
      </c>
      <c r="AG133" s="9">
        <f t="shared" si="24"/>
        <v>7562.1</v>
      </c>
      <c r="AH133" s="7">
        <v>0</v>
      </c>
      <c r="AI133" s="7">
        <v>0</v>
      </c>
      <c r="AJ133" s="7">
        <v>7751.6</v>
      </c>
      <c r="AK133" s="7">
        <v>7562.1</v>
      </c>
      <c r="AL133" s="7">
        <v>0</v>
      </c>
      <c r="AM133" s="7">
        <v>0</v>
      </c>
      <c r="AN133" s="7">
        <v>0</v>
      </c>
      <c r="AO133" s="7">
        <v>0</v>
      </c>
      <c r="AP133" s="9">
        <f t="shared" si="26"/>
        <v>6725.6</v>
      </c>
      <c r="AQ133" s="7">
        <v>0</v>
      </c>
      <c r="AR133" s="7">
        <v>6725.6</v>
      </c>
      <c r="AS133" s="7">
        <v>0</v>
      </c>
      <c r="AT133" s="7">
        <v>0</v>
      </c>
      <c r="AU133" s="9">
        <f t="shared" si="27"/>
        <v>6725.6</v>
      </c>
      <c r="AV133" s="7">
        <v>0</v>
      </c>
      <c r="AW133" s="7">
        <v>6725.6</v>
      </c>
      <c r="AX133" s="7">
        <v>0</v>
      </c>
      <c r="AY133" s="7">
        <v>0</v>
      </c>
      <c r="AZ133" s="9">
        <f t="shared" si="28"/>
        <v>6725.6</v>
      </c>
      <c r="BA133" s="7">
        <v>0</v>
      </c>
      <c r="BB133" s="7">
        <v>6725.6</v>
      </c>
      <c r="BC133" s="7">
        <v>0</v>
      </c>
      <c r="BD133" s="7">
        <v>0</v>
      </c>
      <c r="BE133" s="9">
        <f t="shared" si="29"/>
        <v>6725.6</v>
      </c>
      <c r="BF133" s="7">
        <v>0</v>
      </c>
      <c r="BG133" s="7">
        <v>6725.6</v>
      </c>
      <c r="BH133" s="7">
        <v>0</v>
      </c>
      <c r="BI133" s="7">
        <v>0</v>
      </c>
      <c r="BJ133" s="9">
        <f t="shared" si="25"/>
        <v>7751.6</v>
      </c>
      <c r="BK133" s="9">
        <f t="shared" si="25"/>
        <v>7562.1</v>
      </c>
      <c r="BL133" s="7">
        <v>0</v>
      </c>
      <c r="BM133" s="7">
        <v>0</v>
      </c>
      <c r="BN133" s="7">
        <v>7751.6</v>
      </c>
      <c r="BO133" s="7">
        <v>7562.1</v>
      </c>
      <c r="BP133" s="7">
        <v>0</v>
      </c>
      <c r="BQ133" s="7">
        <v>0</v>
      </c>
      <c r="BR133" s="7">
        <v>0</v>
      </c>
      <c r="BS133" s="7">
        <v>0</v>
      </c>
      <c r="BT133" s="9">
        <f t="shared" si="30"/>
        <v>6725.6</v>
      </c>
      <c r="BU133" s="7">
        <v>0</v>
      </c>
      <c r="BV133" s="7">
        <v>6725.6</v>
      </c>
      <c r="BW133" s="7">
        <v>0</v>
      </c>
      <c r="BX133" s="7">
        <v>0</v>
      </c>
      <c r="BY133" s="9">
        <f t="shared" si="47"/>
        <v>6725.6</v>
      </c>
      <c r="BZ133" s="7">
        <v>0</v>
      </c>
      <c r="CA133" s="7">
        <v>6725.6</v>
      </c>
      <c r="CB133" s="7">
        <v>0</v>
      </c>
      <c r="CC133" s="7">
        <v>0</v>
      </c>
      <c r="CD133" s="9">
        <f t="shared" si="32"/>
        <v>6725.6</v>
      </c>
      <c r="CE133" s="7">
        <v>0</v>
      </c>
      <c r="CF133" s="7">
        <v>6725.6</v>
      </c>
      <c r="CG133" s="7">
        <v>0</v>
      </c>
      <c r="CH133" s="7">
        <v>0</v>
      </c>
      <c r="CI133" s="9">
        <f t="shared" si="33"/>
        <v>6725.6</v>
      </c>
      <c r="CJ133" s="7">
        <v>0</v>
      </c>
      <c r="CK133" s="7">
        <v>6725.6</v>
      </c>
      <c r="CL133" s="7">
        <v>0</v>
      </c>
      <c r="CM133" s="7">
        <v>0</v>
      </c>
      <c r="CN133" s="9">
        <f t="shared" si="34"/>
        <v>7562.1</v>
      </c>
      <c r="CO133" s="7">
        <v>0</v>
      </c>
      <c r="CP133" s="7">
        <v>7562.1</v>
      </c>
      <c r="CQ133" s="7">
        <v>0</v>
      </c>
      <c r="CR133" s="7">
        <v>0</v>
      </c>
      <c r="CS133" s="9">
        <f t="shared" si="35"/>
        <v>6725.6</v>
      </c>
      <c r="CT133" s="7">
        <v>0</v>
      </c>
      <c r="CU133" s="7">
        <v>6725.6</v>
      </c>
      <c r="CV133" s="7">
        <v>0</v>
      </c>
      <c r="CW133" s="7">
        <v>0</v>
      </c>
      <c r="CX133" s="9">
        <f t="shared" si="36"/>
        <v>6725.6</v>
      </c>
      <c r="CY133" s="7">
        <v>0</v>
      </c>
      <c r="CZ133" s="7">
        <v>6725.6</v>
      </c>
      <c r="DA133" s="7">
        <v>0</v>
      </c>
      <c r="DB133" s="7">
        <v>0</v>
      </c>
      <c r="DC133" s="9">
        <f t="shared" si="37"/>
        <v>7562.1</v>
      </c>
      <c r="DD133" s="7">
        <v>0</v>
      </c>
      <c r="DE133" s="7">
        <v>7562.1</v>
      </c>
      <c r="DF133" s="7">
        <v>0</v>
      </c>
      <c r="DG133" s="7">
        <v>0</v>
      </c>
      <c r="DH133" s="9">
        <f t="shared" si="38"/>
        <v>6725.6</v>
      </c>
      <c r="DI133" s="7">
        <v>0</v>
      </c>
      <c r="DJ133" s="7">
        <v>6725.6</v>
      </c>
      <c r="DK133" s="7">
        <v>0</v>
      </c>
      <c r="DL133" s="7">
        <v>0</v>
      </c>
      <c r="DM133" s="9">
        <f t="shared" si="39"/>
        <v>6725.6</v>
      </c>
      <c r="DN133" s="7">
        <v>0</v>
      </c>
      <c r="DO133" s="7">
        <v>6725.6</v>
      </c>
      <c r="DP133" s="7">
        <v>0</v>
      </c>
      <c r="DQ133" s="7">
        <v>0</v>
      </c>
      <c r="DR133" s="7" t="s">
        <v>183</v>
      </c>
    </row>
    <row r="134" spans="1:122" ht="120.4" customHeight="1" x14ac:dyDescent="0.2">
      <c r="A134" s="34" t="s">
        <v>556</v>
      </c>
      <c r="B134" s="50" t="s">
        <v>557</v>
      </c>
      <c r="C134" s="51" t="s">
        <v>558</v>
      </c>
      <c r="D134" s="35" t="s">
        <v>176</v>
      </c>
      <c r="E134" s="35" t="s">
        <v>494</v>
      </c>
      <c r="F134" s="35" t="s">
        <v>178</v>
      </c>
      <c r="G134" s="35" t="s">
        <v>0</v>
      </c>
      <c r="H134" s="35" t="s">
        <v>0</v>
      </c>
      <c r="I134" s="35" t="s">
        <v>0</v>
      </c>
      <c r="J134" s="35" t="s">
        <v>0</v>
      </c>
      <c r="K134" s="35" t="s">
        <v>0</v>
      </c>
      <c r="L134" s="35" t="s">
        <v>0</v>
      </c>
      <c r="M134" s="35" t="s">
        <v>0</v>
      </c>
      <c r="N134" s="35" t="s">
        <v>0</v>
      </c>
      <c r="O134" s="35" t="s">
        <v>0</v>
      </c>
      <c r="P134" s="35" t="s">
        <v>0</v>
      </c>
      <c r="Q134" s="35" t="s">
        <v>0</v>
      </c>
      <c r="R134" s="35" t="s">
        <v>0</v>
      </c>
      <c r="S134" s="35" t="s">
        <v>0</v>
      </c>
      <c r="T134" s="35" t="s">
        <v>0</v>
      </c>
      <c r="U134" s="35" t="s">
        <v>0</v>
      </c>
      <c r="V134" s="35" t="s">
        <v>0</v>
      </c>
      <c r="W134" s="35" t="s">
        <v>0</v>
      </c>
      <c r="X134" s="35" t="s">
        <v>559</v>
      </c>
      <c r="Y134" s="35" t="s">
        <v>180</v>
      </c>
      <c r="Z134" s="35" t="s">
        <v>520</v>
      </c>
      <c r="AA134" s="18" t="s">
        <v>627</v>
      </c>
      <c r="AB134" s="17" t="s">
        <v>180</v>
      </c>
      <c r="AC134" s="15">
        <v>44285</v>
      </c>
      <c r="AD134" s="35" t="s">
        <v>53</v>
      </c>
      <c r="AE134" s="35" t="s">
        <v>560</v>
      </c>
      <c r="AF134" s="9">
        <f t="shared" si="24"/>
        <v>113</v>
      </c>
      <c r="AG134" s="9">
        <f t="shared" si="24"/>
        <v>28</v>
      </c>
      <c r="AH134" s="7">
        <v>0</v>
      </c>
      <c r="AI134" s="7">
        <v>0</v>
      </c>
      <c r="AJ134" s="7">
        <v>113</v>
      </c>
      <c r="AK134" s="7">
        <v>28</v>
      </c>
      <c r="AL134" s="7">
        <v>0</v>
      </c>
      <c r="AM134" s="7">
        <v>0</v>
      </c>
      <c r="AN134" s="7">
        <v>0</v>
      </c>
      <c r="AO134" s="7">
        <v>0</v>
      </c>
      <c r="AP134" s="9">
        <f t="shared" si="26"/>
        <v>36</v>
      </c>
      <c r="AQ134" s="7">
        <v>0</v>
      </c>
      <c r="AR134" s="7">
        <v>36</v>
      </c>
      <c r="AS134" s="7">
        <v>0</v>
      </c>
      <c r="AT134" s="7">
        <v>0</v>
      </c>
      <c r="AU134" s="9">
        <f t="shared" si="27"/>
        <v>36</v>
      </c>
      <c r="AV134" s="7">
        <v>0</v>
      </c>
      <c r="AW134" s="7">
        <v>36</v>
      </c>
      <c r="AX134" s="7">
        <v>0</v>
      </c>
      <c r="AY134" s="7">
        <v>0</v>
      </c>
      <c r="AZ134" s="9">
        <f t="shared" si="28"/>
        <v>36</v>
      </c>
      <c r="BA134" s="7">
        <v>0</v>
      </c>
      <c r="BB134" s="7">
        <v>36</v>
      </c>
      <c r="BC134" s="7">
        <v>0</v>
      </c>
      <c r="BD134" s="7">
        <v>0</v>
      </c>
      <c r="BE134" s="9">
        <f t="shared" si="29"/>
        <v>36</v>
      </c>
      <c r="BF134" s="7">
        <v>0</v>
      </c>
      <c r="BG134" s="7">
        <v>36</v>
      </c>
      <c r="BH134" s="7">
        <v>0</v>
      </c>
      <c r="BI134" s="7">
        <v>0</v>
      </c>
      <c r="BJ134" s="9">
        <f t="shared" si="25"/>
        <v>113</v>
      </c>
      <c r="BK134" s="9">
        <f t="shared" si="25"/>
        <v>28</v>
      </c>
      <c r="BL134" s="7">
        <v>0</v>
      </c>
      <c r="BM134" s="7">
        <v>0</v>
      </c>
      <c r="BN134" s="7">
        <v>113</v>
      </c>
      <c r="BO134" s="7">
        <v>28</v>
      </c>
      <c r="BP134" s="7">
        <v>0</v>
      </c>
      <c r="BQ134" s="7">
        <v>0</v>
      </c>
      <c r="BR134" s="7">
        <v>0</v>
      </c>
      <c r="BS134" s="7">
        <v>0</v>
      </c>
      <c r="BT134" s="9">
        <f t="shared" si="30"/>
        <v>36</v>
      </c>
      <c r="BU134" s="7">
        <v>0</v>
      </c>
      <c r="BV134" s="7">
        <v>36</v>
      </c>
      <c r="BW134" s="7">
        <v>0</v>
      </c>
      <c r="BX134" s="7">
        <v>0</v>
      </c>
      <c r="BY134" s="9">
        <f t="shared" si="47"/>
        <v>36</v>
      </c>
      <c r="BZ134" s="7">
        <v>0</v>
      </c>
      <c r="CA134" s="7">
        <v>36</v>
      </c>
      <c r="CB134" s="7">
        <v>0</v>
      </c>
      <c r="CC134" s="7">
        <v>0</v>
      </c>
      <c r="CD134" s="9">
        <f t="shared" si="32"/>
        <v>36</v>
      </c>
      <c r="CE134" s="7">
        <v>0</v>
      </c>
      <c r="CF134" s="7">
        <v>36</v>
      </c>
      <c r="CG134" s="7">
        <v>0</v>
      </c>
      <c r="CH134" s="7">
        <v>0</v>
      </c>
      <c r="CI134" s="9">
        <f t="shared" si="33"/>
        <v>36</v>
      </c>
      <c r="CJ134" s="7">
        <v>0</v>
      </c>
      <c r="CK134" s="7">
        <v>36</v>
      </c>
      <c r="CL134" s="7">
        <v>0</v>
      </c>
      <c r="CM134" s="7">
        <v>0</v>
      </c>
      <c r="CN134" s="9">
        <f t="shared" si="34"/>
        <v>28</v>
      </c>
      <c r="CO134" s="7">
        <v>0</v>
      </c>
      <c r="CP134" s="7">
        <v>28</v>
      </c>
      <c r="CQ134" s="7">
        <v>0</v>
      </c>
      <c r="CR134" s="7">
        <v>0</v>
      </c>
      <c r="CS134" s="9">
        <f t="shared" si="35"/>
        <v>36</v>
      </c>
      <c r="CT134" s="7">
        <v>0</v>
      </c>
      <c r="CU134" s="7">
        <v>36</v>
      </c>
      <c r="CV134" s="7">
        <v>0</v>
      </c>
      <c r="CW134" s="7">
        <v>0</v>
      </c>
      <c r="CX134" s="9">
        <f t="shared" si="36"/>
        <v>36</v>
      </c>
      <c r="CY134" s="7">
        <v>0</v>
      </c>
      <c r="CZ134" s="7">
        <v>36</v>
      </c>
      <c r="DA134" s="7">
        <v>0</v>
      </c>
      <c r="DB134" s="7">
        <v>0</v>
      </c>
      <c r="DC134" s="9">
        <f t="shared" si="37"/>
        <v>28</v>
      </c>
      <c r="DD134" s="7">
        <v>0</v>
      </c>
      <c r="DE134" s="7">
        <v>28</v>
      </c>
      <c r="DF134" s="7">
        <v>0</v>
      </c>
      <c r="DG134" s="7">
        <v>0</v>
      </c>
      <c r="DH134" s="9">
        <f t="shared" si="38"/>
        <v>36</v>
      </c>
      <c r="DI134" s="7">
        <v>0</v>
      </c>
      <c r="DJ134" s="7">
        <v>36</v>
      </c>
      <c r="DK134" s="7">
        <v>0</v>
      </c>
      <c r="DL134" s="7">
        <v>0</v>
      </c>
      <c r="DM134" s="9">
        <f t="shared" si="39"/>
        <v>36</v>
      </c>
      <c r="DN134" s="7">
        <v>0</v>
      </c>
      <c r="DO134" s="7">
        <v>36</v>
      </c>
      <c r="DP134" s="7">
        <v>0</v>
      </c>
      <c r="DQ134" s="7">
        <v>0</v>
      </c>
      <c r="DR134" s="7" t="s">
        <v>183</v>
      </c>
    </row>
    <row r="135" spans="1:122" ht="168.95" customHeight="1" x14ac:dyDescent="0.2">
      <c r="A135" s="34" t="s">
        <v>556</v>
      </c>
      <c r="B135" s="50" t="s">
        <v>0</v>
      </c>
      <c r="C135" s="51" t="s">
        <v>0</v>
      </c>
      <c r="D135" s="35" t="s">
        <v>514</v>
      </c>
      <c r="E135" s="35" t="s">
        <v>515</v>
      </c>
      <c r="F135" s="35" t="s">
        <v>516</v>
      </c>
      <c r="G135" s="35" t="s">
        <v>0</v>
      </c>
      <c r="H135" s="35" t="s">
        <v>0</v>
      </c>
      <c r="I135" s="35" t="s">
        <v>0</v>
      </c>
      <c r="J135" s="35" t="s">
        <v>0</v>
      </c>
      <c r="K135" s="35" t="s">
        <v>0</v>
      </c>
      <c r="L135" s="35" t="s">
        <v>0</v>
      </c>
      <c r="M135" s="35" t="s">
        <v>0</v>
      </c>
      <c r="N135" s="35" t="s">
        <v>0</v>
      </c>
      <c r="O135" s="35" t="s">
        <v>0</v>
      </c>
      <c r="P135" s="35" t="s">
        <v>0</v>
      </c>
      <c r="Q135" s="35" t="s">
        <v>0</v>
      </c>
      <c r="R135" s="35" t="s">
        <v>0</v>
      </c>
      <c r="S135" s="35" t="s">
        <v>0</v>
      </c>
      <c r="T135" s="35" t="s">
        <v>0</v>
      </c>
      <c r="U135" s="35" t="s">
        <v>0</v>
      </c>
      <c r="V135" s="35" t="s">
        <v>0</v>
      </c>
      <c r="W135" s="35" t="s">
        <v>0</v>
      </c>
      <c r="X135" s="35" t="s">
        <v>519</v>
      </c>
      <c r="Y135" s="35" t="s">
        <v>180</v>
      </c>
      <c r="Z135" s="35" t="s">
        <v>520</v>
      </c>
      <c r="AA135" s="18" t="s">
        <v>599</v>
      </c>
      <c r="AB135" s="17" t="s">
        <v>180</v>
      </c>
      <c r="AC135" s="15">
        <v>44197</v>
      </c>
      <c r="AD135" s="35" t="s">
        <v>53</v>
      </c>
      <c r="AE135" s="35" t="s">
        <v>0</v>
      </c>
      <c r="AF135" s="9">
        <f t="shared" si="24"/>
        <v>0</v>
      </c>
      <c r="AG135" s="9">
        <f t="shared" si="24"/>
        <v>0</v>
      </c>
      <c r="AH135" s="7">
        <v>0</v>
      </c>
      <c r="AI135" s="7">
        <v>0</v>
      </c>
      <c r="AJ135" s="7">
        <v>0</v>
      </c>
      <c r="AK135" s="7">
        <v>0</v>
      </c>
      <c r="AL135" s="7">
        <v>0</v>
      </c>
      <c r="AM135" s="7">
        <v>0</v>
      </c>
      <c r="AN135" s="7">
        <v>0</v>
      </c>
      <c r="AO135" s="7">
        <v>0</v>
      </c>
      <c r="AP135" s="9">
        <f t="shared" si="26"/>
        <v>0</v>
      </c>
      <c r="AQ135" s="7">
        <v>0</v>
      </c>
      <c r="AR135" s="7">
        <v>0</v>
      </c>
      <c r="AS135" s="7">
        <v>0</v>
      </c>
      <c r="AT135" s="7">
        <v>0</v>
      </c>
      <c r="AU135" s="9">
        <f t="shared" si="27"/>
        <v>0</v>
      </c>
      <c r="AV135" s="7">
        <v>0</v>
      </c>
      <c r="AW135" s="7">
        <v>0</v>
      </c>
      <c r="AX135" s="7">
        <v>0</v>
      </c>
      <c r="AY135" s="7">
        <v>0</v>
      </c>
      <c r="AZ135" s="9">
        <f t="shared" si="28"/>
        <v>0</v>
      </c>
      <c r="BA135" s="7">
        <v>0</v>
      </c>
      <c r="BB135" s="7">
        <v>0</v>
      </c>
      <c r="BC135" s="7">
        <v>0</v>
      </c>
      <c r="BD135" s="7">
        <v>0</v>
      </c>
      <c r="BE135" s="9">
        <f t="shared" si="29"/>
        <v>0</v>
      </c>
      <c r="BF135" s="7">
        <v>0</v>
      </c>
      <c r="BG135" s="7">
        <v>0</v>
      </c>
      <c r="BH135" s="7">
        <v>0</v>
      </c>
      <c r="BI135" s="7">
        <v>0</v>
      </c>
      <c r="BJ135" s="9">
        <f t="shared" si="25"/>
        <v>0</v>
      </c>
      <c r="BK135" s="9">
        <f t="shared" si="25"/>
        <v>0</v>
      </c>
      <c r="BL135" s="7">
        <v>0</v>
      </c>
      <c r="BM135" s="7">
        <v>0</v>
      </c>
      <c r="BN135" s="7">
        <v>0</v>
      </c>
      <c r="BO135" s="7">
        <v>0</v>
      </c>
      <c r="BP135" s="7">
        <v>0</v>
      </c>
      <c r="BQ135" s="7">
        <v>0</v>
      </c>
      <c r="BR135" s="7">
        <v>0</v>
      </c>
      <c r="BS135" s="7">
        <v>0</v>
      </c>
      <c r="BT135" s="9">
        <f t="shared" si="30"/>
        <v>0</v>
      </c>
      <c r="BU135" s="7">
        <v>0</v>
      </c>
      <c r="BV135" s="7">
        <v>0</v>
      </c>
      <c r="BW135" s="7">
        <v>0</v>
      </c>
      <c r="BX135" s="7">
        <v>0</v>
      </c>
      <c r="BY135" s="9">
        <f t="shared" si="47"/>
        <v>0</v>
      </c>
      <c r="BZ135" s="7">
        <v>0</v>
      </c>
      <c r="CA135" s="7">
        <v>0</v>
      </c>
      <c r="CB135" s="7">
        <v>0</v>
      </c>
      <c r="CC135" s="7">
        <v>0</v>
      </c>
      <c r="CD135" s="9">
        <f t="shared" si="32"/>
        <v>0</v>
      </c>
      <c r="CE135" s="7">
        <v>0</v>
      </c>
      <c r="CF135" s="7">
        <v>0</v>
      </c>
      <c r="CG135" s="7">
        <v>0</v>
      </c>
      <c r="CH135" s="7">
        <v>0</v>
      </c>
      <c r="CI135" s="9">
        <f t="shared" si="33"/>
        <v>0</v>
      </c>
      <c r="CJ135" s="7">
        <v>0</v>
      </c>
      <c r="CK135" s="7">
        <v>0</v>
      </c>
      <c r="CL135" s="7">
        <v>0</v>
      </c>
      <c r="CM135" s="7">
        <v>0</v>
      </c>
      <c r="CN135" s="9">
        <f t="shared" si="34"/>
        <v>0</v>
      </c>
      <c r="CO135" s="7">
        <v>0</v>
      </c>
      <c r="CP135" s="7">
        <v>0</v>
      </c>
      <c r="CQ135" s="7">
        <v>0</v>
      </c>
      <c r="CR135" s="7">
        <v>0</v>
      </c>
      <c r="CS135" s="9">
        <f t="shared" si="35"/>
        <v>0</v>
      </c>
      <c r="CT135" s="7">
        <v>0</v>
      </c>
      <c r="CU135" s="7">
        <v>0</v>
      </c>
      <c r="CV135" s="7">
        <v>0</v>
      </c>
      <c r="CW135" s="7">
        <v>0</v>
      </c>
      <c r="CX135" s="9">
        <f t="shared" si="36"/>
        <v>0</v>
      </c>
      <c r="CY135" s="7">
        <v>0</v>
      </c>
      <c r="CZ135" s="7">
        <v>0</v>
      </c>
      <c r="DA135" s="7">
        <v>0</v>
      </c>
      <c r="DB135" s="7">
        <v>0</v>
      </c>
      <c r="DC135" s="9">
        <f t="shared" si="37"/>
        <v>0</v>
      </c>
      <c r="DD135" s="7">
        <v>0</v>
      </c>
      <c r="DE135" s="7">
        <v>0</v>
      </c>
      <c r="DF135" s="7">
        <v>0</v>
      </c>
      <c r="DG135" s="7">
        <v>0</v>
      </c>
      <c r="DH135" s="9">
        <f t="shared" si="38"/>
        <v>0</v>
      </c>
      <c r="DI135" s="7">
        <v>0</v>
      </c>
      <c r="DJ135" s="7">
        <v>0</v>
      </c>
      <c r="DK135" s="7">
        <v>0</v>
      </c>
      <c r="DL135" s="7">
        <v>0</v>
      </c>
      <c r="DM135" s="9">
        <f t="shared" si="39"/>
        <v>0</v>
      </c>
      <c r="DN135" s="7">
        <v>0</v>
      </c>
      <c r="DO135" s="7">
        <v>0</v>
      </c>
      <c r="DP135" s="7">
        <v>0</v>
      </c>
      <c r="DQ135" s="7">
        <v>0</v>
      </c>
      <c r="DR135" s="7" t="s">
        <v>0</v>
      </c>
    </row>
    <row r="136" spans="1:122" ht="71.849999999999994" customHeight="1" x14ac:dyDescent="0.2">
      <c r="A136" s="34" t="s">
        <v>556</v>
      </c>
      <c r="B136" s="50" t="s">
        <v>0</v>
      </c>
      <c r="C136" s="51" t="s">
        <v>0</v>
      </c>
      <c r="D136" s="35" t="s">
        <v>0</v>
      </c>
      <c r="E136" s="35" t="s">
        <v>0</v>
      </c>
      <c r="F136" s="35" t="s">
        <v>0</v>
      </c>
      <c r="G136" s="35" t="s">
        <v>0</v>
      </c>
      <c r="H136" s="35" t="s">
        <v>0</v>
      </c>
      <c r="I136" s="35" t="s">
        <v>0</v>
      </c>
      <c r="J136" s="35" t="s">
        <v>0</v>
      </c>
      <c r="K136" s="35" t="s">
        <v>0</v>
      </c>
      <c r="L136" s="35" t="s">
        <v>0</v>
      </c>
      <c r="M136" s="35" t="s">
        <v>0</v>
      </c>
      <c r="N136" s="35" t="s">
        <v>0</v>
      </c>
      <c r="O136" s="35" t="s">
        <v>0</v>
      </c>
      <c r="P136" s="35" t="s">
        <v>0</v>
      </c>
      <c r="Q136" s="35" t="s">
        <v>0</v>
      </c>
      <c r="R136" s="35" t="s">
        <v>0</v>
      </c>
      <c r="S136" s="35" t="s">
        <v>0</v>
      </c>
      <c r="T136" s="35" t="s">
        <v>0</v>
      </c>
      <c r="U136" s="35" t="s">
        <v>0</v>
      </c>
      <c r="V136" s="35" t="s">
        <v>0</v>
      </c>
      <c r="W136" s="35" t="s">
        <v>0</v>
      </c>
      <c r="X136" s="35" t="s">
        <v>490</v>
      </c>
      <c r="Y136" s="35" t="s">
        <v>491</v>
      </c>
      <c r="Z136" s="35" t="s">
        <v>492</v>
      </c>
      <c r="AA136" s="35" t="s">
        <v>0</v>
      </c>
      <c r="AB136" s="35" t="s">
        <v>0</v>
      </c>
      <c r="AC136" s="35"/>
      <c r="AD136" s="35" t="s">
        <v>53</v>
      </c>
      <c r="AE136" s="35" t="s">
        <v>0</v>
      </c>
      <c r="AF136" s="9">
        <f t="shared" si="24"/>
        <v>0</v>
      </c>
      <c r="AG136" s="9">
        <f t="shared" si="24"/>
        <v>0</v>
      </c>
      <c r="AH136" s="7">
        <v>0</v>
      </c>
      <c r="AI136" s="7">
        <v>0</v>
      </c>
      <c r="AJ136" s="7">
        <v>0</v>
      </c>
      <c r="AK136" s="7">
        <v>0</v>
      </c>
      <c r="AL136" s="7">
        <v>0</v>
      </c>
      <c r="AM136" s="7">
        <v>0</v>
      </c>
      <c r="AN136" s="7">
        <v>0</v>
      </c>
      <c r="AO136" s="7">
        <v>0</v>
      </c>
      <c r="AP136" s="9">
        <f t="shared" si="26"/>
        <v>0</v>
      </c>
      <c r="AQ136" s="7">
        <v>0</v>
      </c>
      <c r="AR136" s="7">
        <v>0</v>
      </c>
      <c r="AS136" s="7">
        <v>0</v>
      </c>
      <c r="AT136" s="7">
        <v>0</v>
      </c>
      <c r="AU136" s="9">
        <f t="shared" si="27"/>
        <v>0</v>
      </c>
      <c r="AV136" s="7">
        <v>0</v>
      </c>
      <c r="AW136" s="7">
        <v>0</v>
      </c>
      <c r="AX136" s="7">
        <v>0</v>
      </c>
      <c r="AY136" s="7">
        <v>0</v>
      </c>
      <c r="AZ136" s="9">
        <f t="shared" si="28"/>
        <v>0</v>
      </c>
      <c r="BA136" s="7">
        <v>0</v>
      </c>
      <c r="BB136" s="7">
        <v>0</v>
      </c>
      <c r="BC136" s="7">
        <v>0</v>
      </c>
      <c r="BD136" s="7">
        <v>0</v>
      </c>
      <c r="BE136" s="9">
        <f t="shared" si="29"/>
        <v>0</v>
      </c>
      <c r="BF136" s="7">
        <v>0</v>
      </c>
      <c r="BG136" s="7">
        <v>0</v>
      </c>
      <c r="BH136" s="7">
        <v>0</v>
      </c>
      <c r="BI136" s="7">
        <v>0</v>
      </c>
      <c r="BJ136" s="9">
        <f t="shared" si="25"/>
        <v>0</v>
      </c>
      <c r="BK136" s="9">
        <f t="shared" si="25"/>
        <v>0</v>
      </c>
      <c r="BL136" s="7">
        <v>0</v>
      </c>
      <c r="BM136" s="7">
        <v>0</v>
      </c>
      <c r="BN136" s="7">
        <v>0</v>
      </c>
      <c r="BO136" s="7">
        <v>0</v>
      </c>
      <c r="BP136" s="7">
        <v>0</v>
      </c>
      <c r="BQ136" s="7">
        <v>0</v>
      </c>
      <c r="BR136" s="7">
        <v>0</v>
      </c>
      <c r="BS136" s="7">
        <v>0</v>
      </c>
      <c r="BT136" s="9">
        <f t="shared" si="30"/>
        <v>0</v>
      </c>
      <c r="BU136" s="7">
        <v>0</v>
      </c>
      <c r="BV136" s="7">
        <v>0</v>
      </c>
      <c r="BW136" s="7">
        <v>0</v>
      </c>
      <c r="BX136" s="7">
        <v>0</v>
      </c>
      <c r="BY136" s="9">
        <f t="shared" si="47"/>
        <v>0</v>
      </c>
      <c r="BZ136" s="7">
        <v>0</v>
      </c>
      <c r="CA136" s="7">
        <v>0</v>
      </c>
      <c r="CB136" s="7">
        <v>0</v>
      </c>
      <c r="CC136" s="7">
        <v>0</v>
      </c>
      <c r="CD136" s="9">
        <f t="shared" si="32"/>
        <v>0</v>
      </c>
      <c r="CE136" s="7">
        <v>0</v>
      </c>
      <c r="CF136" s="7">
        <v>0</v>
      </c>
      <c r="CG136" s="7">
        <v>0</v>
      </c>
      <c r="CH136" s="7">
        <v>0</v>
      </c>
      <c r="CI136" s="9">
        <f t="shared" si="33"/>
        <v>0</v>
      </c>
      <c r="CJ136" s="7">
        <v>0</v>
      </c>
      <c r="CK136" s="7">
        <v>0</v>
      </c>
      <c r="CL136" s="7">
        <v>0</v>
      </c>
      <c r="CM136" s="7">
        <v>0</v>
      </c>
      <c r="CN136" s="9">
        <f t="shared" si="34"/>
        <v>0</v>
      </c>
      <c r="CO136" s="7">
        <v>0</v>
      </c>
      <c r="CP136" s="7">
        <v>0</v>
      </c>
      <c r="CQ136" s="7">
        <v>0</v>
      </c>
      <c r="CR136" s="7">
        <v>0</v>
      </c>
      <c r="CS136" s="9">
        <f t="shared" si="35"/>
        <v>0</v>
      </c>
      <c r="CT136" s="7">
        <v>0</v>
      </c>
      <c r="CU136" s="7">
        <v>0</v>
      </c>
      <c r="CV136" s="7">
        <v>0</v>
      </c>
      <c r="CW136" s="7">
        <v>0</v>
      </c>
      <c r="CX136" s="9">
        <f t="shared" si="36"/>
        <v>0</v>
      </c>
      <c r="CY136" s="7">
        <v>0</v>
      </c>
      <c r="CZ136" s="7">
        <v>0</v>
      </c>
      <c r="DA136" s="7">
        <v>0</v>
      </c>
      <c r="DB136" s="7">
        <v>0</v>
      </c>
      <c r="DC136" s="9">
        <f t="shared" si="37"/>
        <v>0</v>
      </c>
      <c r="DD136" s="7">
        <v>0</v>
      </c>
      <c r="DE136" s="7">
        <v>0</v>
      </c>
      <c r="DF136" s="7">
        <v>0</v>
      </c>
      <c r="DG136" s="7">
        <v>0</v>
      </c>
      <c r="DH136" s="9">
        <f t="shared" si="38"/>
        <v>0</v>
      </c>
      <c r="DI136" s="7">
        <v>0</v>
      </c>
      <c r="DJ136" s="7">
        <v>0</v>
      </c>
      <c r="DK136" s="7">
        <v>0</v>
      </c>
      <c r="DL136" s="7">
        <v>0</v>
      </c>
      <c r="DM136" s="9">
        <f t="shared" si="39"/>
        <v>0</v>
      </c>
      <c r="DN136" s="7">
        <v>0</v>
      </c>
      <c r="DO136" s="7">
        <v>0</v>
      </c>
      <c r="DP136" s="7">
        <v>0</v>
      </c>
      <c r="DQ136" s="7">
        <v>0</v>
      </c>
      <c r="DR136" s="7" t="s">
        <v>0</v>
      </c>
    </row>
    <row r="137" spans="1:122" ht="144.6" customHeight="1" x14ac:dyDescent="0.2">
      <c r="A137" s="34" t="s">
        <v>556</v>
      </c>
      <c r="B137" s="50" t="s">
        <v>0</v>
      </c>
      <c r="C137" s="51" t="s">
        <v>0</v>
      </c>
      <c r="D137" s="35" t="s">
        <v>0</v>
      </c>
      <c r="E137" s="35" t="s">
        <v>0</v>
      </c>
      <c r="F137" s="35" t="s">
        <v>0</v>
      </c>
      <c r="G137" s="35" t="s">
        <v>0</v>
      </c>
      <c r="H137" s="35" t="s">
        <v>0</v>
      </c>
      <c r="I137" s="35" t="s">
        <v>0</v>
      </c>
      <c r="J137" s="35" t="s">
        <v>0</v>
      </c>
      <c r="K137" s="35" t="s">
        <v>0</v>
      </c>
      <c r="L137" s="35" t="s">
        <v>0</v>
      </c>
      <c r="M137" s="35" t="s">
        <v>0</v>
      </c>
      <c r="N137" s="35" t="s">
        <v>0</v>
      </c>
      <c r="O137" s="35" t="s">
        <v>0</v>
      </c>
      <c r="P137" s="35" t="s">
        <v>0</v>
      </c>
      <c r="Q137" s="35" t="s">
        <v>0</v>
      </c>
      <c r="R137" s="35" t="s">
        <v>0</v>
      </c>
      <c r="S137" s="35" t="s">
        <v>0</v>
      </c>
      <c r="T137" s="35" t="s">
        <v>0</v>
      </c>
      <c r="U137" s="35" t="s">
        <v>0</v>
      </c>
      <c r="V137" s="35" t="s">
        <v>0</v>
      </c>
      <c r="W137" s="35" t="s">
        <v>0</v>
      </c>
      <c r="X137" s="35" t="s">
        <v>421</v>
      </c>
      <c r="Y137" s="35" t="s">
        <v>180</v>
      </c>
      <c r="Z137" s="35" t="s">
        <v>320</v>
      </c>
      <c r="AA137" s="35" t="s">
        <v>0</v>
      </c>
      <c r="AB137" s="35" t="s">
        <v>0</v>
      </c>
      <c r="AC137" s="35"/>
      <c r="AD137" s="35" t="s">
        <v>53</v>
      </c>
      <c r="AE137" s="35" t="s">
        <v>0</v>
      </c>
      <c r="AF137" s="9">
        <f t="shared" si="24"/>
        <v>0</v>
      </c>
      <c r="AG137" s="9">
        <f t="shared" si="24"/>
        <v>0</v>
      </c>
      <c r="AH137" s="7">
        <v>0</v>
      </c>
      <c r="AI137" s="7">
        <v>0</v>
      </c>
      <c r="AJ137" s="7">
        <v>0</v>
      </c>
      <c r="AK137" s="7">
        <v>0</v>
      </c>
      <c r="AL137" s="7">
        <v>0</v>
      </c>
      <c r="AM137" s="7">
        <v>0</v>
      </c>
      <c r="AN137" s="7">
        <v>0</v>
      </c>
      <c r="AO137" s="7">
        <v>0</v>
      </c>
      <c r="AP137" s="9">
        <f t="shared" si="26"/>
        <v>0</v>
      </c>
      <c r="AQ137" s="7">
        <v>0</v>
      </c>
      <c r="AR137" s="7">
        <v>0</v>
      </c>
      <c r="AS137" s="7">
        <v>0</v>
      </c>
      <c r="AT137" s="7">
        <v>0</v>
      </c>
      <c r="AU137" s="9">
        <f t="shared" si="27"/>
        <v>0</v>
      </c>
      <c r="AV137" s="7">
        <v>0</v>
      </c>
      <c r="AW137" s="7">
        <v>0</v>
      </c>
      <c r="AX137" s="7">
        <v>0</v>
      </c>
      <c r="AY137" s="7">
        <v>0</v>
      </c>
      <c r="AZ137" s="9">
        <f t="shared" si="28"/>
        <v>0</v>
      </c>
      <c r="BA137" s="7">
        <v>0</v>
      </c>
      <c r="BB137" s="7">
        <v>0</v>
      </c>
      <c r="BC137" s="7">
        <v>0</v>
      </c>
      <c r="BD137" s="7">
        <v>0</v>
      </c>
      <c r="BE137" s="9">
        <f t="shared" si="29"/>
        <v>0</v>
      </c>
      <c r="BF137" s="7">
        <v>0</v>
      </c>
      <c r="BG137" s="7">
        <v>0</v>
      </c>
      <c r="BH137" s="7">
        <v>0</v>
      </c>
      <c r="BI137" s="7">
        <v>0</v>
      </c>
      <c r="BJ137" s="9">
        <f t="shared" si="25"/>
        <v>0</v>
      </c>
      <c r="BK137" s="9">
        <f t="shared" si="25"/>
        <v>0</v>
      </c>
      <c r="BL137" s="7">
        <v>0</v>
      </c>
      <c r="BM137" s="7">
        <v>0</v>
      </c>
      <c r="BN137" s="7">
        <v>0</v>
      </c>
      <c r="BO137" s="7">
        <v>0</v>
      </c>
      <c r="BP137" s="7">
        <v>0</v>
      </c>
      <c r="BQ137" s="7">
        <v>0</v>
      </c>
      <c r="BR137" s="7">
        <v>0</v>
      </c>
      <c r="BS137" s="7">
        <v>0</v>
      </c>
      <c r="BT137" s="9">
        <f t="shared" si="30"/>
        <v>0</v>
      </c>
      <c r="BU137" s="7">
        <v>0</v>
      </c>
      <c r="BV137" s="7">
        <v>0</v>
      </c>
      <c r="BW137" s="7">
        <v>0</v>
      </c>
      <c r="BX137" s="7">
        <v>0</v>
      </c>
      <c r="BY137" s="9">
        <f t="shared" si="47"/>
        <v>0</v>
      </c>
      <c r="BZ137" s="7">
        <v>0</v>
      </c>
      <c r="CA137" s="7">
        <v>0</v>
      </c>
      <c r="CB137" s="7">
        <v>0</v>
      </c>
      <c r="CC137" s="7">
        <v>0</v>
      </c>
      <c r="CD137" s="9">
        <f t="shared" si="32"/>
        <v>0</v>
      </c>
      <c r="CE137" s="7">
        <v>0</v>
      </c>
      <c r="CF137" s="7">
        <v>0</v>
      </c>
      <c r="CG137" s="7">
        <v>0</v>
      </c>
      <c r="CH137" s="7">
        <v>0</v>
      </c>
      <c r="CI137" s="9">
        <f t="shared" si="33"/>
        <v>0</v>
      </c>
      <c r="CJ137" s="7">
        <v>0</v>
      </c>
      <c r="CK137" s="7">
        <v>0</v>
      </c>
      <c r="CL137" s="7">
        <v>0</v>
      </c>
      <c r="CM137" s="7">
        <v>0</v>
      </c>
      <c r="CN137" s="9">
        <f t="shared" si="34"/>
        <v>0</v>
      </c>
      <c r="CO137" s="7">
        <v>0</v>
      </c>
      <c r="CP137" s="7">
        <v>0</v>
      </c>
      <c r="CQ137" s="7">
        <v>0</v>
      </c>
      <c r="CR137" s="7">
        <v>0</v>
      </c>
      <c r="CS137" s="9">
        <f t="shared" si="35"/>
        <v>0</v>
      </c>
      <c r="CT137" s="7">
        <v>0</v>
      </c>
      <c r="CU137" s="7">
        <v>0</v>
      </c>
      <c r="CV137" s="7">
        <v>0</v>
      </c>
      <c r="CW137" s="7">
        <v>0</v>
      </c>
      <c r="CX137" s="9">
        <f t="shared" si="36"/>
        <v>0</v>
      </c>
      <c r="CY137" s="7">
        <v>0</v>
      </c>
      <c r="CZ137" s="7">
        <v>0</v>
      </c>
      <c r="DA137" s="7">
        <v>0</v>
      </c>
      <c r="DB137" s="7">
        <v>0</v>
      </c>
      <c r="DC137" s="9">
        <f t="shared" si="37"/>
        <v>0</v>
      </c>
      <c r="DD137" s="7">
        <v>0</v>
      </c>
      <c r="DE137" s="7">
        <v>0</v>
      </c>
      <c r="DF137" s="7">
        <v>0</v>
      </c>
      <c r="DG137" s="7">
        <v>0</v>
      </c>
      <c r="DH137" s="9">
        <f t="shared" si="38"/>
        <v>0</v>
      </c>
      <c r="DI137" s="7">
        <v>0</v>
      </c>
      <c r="DJ137" s="7">
        <v>0</v>
      </c>
      <c r="DK137" s="7">
        <v>0</v>
      </c>
      <c r="DL137" s="7">
        <v>0</v>
      </c>
      <c r="DM137" s="9">
        <f t="shared" si="39"/>
        <v>0</v>
      </c>
      <c r="DN137" s="7">
        <v>0</v>
      </c>
      <c r="DO137" s="7">
        <v>0</v>
      </c>
      <c r="DP137" s="7">
        <v>0</v>
      </c>
      <c r="DQ137" s="7">
        <v>0</v>
      </c>
      <c r="DR137" s="7" t="s">
        <v>0</v>
      </c>
    </row>
    <row r="138" spans="1:122" ht="165.75" x14ac:dyDescent="0.2">
      <c r="A138" s="34" t="s">
        <v>561</v>
      </c>
      <c r="B138" s="50" t="s">
        <v>562</v>
      </c>
      <c r="C138" s="51" t="s">
        <v>563</v>
      </c>
      <c r="D138" s="35" t="s">
        <v>176</v>
      </c>
      <c r="E138" s="35" t="s">
        <v>494</v>
      </c>
      <c r="F138" s="35" t="s">
        <v>178</v>
      </c>
      <c r="G138" s="35" t="s">
        <v>0</v>
      </c>
      <c r="H138" s="35" t="s">
        <v>0</v>
      </c>
      <c r="I138" s="35" t="s">
        <v>0</v>
      </c>
      <c r="J138" s="35" t="s">
        <v>0</v>
      </c>
      <c r="K138" s="35" t="s">
        <v>0</v>
      </c>
      <c r="L138" s="35" t="s">
        <v>0</v>
      </c>
      <c r="M138" s="35" t="s">
        <v>0</v>
      </c>
      <c r="N138" s="35" t="s">
        <v>0</v>
      </c>
      <c r="O138" s="35" t="s">
        <v>0</v>
      </c>
      <c r="P138" s="35" t="s">
        <v>0</v>
      </c>
      <c r="Q138" s="35" t="s">
        <v>0</v>
      </c>
      <c r="R138" s="35" t="s">
        <v>0</v>
      </c>
      <c r="S138" s="35" t="s">
        <v>0</v>
      </c>
      <c r="T138" s="35" t="s">
        <v>0</v>
      </c>
      <c r="U138" s="35" t="s">
        <v>0</v>
      </c>
      <c r="V138" s="35" t="s">
        <v>0</v>
      </c>
      <c r="W138" s="35" t="s">
        <v>0</v>
      </c>
      <c r="X138" s="35" t="s">
        <v>564</v>
      </c>
      <c r="Y138" s="35" t="s">
        <v>565</v>
      </c>
      <c r="Z138" s="35" t="s">
        <v>566</v>
      </c>
      <c r="AA138" s="18" t="s">
        <v>627</v>
      </c>
      <c r="AB138" s="17" t="s">
        <v>180</v>
      </c>
      <c r="AC138" s="15">
        <v>44285</v>
      </c>
      <c r="AD138" s="35" t="s">
        <v>57</v>
      </c>
      <c r="AE138" s="35" t="s">
        <v>567</v>
      </c>
      <c r="AF138" s="9">
        <f t="shared" ref="AF138:AG143" si="51">AH138+AJ138+AL138+AN138</f>
        <v>958.1</v>
      </c>
      <c r="AG138" s="9">
        <f t="shared" si="51"/>
        <v>948.8</v>
      </c>
      <c r="AH138" s="7">
        <v>0</v>
      </c>
      <c r="AI138" s="7">
        <v>0</v>
      </c>
      <c r="AJ138" s="7">
        <v>958.1</v>
      </c>
      <c r="AK138" s="7">
        <v>948.8</v>
      </c>
      <c r="AL138" s="7">
        <v>0</v>
      </c>
      <c r="AM138" s="7">
        <v>0</v>
      </c>
      <c r="AN138" s="7">
        <v>0</v>
      </c>
      <c r="AO138" s="7">
        <v>0</v>
      </c>
      <c r="AP138" s="9">
        <f t="shared" si="26"/>
        <v>844.9</v>
      </c>
      <c r="AQ138" s="7">
        <v>0</v>
      </c>
      <c r="AR138" s="7">
        <v>844.9</v>
      </c>
      <c r="AS138" s="7">
        <v>0</v>
      </c>
      <c r="AT138" s="7">
        <v>0</v>
      </c>
      <c r="AU138" s="9">
        <f t="shared" si="27"/>
        <v>921.7</v>
      </c>
      <c r="AV138" s="7">
        <v>0</v>
      </c>
      <c r="AW138" s="7">
        <v>921.7</v>
      </c>
      <c r="AX138" s="7">
        <v>0</v>
      </c>
      <c r="AY138" s="7">
        <v>0</v>
      </c>
      <c r="AZ138" s="9">
        <f t="shared" si="28"/>
        <v>998.5</v>
      </c>
      <c r="BA138" s="7">
        <v>0</v>
      </c>
      <c r="BB138" s="7">
        <v>998.5</v>
      </c>
      <c r="BC138" s="7">
        <v>0</v>
      </c>
      <c r="BD138" s="7">
        <v>0</v>
      </c>
      <c r="BE138" s="9">
        <f t="shared" si="29"/>
        <v>998.5</v>
      </c>
      <c r="BF138" s="7">
        <v>0</v>
      </c>
      <c r="BG138" s="7">
        <v>998.5</v>
      </c>
      <c r="BH138" s="7">
        <v>0</v>
      </c>
      <c r="BI138" s="7">
        <v>0</v>
      </c>
      <c r="BJ138" s="9">
        <f t="shared" ref="BJ138:BK141" si="52">BL138+BN138+BP138+BR138</f>
        <v>958.1</v>
      </c>
      <c r="BK138" s="9">
        <f t="shared" si="52"/>
        <v>948.8</v>
      </c>
      <c r="BL138" s="7">
        <v>0</v>
      </c>
      <c r="BM138" s="7">
        <v>0</v>
      </c>
      <c r="BN138" s="7">
        <v>958.1</v>
      </c>
      <c r="BO138" s="7">
        <v>948.8</v>
      </c>
      <c r="BP138" s="7">
        <v>0</v>
      </c>
      <c r="BQ138" s="7">
        <v>0</v>
      </c>
      <c r="BR138" s="7">
        <v>0</v>
      </c>
      <c r="BS138" s="7">
        <v>0</v>
      </c>
      <c r="BT138" s="9">
        <f t="shared" si="30"/>
        <v>844.9</v>
      </c>
      <c r="BU138" s="7">
        <v>0</v>
      </c>
      <c r="BV138" s="7">
        <v>844.9</v>
      </c>
      <c r="BW138" s="7">
        <v>0</v>
      </c>
      <c r="BX138" s="7">
        <v>0</v>
      </c>
      <c r="BY138" s="9">
        <f t="shared" si="47"/>
        <v>921.7</v>
      </c>
      <c r="BZ138" s="7">
        <v>0</v>
      </c>
      <c r="CA138" s="7">
        <v>921.7</v>
      </c>
      <c r="CB138" s="7">
        <v>0</v>
      </c>
      <c r="CC138" s="7">
        <v>0</v>
      </c>
      <c r="CD138" s="9">
        <f t="shared" si="32"/>
        <v>998.5</v>
      </c>
      <c r="CE138" s="7">
        <v>0</v>
      </c>
      <c r="CF138" s="7">
        <v>998.5</v>
      </c>
      <c r="CG138" s="7">
        <v>0</v>
      </c>
      <c r="CH138" s="7">
        <v>0</v>
      </c>
      <c r="CI138" s="9">
        <f t="shared" si="33"/>
        <v>998.5</v>
      </c>
      <c r="CJ138" s="7">
        <v>0</v>
      </c>
      <c r="CK138" s="7">
        <v>998.5</v>
      </c>
      <c r="CL138" s="7">
        <v>0</v>
      </c>
      <c r="CM138" s="7">
        <v>0</v>
      </c>
      <c r="CN138" s="9">
        <f t="shared" si="34"/>
        <v>948.8</v>
      </c>
      <c r="CO138" s="7">
        <v>0</v>
      </c>
      <c r="CP138" s="7">
        <v>948.8</v>
      </c>
      <c r="CQ138" s="7">
        <v>0</v>
      </c>
      <c r="CR138" s="7">
        <v>0</v>
      </c>
      <c r="CS138" s="9">
        <f t="shared" si="35"/>
        <v>844.9</v>
      </c>
      <c r="CT138" s="7">
        <v>0</v>
      </c>
      <c r="CU138" s="7">
        <v>844.9</v>
      </c>
      <c r="CV138" s="7">
        <v>0</v>
      </c>
      <c r="CW138" s="7">
        <v>0</v>
      </c>
      <c r="CX138" s="9">
        <f t="shared" si="36"/>
        <v>921.7</v>
      </c>
      <c r="CY138" s="7">
        <v>0</v>
      </c>
      <c r="CZ138" s="7">
        <v>921.7</v>
      </c>
      <c r="DA138" s="7">
        <v>0</v>
      </c>
      <c r="DB138" s="7">
        <v>0</v>
      </c>
      <c r="DC138" s="9">
        <f t="shared" si="37"/>
        <v>948.8</v>
      </c>
      <c r="DD138" s="7">
        <v>0</v>
      </c>
      <c r="DE138" s="7">
        <v>948.8</v>
      </c>
      <c r="DF138" s="7">
        <v>0</v>
      </c>
      <c r="DG138" s="7">
        <v>0</v>
      </c>
      <c r="DH138" s="9">
        <f t="shared" si="38"/>
        <v>844.9</v>
      </c>
      <c r="DI138" s="7">
        <v>0</v>
      </c>
      <c r="DJ138" s="7">
        <v>844.9</v>
      </c>
      <c r="DK138" s="7">
        <v>0</v>
      </c>
      <c r="DL138" s="7">
        <v>0</v>
      </c>
      <c r="DM138" s="9">
        <f t="shared" si="39"/>
        <v>921.7</v>
      </c>
      <c r="DN138" s="7">
        <v>0</v>
      </c>
      <c r="DO138" s="7">
        <v>921.7</v>
      </c>
      <c r="DP138" s="7">
        <v>0</v>
      </c>
      <c r="DQ138" s="7">
        <v>0</v>
      </c>
      <c r="DR138" s="7" t="s">
        <v>183</v>
      </c>
    </row>
    <row r="139" spans="1:122" ht="252" x14ac:dyDescent="0.2">
      <c r="A139" s="34" t="s">
        <v>561</v>
      </c>
      <c r="B139" s="50" t="s">
        <v>0</v>
      </c>
      <c r="C139" s="51" t="s">
        <v>0</v>
      </c>
      <c r="D139" s="35" t="s">
        <v>0</v>
      </c>
      <c r="E139" s="35" t="s">
        <v>0</v>
      </c>
      <c r="F139" s="35" t="s">
        <v>0</v>
      </c>
      <c r="G139" s="35" t="s">
        <v>0</v>
      </c>
      <c r="H139" s="35" t="s">
        <v>0</v>
      </c>
      <c r="I139" s="35" t="s">
        <v>0</v>
      </c>
      <c r="J139" s="35" t="s">
        <v>0</v>
      </c>
      <c r="K139" s="35" t="s">
        <v>0</v>
      </c>
      <c r="L139" s="35" t="s">
        <v>0</v>
      </c>
      <c r="M139" s="35" t="s">
        <v>0</v>
      </c>
      <c r="N139" s="35" t="s">
        <v>0</v>
      </c>
      <c r="O139" s="35" t="s">
        <v>0</v>
      </c>
      <c r="P139" s="35" t="s">
        <v>0</v>
      </c>
      <c r="Q139" s="35" t="s">
        <v>0</v>
      </c>
      <c r="R139" s="35" t="s">
        <v>0</v>
      </c>
      <c r="S139" s="35" t="s">
        <v>0</v>
      </c>
      <c r="T139" s="35" t="s">
        <v>0</v>
      </c>
      <c r="U139" s="35" t="s">
        <v>0</v>
      </c>
      <c r="V139" s="35" t="s">
        <v>0</v>
      </c>
      <c r="W139" s="35" t="s">
        <v>0</v>
      </c>
      <c r="X139" s="35" t="s">
        <v>568</v>
      </c>
      <c r="Y139" s="35" t="s">
        <v>218</v>
      </c>
      <c r="Z139" s="35" t="s">
        <v>569</v>
      </c>
      <c r="AA139" s="18" t="s">
        <v>599</v>
      </c>
      <c r="AB139" s="17" t="s">
        <v>180</v>
      </c>
      <c r="AC139" s="15">
        <v>44197</v>
      </c>
      <c r="AD139" s="35" t="s">
        <v>57</v>
      </c>
      <c r="AE139" s="35" t="s">
        <v>0</v>
      </c>
      <c r="AF139" s="9">
        <f t="shared" si="51"/>
        <v>0</v>
      </c>
      <c r="AG139" s="9">
        <f t="shared" si="51"/>
        <v>0</v>
      </c>
      <c r="AH139" s="7">
        <v>0</v>
      </c>
      <c r="AI139" s="7">
        <v>0</v>
      </c>
      <c r="AJ139" s="7">
        <v>0</v>
      </c>
      <c r="AK139" s="7">
        <v>0</v>
      </c>
      <c r="AL139" s="7">
        <v>0</v>
      </c>
      <c r="AM139" s="7">
        <v>0</v>
      </c>
      <c r="AN139" s="7">
        <v>0</v>
      </c>
      <c r="AO139" s="7">
        <v>0</v>
      </c>
      <c r="AP139" s="9">
        <f t="shared" ref="AP139:AP142" si="53">AQ139+AR139+AS139+AT139</f>
        <v>0</v>
      </c>
      <c r="AQ139" s="7">
        <v>0</v>
      </c>
      <c r="AR139" s="7">
        <v>0</v>
      </c>
      <c r="AS139" s="7">
        <v>0</v>
      </c>
      <c r="AT139" s="7">
        <v>0</v>
      </c>
      <c r="AU139" s="9">
        <f t="shared" ref="AU139:AU142" si="54">AV139++AW139+AX139+AY139</f>
        <v>0</v>
      </c>
      <c r="AV139" s="7">
        <v>0</v>
      </c>
      <c r="AW139" s="7">
        <v>0</v>
      </c>
      <c r="AX139" s="7">
        <v>0</v>
      </c>
      <c r="AY139" s="7">
        <v>0</v>
      </c>
      <c r="AZ139" s="9">
        <f t="shared" ref="AZ139:AZ142" si="55">BA139+BB139+BC139+BD139</f>
        <v>0</v>
      </c>
      <c r="BA139" s="7">
        <v>0</v>
      </c>
      <c r="BB139" s="7">
        <v>0</v>
      </c>
      <c r="BC139" s="7">
        <v>0</v>
      </c>
      <c r="BD139" s="7">
        <v>0</v>
      </c>
      <c r="BE139" s="9">
        <f t="shared" ref="BE139:BE142" si="56">BF139+BG139+BH139+BI139</f>
        <v>0</v>
      </c>
      <c r="BF139" s="7">
        <v>0</v>
      </c>
      <c r="BG139" s="7">
        <v>0</v>
      </c>
      <c r="BH139" s="7">
        <v>0</v>
      </c>
      <c r="BI139" s="7">
        <v>0</v>
      </c>
      <c r="BJ139" s="9">
        <f t="shared" si="52"/>
        <v>0</v>
      </c>
      <c r="BK139" s="9">
        <f t="shared" si="52"/>
        <v>0</v>
      </c>
      <c r="BL139" s="7">
        <v>0</v>
      </c>
      <c r="BM139" s="7">
        <v>0</v>
      </c>
      <c r="BN139" s="7">
        <v>0</v>
      </c>
      <c r="BO139" s="7">
        <v>0</v>
      </c>
      <c r="BP139" s="7">
        <v>0</v>
      </c>
      <c r="BQ139" s="7">
        <v>0</v>
      </c>
      <c r="BR139" s="7">
        <v>0</v>
      </c>
      <c r="BS139" s="7">
        <v>0</v>
      </c>
      <c r="BT139" s="9">
        <f t="shared" ref="BT139:BT142" si="57">BU139+BV139+BW139+BX139</f>
        <v>0</v>
      </c>
      <c r="BU139" s="7">
        <v>0</v>
      </c>
      <c r="BV139" s="7">
        <v>0</v>
      </c>
      <c r="BW139" s="7">
        <v>0</v>
      </c>
      <c r="BX139" s="7">
        <v>0</v>
      </c>
      <c r="BY139" s="9">
        <f t="shared" si="47"/>
        <v>0</v>
      </c>
      <c r="BZ139" s="7">
        <v>0</v>
      </c>
      <c r="CA139" s="7">
        <v>0</v>
      </c>
      <c r="CB139" s="7">
        <v>0</v>
      </c>
      <c r="CC139" s="7">
        <v>0</v>
      </c>
      <c r="CD139" s="9">
        <f t="shared" ref="CD139:CD142" si="58">CE139+CF139+CG139+CH139</f>
        <v>0</v>
      </c>
      <c r="CE139" s="7">
        <v>0</v>
      </c>
      <c r="CF139" s="7">
        <v>0</v>
      </c>
      <c r="CG139" s="7">
        <v>0</v>
      </c>
      <c r="CH139" s="7">
        <v>0</v>
      </c>
      <c r="CI139" s="9">
        <f t="shared" ref="CI139:CI142" si="59">CJ139+CK139+CL139+CM139</f>
        <v>0</v>
      </c>
      <c r="CJ139" s="7">
        <v>0</v>
      </c>
      <c r="CK139" s="7">
        <v>0</v>
      </c>
      <c r="CL139" s="7">
        <v>0</v>
      </c>
      <c r="CM139" s="7">
        <v>0</v>
      </c>
      <c r="CN139" s="9">
        <f t="shared" ref="CN139:CN141" si="60">CO139+CP139+CQ139+CR139</f>
        <v>0</v>
      </c>
      <c r="CO139" s="7">
        <v>0</v>
      </c>
      <c r="CP139" s="7">
        <v>0</v>
      </c>
      <c r="CQ139" s="7">
        <v>0</v>
      </c>
      <c r="CR139" s="7">
        <v>0</v>
      </c>
      <c r="CS139" s="9">
        <f t="shared" ref="CS139:CS141" si="61">CT139+CU139+CV139+CW139</f>
        <v>0</v>
      </c>
      <c r="CT139" s="7">
        <v>0</v>
      </c>
      <c r="CU139" s="7">
        <v>0</v>
      </c>
      <c r="CV139" s="7">
        <v>0</v>
      </c>
      <c r="CW139" s="7">
        <v>0</v>
      </c>
      <c r="CX139" s="9">
        <f t="shared" ref="CX139:CX141" si="62">CY139+CZ139+DA139+DB139</f>
        <v>0</v>
      </c>
      <c r="CY139" s="7">
        <v>0</v>
      </c>
      <c r="CZ139" s="7">
        <v>0</v>
      </c>
      <c r="DA139" s="7">
        <v>0</v>
      </c>
      <c r="DB139" s="7">
        <v>0</v>
      </c>
      <c r="DC139" s="9">
        <f t="shared" ref="DC139:DC141" si="63">DD139+DE139+DF139+DG139</f>
        <v>0</v>
      </c>
      <c r="DD139" s="7">
        <v>0</v>
      </c>
      <c r="DE139" s="7">
        <v>0</v>
      </c>
      <c r="DF139" s="7">
        <v>0</v>
      </c>
      <c r="DG139" s="7">
        <v>0</v>
      </c>
      <c r="DH139" s="9">
        <f t="shared" ref="DH139:DH141" si="64">DI139+DJ139+DK139+DL139</f>
        <v>0</v>
      </c>
      <c r="DI139" s="7">
        <v>0</v>
      </c>
      <c r="DJ139" s="7">
        <v>0</v>
      </c>
      <c r="DK139" s="7">
        <v>0</v>
      </c>
      <c r="DL139" s="7">
        <v>0</v>
      </c>
      <c r="DM139" s="9">
        <f t="shared" ref="DM139:DM141" si="65">DN139+DO139+DP139+DQ139</f>
        <v>0</v>
      </c>
      <c r="DN139" s="7">
        <v>0</v>
      </c>
      <c r="DO139" s="7">
        <v>0</v>
      </c>
      <c r="DP139" s="7">
        <v>0</v>
      </c>
      <c r="DQ139" s="7">
        <v>0</v>
      </c>
      <c r="DR139" s="7" t="s">
        <v>0</v>
      </c>
    </row>
    <row r="140" spans="1:122" ht="71.849999999999994" customHeight="1" x14ac:dyDescent="0.2">
      <c r="A140" s="34" t="s">
        <v>561</v>
      </c>
      <c r="B140" s="50" t="s">
        <v>0</v>
      </c>
      <c r="C140" s="51" t="s">
        <v>0</v>
      </c>
      <c r="D140" s="35" t="s">
        <v>0</v>
      </c>
      <c r="E140" s="35" t="s">
        <v>0</v>
      </c>
      <c r="F140" s="35" t="s">
        <v>0</v>
      </c>
      <c r="G140" s="35" t="s">
        <v>0</v>
      </c>
      <c r="H140" s="35" t="s">
        <v>0</v>
      </c>
      <c r="I140" s="35" t="s">
        <v>0</v>
      </c>
      <c r="J140" s="35" t="s">
        <v>0</v>
      </c>
      <c r="K140" s="35" t="s">
        <v>0</v>
      </c>
      <c r="L140" s="35" t="s">
        <v>0</v>
      </c>
      <c r="M140" s="35" t="s">
        <v>0</v>
      </c>
      <c r="N140" s="35" t="s">
        <v>0</v>
      </c>
      <c r="O140" s="35" t="s">
        <v>0</v>
      </c>
      <c r="P140" s="35" t="s">
        <v>0</v>
      </c>
      <c r="Q140" s="35" t="s">
        <v>0</v>
      </c>
      <c r="R140" s="35" t="s">
        <v>0</v>
      </c>
      <c r="S140" s="35" t="s">
        <v>0</v>
      </c>
      <c r="T140" s="35" t="s">
        <v>0</v>
      </c>
      <c r="U140" s="35" t="s">
        <v>0</v>
      </c>
      <c r="V140" s="35" t="s">
        <v>0</v>
      </c>
      <c r="W140" s="35" t="s">
        <v>0</v>
      </c>
      <c r="X140" s="35" t="s">
        <v>490</v>
      </c>
      <c r="Y140" s="35" t="s">
        <v>491</v>
      </c>
      <c r="Z140" s="35" t="s">
        <v>492</v>
      </c>
      <c r="AA140" s="35" t="s">
        <v>0</v>
      </c>
      <c r="AB140" s="35" t="s">
        <v>0</v>
      </c>
      <c r="AC140" s="35"/>
      <c r="AD140" s="35" t="s">
        <v>57</v>
      </c>
      <c r="AE140" s="35" t="s">
        <v>0</v>
      </c>
      <c r="AF140" s="9">
        <f t="shared" si="51"/>
        <v>0</v>
      </c>
      <c r="AG140" s="9">
        <f t="shared" si="51"/>
        <v>0</v>
      </c>
      <c r="AH140" s="7">
        <v>0</v>
      </c>
      <c r="AI140" s="7">
        <v>0</v>
      </c>
      <c r="AJ140" s="7">
        <v>0</v>
      </c>
      <c r="AK140" s="7">
        <v>0</v>
      </c>
      <c r="AL140" s="7">
        <v>0</v>
      </c>
      <c r="AM140" s="7">
        <v>0</v>
      </c>
      <c r="AN140" s="7">
        <v>0</v>
      </c>
      <c r="AO140" s="7">
        <v>0</v>
      </c>
      <c r="AP140" s="9">
        <f t="shared" si="53"/>
        <v>0</v>
      </c>
      <c r="AQ140" s="7">
        <v>0</v>
      </c>
      <c r="AR140" s="7">
        <v>0</v>
      </c>
      <c r="AS140" s="7">
        <v>0</v>
      </c>
      <c r="AT140" s="7">
        <v>0</v>
      </c>
      <c r="AU140" s="9">
        <f t="shared" si="54"/>
        <v>0</v>
      </c>
      <c r="AV140" s="7">
        <v>0</v>
      </c>
      <c r="AW140" s="7">
        <v>0</v>
      </c>
      <c r="AX140" s="7">
        <v>0</v>
      </c>
      <c r="AY140" s="7">
        <v>0</v>
      </c>
      <c r="AZ140" s="9">
        <f t="shared" si="55"/>
        <v>0</v>
      </c>
      <c r="BA140" s="7">
        <v>0</v>
      </c>
      <c r="BB140" s="7">
        <v>0</v>
      </c>
      <c r="BC140" s="7">
        <v>0</v>
      </c>
      <c r="BD140" s="7">
        <v>0</v>
      </c>
      <c r="BE140" s="9">
        <f t="shared" si="56"/>
        <v>0</v>
      </c>
      <c r="BF140" s="7">
        <v>0</v>
      </c>
      <c r="BG140" s="7">
        <v>0</v>
      </c>
      <c r="BH140" s="7">
        <v>0</v>
      </c>
      <c r="BI140" s="7">
        <v>0</v>
      </c>
      <c r="BJ140" s="9">
        <f t="shared" si="52"/>
        <v>0</v>
      </c>
      <c r="BK140" s="9">
        <f t="shared" si="52"/>
        <v>0</v>
      </c>
      <c r="BL140" s="7">
        <v>0</v>
      </c>
      <c r="BM140" s="7">
        <v>0</v>
      </c>
      <c r="BN140" s="7">
        <v>0</v>
      </c>
      <c r="BO140" s="7">
        <v>0</v>
      </c>
      <c r="BP140" s="7">
        <v>0</v>
      </c>
      <c r="BQ140" s="7">
        <v>0</v>
      </c>
      <c r="BR140" s="7">
        <v>0</v>
      </c>
      <c r="BS140" s="7">
        <v>0</v>
      </c>
      <c r="BT140" s="9">
        <f t="shared" si="57"/>
        <v>0</v>
      </c>
      <c r="BU140" s="7">
        <v>0</v>
      </c>
      <c r="BV140" s="7">
        <v>0</v>
      </c>
      <c r="BW140" s="7">
        <v>0</v>
      </c>
      <c r="BX140" s="7">
        <v>0</v>
      </c>
      <c r="BY140" s="9">
        <f t="shared" si="47"/>
        <v>0</v>
      </c>
      <c r="BZ140" s="7">
        <v>0</v>
      </c>
      <c r="CA140" s="7">
        <v>0</v>
      </c>
      <c r="CB140" s="7">
        <v>0</v>
      </c>
      <c r="CC140" s="7">
        <v>0</v>
      </c>
      <c r="CD140" s="9">
        <f t="shared" si="58"/>
        <v>0</v>
      </c>
      <c r="CE140" s="7">
        <v>0</v>
      </c>
      <c r="CF140" s="7">
        <v>0</v>
      </c>
      <c r="CG140" s="7">
        <v>0</v>
      </c>
      <c r="CH140" s="7">
        <v>0</v>
      </c>
      <c r="CI140" s="9">
        <f t="shared" si="59"/>
        <v>0</v>
      </c>
      <c r="CJ140" s="7">
        <v>0</v>
      </c>
      <c r="CK140" s="7">
        <v>0</v>
      </c>
      <c r="CL140" s="7">
        <v>0</v>
      </c>
      <c r="CM140" s="7">
        <v>0</v>
      </c>
      <c r="CN140" s="9">
        <f t="shared" si="60"/>
        <v>0</v>
      </c>
      <c r="CO140" s="7">
        <v>0</v>
      </c>
      <c r="CP140" s="7">
        <v>0</v>
      </c>
      <c r="CQ140" s="7">
        <v>0</v>
      </c>
      <c r="CR140" s="7">
        <v>0</v>
      </c>
      <c r="CS140" s="9">
        <f t="shared" si="61"/>
        <v>0</v>
      </c>
      <c r="CT140" s="7">
        <v>0</v>
      </c>
      <c r="CU140" s="7">
        <v>0</v>
      </c>
      <c r="CV140" s="7">
        <v>0</v>
      </c>
      <c r="CW140" s="7">
        <v>0</v>
      </c>
      <c r="CX140" s="9">
        <f t="shared" si="62"/>
        <v>0</v>
      </c>
      <c r="CY140" s="7">
        <v>0</v>
      </c>
      <c r="CZ140" s="7">
        <v>0</v>
      </c>
      <c r="DA140" s="7">
        <v>0</v>
      </c>
      <c r="DB140" s="7">
        <v>0</v>
      </c>
      <c r="DC140" s="9">
        <f t="shared" si="63"/>
        <v>0</v>
      </c>
      <c r="DD140" s="7">
        <v>0</v>
      </c>
      <c r="DE140" s="7">
        <v>0</v>
      </c>
      <c r="DF140" s="7">
        <v>0</v>
      </c>
      <c r="DG140" s="7">
        <v>0</v>
      </c>
      <c r="DH140" s="9">
        <f t="shared" si="64"/>
        <v>0</v>
      </c>
      <c r="DI140" s="7">
        <v>0</v>
      </c>
      <c r="DJ140" s="7">
        <v>0</v>
      </c>
      <c r="DK140" s="7">
        <v>0</v>
      </c>
      <c r="DL140" s="7">
        <v>0</v>
      </c>
      <c r="DM140" s="9">
        <f t="shared" si="65"/>
        <v>0</v>
      </c>
      <c r="DN140" s="7">
        <v>0</v>
      </c>
      <c r="DO140" s="7">
        <v>0</v>
      </c>
      <c r="DP140" s="7">
        <v>0</v>
      </c>
      <c r="DQ140" s="7">
        <v>0</v>
      </c>
      <c r="DR140" s="7" t="s">
        <v>0</v>
      </c>
    </row>
    <row r="141" spans="1:122" ht="156.75" customHeight="1" x14ac:dyDescent="0.2">
      <c r="A141" s="34" t="s">
        <v>561</v>
      </c>
      <c r="B141" s="50" t="s">
        <v>0</v>
      </c>
      <c r="C141" s="51" t="s">
        <v>0</v>
      </c>
      <c r="D141" s="35" t="s">
        <v>0</v>
      </c>
      <c r="E141" s="35" t="s">
        <v>0</v>
      </c>
      <c r="F141" s="35" t="s">
        <v>0</v>
      </c>
      <c r="G141" s="35" t="s">
        <v>0</v>
      </c>
      <c r="H141" s="35" t="s">
        <v>0</v>
      </c>
      <c r="I141" s="35" t="s">
        <v>0</v>
      </c>
      <c r="J141" s="35" t="s">
        <v>0</v>
      </c>
      <c r="K141" s="35" t="s">
        <v>0</v>
      </c>
      <c r="L141" s="35" t="s">
        <v>0</v>
      </c>
      <c r="M141" s="35" t="s">
        <v>0</v>
      </c>
      <c r="N141" s="35" t="s">
        <v>0</v>
      </c>
      <c r="O141" s="35" t="s">
        <v>0</v>
      </c>
      <c r="P141" s="35" t="s">
        <v>0</v>
      </c>
      <c r="Q141" s="35" t="s">
        <v>0</v>
      </c>
      <c r="R141" s="35" t="s">
        <v>0</v>
      </c>
      <c r="S141" s="35" t="s">
        <v>0</v>
      </c>
      <c r="T141" s="35" t="s">
        <v>0</v>
      </c>
      <c r="U141" s="35" t="s">
        <v>0</v>
      </c>
      <c r="V141" s="35" t="s">
        <v>0</v>
      </c>
      <c r="W141" s="35" t="s">
        <v>0</v>
      </c>
      <c r="X141" s="35" t="s">
        <v>570</v>
      </c>
      <c r="Y141" s="35" t="s">
        <v>494</v>
      </c>
      <c r="Z141" s="35" t="s">
        <v>571</v>
      </c>
      <c r="AA141" s="35" t="s">
        <v>0</v>
      </c>
      <c r="AB141" s="35" t="s">
        <v>0</v>
      </c>
      <c r="AC141" s="35"/>
      <c r="AD141" s="35" t="s">
        <v>57</v>
      </c>
      <c r="AE141" s="35" t="s">
        <v>0</v>
      </c>
      <c r="AF141" s="9">
        <f t="shared" si="51"/>
        <v>0</v>
      </c>
      <c r="AG141" s="9">
        <f t="shared" si="51"/>
        <v>0</v>
      </c>
      <c r="AH141" s="7">
        <v>0</v>
      </c>
      <c r="AI141" s="7">
        <v>0</v>
      </c>
      <c r="AJ141" s="7">
        <v>0</v>
      </c>
      <c r="AK141" s="7">
        <v>0</v>
      </c>
      <c r="AL141" s="7">
        <v>0</v>
      </c>
      <c r="AM141" s="7">
        <v>0</v>
      </c>
      <c r="AN141" s="7">
        <v>0</v>
      </c>
      <c r="AO141" s="7">
        <v>0</v>
      </c>
      <c r="AP141" s="9">
        <f t="shared" si="53"/>
        <v>0</v>
      </c>
      <c r="AQ141" s="7">
        <v>0</v>
      </c>
      <c r="AR141" s="7">
        <v>0</v>
      </c>
      <c r="AS141" s="7">
        <v>0</v>
      </c>
      <c r="AT141" s="7">
        <v>0</v>
      </c>
      <c r="AU141" s="9">
        <f t="shared" si="54"/>
        <v>0</v>
      </c>
      <c r="AV141" s="7">
        <v>0</v>
      </c>
      <c r="AW141" s="7">
        <v>0</v>
      </c>
      <c r="AX141" s="7">
        <v>0</v>
      </c>
      <c r="AY141" s="7">
        <v>0</v>
      </c>
      <c r="AZ141" s="9">
        <f t="shared" si="55"/>
        <v>0</v>
      </c>
      <c r="BA141" s="7">
        <v>0</v>
      </c>
      <c r="BB141" s="7">
        <v>0</v>
      </c>
      <c r="BC141" s="7">
        <v>0</v>
      </c>
      <c r="BD141" s="7">
        <v>0</v>
      </c>
      <c r="BE141" s="9">
        <f t="shared" si="56"/>
        <v>0</v>
      </c>
      <c r="BF141" s="7">
        <v>0</v>
      </c>
      <c r="BG141" s="7">
        <v>0</v>
      </c>
      <c r="BH141" s="7">
        <v>0</v>
      </c>
      <c r="BI141" s="7">
        <v>0</v>
      </c>
      <c r="BJ141" s="9">
        <f t="shared" si="52"/>
        <v>0</v>
      </c>
      <c r="BK141" s="9">
        <f t="shared" si="52"/>
        <v>0</v>
      </c>
      <c r="BL141" s="7">
        <v>0</v>
      </c>
      <c r="BM141" s="7">
        <v>0</v>
      </c>
      <c r="BN141" s="7">
        <v>0</v>
      </c>
      <c r="BO141" s="7">
        <v>0</v>
      </c>
      <c r="BP141" s="7">
        <v>0</v>
      </c>
      <c r="BQ141" s="7">
        <v>0</v>
      </c>
      <c r="BR141" s="7">
        <v>0</v>
      </c>
      <c r="BS141" s="7">
        <v>0</v>
      </c>
      <c r="BT141" s="9">
        <f t="shared" si="57"/>
        <v>0</v>
      </c>
      <c r="BU141" s="7">
        <v>0</v>
      </c>
      <c r="BV141" s="7">
        <v>0</v>
      </c>
      <c r="BW141" s="7">
        <v>0</v>
      </c>
      <c r="BX141" s="7">
        <v>0</v>
      </c>
      <c r="BY141" s="9">
        <f t="shared" si="47"/>
        <v>0</v>
      </c>
      <c r="BZ141" s="7">
        <v>0</v>
      </c>
      <c r="CA141" s="7">
        <v>0</v>
      </c>
      <c r="CB141" s="7">
        <v>0</v>
      </c>
      <c r="CC141" s="7">
        <v>0</v>
      </c>
      <c r="CD141" s="9">
        <f t="shared" si="58"/>
        <v>0</v>
      </c>
      <c r="CE141" s="7">
        <v>0</v>
      </c>
      <c r="CF141" s="7">
        <v>0</v>
      </c>
      <c r="CG141" s="7">
        <v>0</v>
      </c>
      <c r="CH141" s="7">
        <v>0</v>
      </c>
      <c r="CI141" s="9">
        <f t="shared" si="59"/>
        <v>0</v>
      </c>
      <c r="CJ141" s="7">
        <v>0</v>
      </c>
      <c r="CK141" s="7">
        <v>0</v>
      </c>
      <c r="CL141" s="7">
        <v>0</v>
      </c>
      <c r="CM141" s="7">
        <v>0</v>
      </c>
      <c r="CN141" s="9">
        <f t="shared" si="60"/>
        <v>0</v>
      </c>
      <c r="CO141" s="7">
        <v>0</v>
      </c>
      <c r="CP141" s="7">
        <v>0</v>
      </c>
      <c r="CQ141" s="7">
        <v>0</v>
      </c>
      <c r="CR141" s="7">
        <v>0</v>
      </c>
      <c r="CS141" s="9">
        <f t="shared" si="61"/>
        <v>0</v>
      </c>
      <c r="CT141" s="7">
        <v>0</v>
      </c>
      <c r="CU141" s="7">
        <v>0</v>
      </c>
      <c r="CV141" s="7">
        <v>0</v>
      </c>
      <c r="CW141" s="7">
        <v>0</v>
      </c>
      <c r="CX141" s="9">
        <f t="shared" si="62"/>
        <v>0</v>
      </c>
      <c r="CY141" s="7">
        <v>0</v>
      </c>
      <c r="CZ141" s="7">
        <v>0</v>
      </c>
      <c r="DA141" s="7">
        <v>0</v>
      </c>
      <c r="DB141" s="7">
        <v>0</v>
      </c>
      <c r="DC141" s="9">
        <f t="shared" si="63"/>
        <v>0</v>
      </c>
      <c r="DD141" s="7">
        <v>0</v>
      </c>
      <c r="DE141" s="7">
        <v>0</v>
      </c>
      <c r="DF141" s="7">
        <v>0</v>
      </c>
      <c r="DG141" s="7">
        <v>0</v>
      </c>
      <c r="DH141" s="9">
        <f t="shared" si="64"/>
        <v>0</v>
      </c>
      <c r="DI141" s="7">
        <v>0</v>
      </c>
      <c r="DJ141" s="7">
        <v>0</v>
      </c>
      <c r="DK141" s="7">
        <v>0</v>
      </c>
      <c r="DL141" s="7">
        <v>0</v>
      </c>
      <c r="DM141" s="9">
        <f t="shared" si="65"/>
        <v>0</v>
      </c>
      <c r="DN141" s="7">
        <v>0</v>
      </c>
      <c r="DO141" s="7">
        <v>0</v>
      </c>
      <c r="DP141" s="7">
        <v>0</v>
      </c>
      <c r="DQ141" s="7">
        <v>0</v>
      </c>
      <c r="DR141" s="7" t="s">
        <v>0</v>
      </c>
    </row>
    <row r="142" spans="1:122" ht="31.5" customHeight="1" x14ac:dyDescent="0.2">
      <c r="A142" s="13" t="s">
        <v>0</v>
      </c>
      <c r="B142" s="13" t="s">
        <v>593</v>
      </c>
      <c r="C142" s="14" t="s">
        <v>594</v>
      </c>
      <c r="D142" s="14" t="s">
        <v>0</v>
      </c>
      <c r="E142" s="14" t="s">
        <v>0</v>
      </c>
      <c r="F142" s="14" t="s">
        <v>0</v>
      </c>
      <c r="G142" s="14" t="s">
        <v>0</v>
      </c>
      <c r="H142" s="14" t="s">
        <v>0</v>
      </c>
      <c r="I142" s="14" t="s">
        <v>0</v>
      </c>
      <c r="J142" s="14" t="s">
        <v>0</v>
      </c>
      <c r="K142" s="14" t="s">
        <v>0</v>
      </c>
      <c r="L142" s="14" t="s">
        <v>0</v>
      </c>
      <c r="M142" s="14" t="s">
        <v>0</v>
      </c>
      <c r="N142" s="14" t="s">
        <v>0</v>
      </c>
      <c r="O142" s="14" t="s">
        <v>0</v>
      </c>
      <c r="P142" s="14" t="s">
        <v>0</v>
      </c>
      <c r="Q142" s="14" t="s">
        <v>0</v>
      </c>
      <c r="R142" s="14" t="s">
        <v>0</v>
      </c>
      <c r="S142" s="14" t="s">
        <v>0</v>
      </c>
      <c r="T142" s="14" t="s">
        <v>0</v>
      </c>
      <c r="U142" s="14" t="s">
        <v>0</v>
      </c>
      <c r="V142" s="14" t="s">
        <v>0</v>
      </c>
      <c r="W142" s="14" t="s">
        <v>0</v>
      </c>
      <c r="X142" s="14" t="s">
        <v>0</v>
      </c>
      <c r="Y142" s="14" t="s">
        <v>0</v>
      </c>
      <c r="Z142" s="14" t="s">
        <v>0</v>
      </c>
      <c r="AA142" s="14" t="s">
        <v>0</v>
      </c>
      <c r="AB142" s="14" t="s">
        <v>0</v>
      </c>
      <c r="AC142" s="14" t="s">
        <v>0</v>
      </c>
      <c r="AD142" s="14" t="s">
        <v>0</v>
      </c>
      <c r="AE142" s="14" t="s">
        <v>0</v>
      </c>
      <c r="AF142" s="12">
        <f t="shared" si="51"/>
        <v>587450.60000000009</v>
      </c>
      <c r="AG142" s="12">
        <f t="shared" si="51"/>
        <v>483908</v>
      </c>
      <c r="AH142" s="12">
        <f>AH9</f>
        <v>29982.1</v>
      </c>
      <c r="AI142" s="12">
        <f t="shared" ref="AI142:CT142" si="66">AI9</f>
        <v>29977.899999999998</v>
      </c>
      <c r="AJ142" s="12">
        <f t="shared" si="66"/>
        <v>211641.50000000003</v>
      </c>
      <c r="AK142" s="12">
        <f t="shared" si="66"/>
        <v>125240.8</v>
      </c>
      <c r="AL142" s="12">
        <f t="shared" si="66"/>
        <v>0</v>
      </c>
      <c r="AM142" s="12">
        <f t="shared" si="66"/>
        <v>0</v>
      </c>
      <c r="AN142" s="12">
        <f t="shared" si="66"/>
        <v>345827.00000000006</v>
      </c>
      <c r="AO142" s="12">
        <f t="shared" si="66"/>
        <v>328689.3</v>
      </c>
      <c r="AP142" s="12">
        <f t="shared" si="66"/>
        <v>557631.12</v>
      </c>
      <c r="AQ142" s="12">
        <f t="shared" si="66"/>
        <v>18394.32</v>
      </c>
      <c r="AR142" s="12">
        <f t="shared" si="66"/>
        <v>141791.20000000001</v>
      </c>
      <c r="AS142" s="12">
        <f t="shared" si="66"/>
        <v>0</v>
      </c>
      <c r="AT142" s="12">
        <f t="shared" si="66"/>
        <v>397445.6</v>
      </c>
      <c r="AU142" s="12">
        <f t="shared" si="66"/>
        <v>438413.00000000006</v>
      </c>
      <c r="AV142" s="12">
        <f t="shared" si="66"/>
        <v>22857.899999999998</v>
      </c>
      <c r="AW142" s="12">
        <f t="shared" si="66"/>
        <v>92421.299999999988</v>
      </c>
      <c r="AX142" s="12">
        <f t="shared" si="66"/>
        <v>0</v>
      </c>
      <c r="AY142" s="12">
        <f t="shared" si="66"/>
        <v>323133.8</v>
      </c>
      <c r="AZ142" s="12">
        <f t="shared" si="66"/>
        <v>468579.19999999995</v>
      </c>
      <c r="BA142" s="12">
        <f t="shared" si="66"/>
        <v>48822.200000000004</v>
      </c>
      <c r="BB142" s="12">
        <f t="shared" si="66"/>
        <v>93780.6</v>
      </c>
      <c r="BC142" s="12">
        <f t="shared" si="66"/>
        <v>0</v>
      </c>
      <c r="BD142" s="12">
        <f t="shared" si="66"/>
        <v>325976.40000000002</v>
      </c>
      <c r="BE142" s="12">
        <f t="shared" si="66"/>
        <v>461060.5</v>
      </c>
      <c r="BF142" s="12">
        <f t="shared" si="66"/>
        <v>42814.6</v>
      </c>
      <c r="BG142" s="12">
        <f t="shared" si="66"/>
        <v>92344.7</v>
      </c>
      <c r="BH142" s="12">
        <f t="shared" si="66"/>
        <v>0</v>
      </c>
      <c r="BI142" s="12">
        <f t="shared" si="66"/>
        <v>325901.2</v>
      </c>
      <c r="BJ142" s="12">
        <f t="shared" si="66"/>
        <v>398497.2</v>
      </c>
      <c r="BK142" s="12">
        <f t="shared" si="66"/>
        <v>348678.40000000002</v>
      </c>
      <c r="BL142" s="12">
        <f t="shared" si="66"/>
        <v>13935.4</v>
      </c>
      <c r="BM142" s="12">
        <f t="shared" si="66"/>
        <v>13931.2</v>
      </c>
      <c r="BN142" s="12">
        <f t="shared" si="66"/>
        <v>66492</v>
      </c>
      <c r="BO142" s="12">
        <f t="shared" si="66"/>
        <v>28801.5</v>
      </c>
      <c r="BP142" s="12">
        <f t="shared" si="66"/>
        <v>0</v>
      </c>
      <c r="BQ142" s="12">
        <f t="shared" si="66"/>
        <v>0</v>
      </c>
      <c r="BR142" s="12">
        <f t="shared" si="66"/>
        <v>318069.8</v>
      </c>
      <c r="BS142" s="12">
        <f t="shared" si="66"/>
        <v>305945.7</v>
      </c>
      <c r="BT142" s="12">
        <f t="shared" si="66"/>
        <v>430925.49999999994</v>
      </c>
      <c r="BU142" s="12">
        <f t="shared" si="66"/>
        <v>11582.5</v>
      </c>
      <c r="BV142" s="12">
        <f t="shared" si="66"/>
        <v>55480.9</v>
      </c>
      <c r="BW142" s="12">
        <f t="shared" si="66"/>
        <v>0</v>
      </c>
      <c r="BX142" s="12">
        <f t="shared" si="66"/>
        <v>363862.1</v>
      </c>
      <c r="BY142" s="12">
        <f t="shared" si="66"/>
        <v>359620.6</v>
      </c>
      <c r="BZ142" s="12">
        <f t="shared" si="66"/>
        <v>14103.8</v>
      </c>
      <c r="CA142" s="12">
        <f t="shared" si="66"/>
        <v>22722.7</v>
      </c>
      <c r="CB142" s="12">
        <f t="shared" si="66"/>
        <v>0</v>
      </c>
      <c r="CC142" s="12">
        <f t="shared" si="66"/>
        <v>322794.09999999998</v>
      </c>
      <c r="CD142" s="12">
        <f t="shared" si="66"/>
        <v>366949.6</v>
      </c>
      <c r="CE142" s="12">
        <f t="shared" si="66"/>
        <v>18483.400000000001</v>
      </c>
      <c r="CF142" s="12">
        <f t="shared" si="66"/>
        <v>23051.5</v>
      </c>
      <c r="CG142" s="12">
        <f t="shared" si="66"/>
        <v>0</v>
      </c>
      <c r="CH142" s="12">
        <f t="shared" si="66"/>
        <v>325414.7</v>
      </c>
      <c r="CI142" s="12">
        <f t="shared" si="66"/>
        <v>362930.89999999997</v>
      </c>
      <c r="CJ142" s="12">
        <f t="shared" si="66"/>
        <v>14783.4</v>
      </c>
      <c r="CK142" s="12">
        <f t="shared" si="66"/>
        <v>22773</v>
      </c>
      <c r="CL142" s="12">
        <f t="shared" si="66"/>
        <v>0</v>
      </c>
      <c r="CM142" s="12">
        <f t="shared" si="66"/>
        <v>325374.5</v>
      </c>
      <c r="CN142" s="12">
        <f t="shared" si="66"/>
        <v>483908</v>
      </c>
      <c r="CO142" s="12">
        <f t="shared" si="66"/>
        <v>13931.2</v>
      </c>
      <c r="CP142" s="12">
        <f t="shared" si="66"/>
        <v>125240.8</v>
      </c>
      <c r="CQ142" s="12">
        <f t="shared" si="66"/>
        <v>0</v>
      </c>
      <c r="CR142" s="12">
        <f t="shared" si="66"/>
        <v>328689.3</v>
      </c>
      <c r="CS142" s="12">
        <f t="shared" si="66"/>
        <v>557631.12</v>
      </c>
      <c r="CT142" s="12">
        <f t="shared" si="66"/>
        <v>18394.32</v>
      </c>
      <c r="CU142" s="12">
        <f t="shared" ref="CU142:DQ142" si="67">CU9</f>
        <v>141791.20000000001</v>
      </c>
      <c r="CV142" s="12">
        <f t="shared" si="67"/>
        <v>0</v>
      </c>
      <c r="CW142" s="12">
        <f t="shared" si="67"/>
        <v>397445.6</v>
      </c>
      <c r="CX142" s="12">
        <f t="shared" si="67"/>
        <v>438413.00000000006</v>
      </c>
      <c r="CY142" s="12">
        <f t="shared" si="67"/>
        <v>22857.899999999998</v>
      </c>
      <c r="CZ142" s="12">
        <f t="shared" si="67"/>
        <v>92421.299999999988</v>
      </c>
      <c r="DA142" s="12">
        <f t="shared" si="67"/>
        <v>0</v>
      </c>
      <c r="DB142" s="12">
        <f t="shared" si="67"/>
        <v>323133.8</v>
      </c>
      <c r="DC142" s="12">
        <f t="shared" si="67"/>
        <v>348678.40000000002</v>
      </c>
      <c r="DD142" s="12">
        <f t="shared" si="67"/>
        <v>13931.2</v>
      </c>
      <c r="DE142" s="12">
        <f t="shared" si="67"/>
        <v>28801.5</v>
      </c>
      <c r="DF142" s="12">
        <f t="shared" si="67"/>
        <v>0</v>
      </c>
      <c r="DG142" s="12">
        <f t="shared" si="67"/>
        <v>305945.7</v>
      </c>
      <c r="DH142" s="12">
        <f t="shared" si="67"/>
        <v>430925.49999999994</v>
      </c>
      <c r="DI142" s="12">
        <f t="shared" si="67"/>
        <v>11582.5</v>
      </c>
      <c r="DJ142" s="12">
        <f t="shared" si="67"/>
        <v>55480.9</v>
      </c>
      <c r="DK142" s="12">
        <f t="shared" si="67"/>
        <v>0</v>
      </c>
      <c r="DL142" s="12">
        <f t="shared" si="67"/>
        <v>363862.1</v>
      </c>
      <c r="DM142" s="12">
        <f t="shared" si="67"/>
        <v>359620.6</v>
      </c>
      <c r="DN142" s="12">
        <f t="shared" si="67"/>
        <v>14103.8</v>
      </c>
      <c r="DO142" s="12">
        <f t="shared" si="67"/>
        <v>22722.7</v>
      </c>
      <c r="DP142" s="12">
        <f t="shared" si="67"/>
        <v>0</v>
      </c>
      <c r="DQ142" s="12">
        <f t="shared" si="67"/>
        <v>322794.09999999998</v>
      </c>
      <c r="DR142" s="12" t="s">
        <v>0</v>
      </c>
    </row>
    <row r="143" spans="1:122" ht="23.1" customHeight="1" x14ac:dyDescent="0.2">
      <c r="A143" s="13" t="s">
        <v>0</v>
      </c>
      <c r="B143" s="13" t="s">
        <v>595</v>
      </c>
      <c r="C143" s="14" t="s">
        <v>596</v>
      </c>
      <c r="D143" s="14" t="s">
        <v>0</v>
      </c>
      <c r="E143" s="14" t="s">
        <v>0</v>
      </c>
      <c r="F143" s="14" t="s">
        <v>0</v>
      </c>
      <c r="G143" s="14" t="s">
        <v>0</v>
      </c>
      <c r="H143" s="14" t="s">
        <v>0</v>
      </c>
      <c r="I143" s="14" t="s">
        <v>0</v>
      </c>
      <c r="J143" s="14" t="s">
        <v>0</v>
      </c>
      <c r="K143" s="14" t="s">
        <v>0</v>
      </c>
      <c r="L143" s="14" t="s">
        <v>0</v>
      </c>
      <c r="M143" s="14" t="s">
        <v>0</v>
      </c>
      <c r="N143" s="14" t="s">
        <v>0</v>
      </c>
      <c r="O143" s="14" t="s">
        <v>0</v>
      </c>
      <c r="P143" s="14" t="s">
        <v>0</v>
      </c>
      <c r="Q143" s="14" t="s">
        <v>0</v>
      </c>
      <c r="R143" s="14" t="s">
        <v>0</v>
      </c>
      <c r="S143" s="14" t="s">
        <v>0</v>
      </c>
      <c r="T143" s="14" t="s">
        <v>0</v>
      </c>
      <c r="U143" s="14" t="s">
        <v>0</v>
      </c>
      <c r="V143" s="14" t="s">
        <v>0</v>
      </c>
      <c r="W143" s="14" t="s">
        <v>0</v>
      </c>
      <c r="X143" s="14" t="s">
        <v>0</v>
      </c>
      <c r="Y143" s="14" t="s">
        <v>0</v>
      </c>
      <c r="Z143" s="14" t="s">
        <v>0</v>
      </c>
      <c r="AA143" s="14" t="s">
        <v>0</v>
      </c>
      <c r="AB143" s="14" t="s">
        <v>0</v>
      </c>
      <c r="AC143" s="14" t="s">
        <v>0</v>
      </c>
      <c r="AD143" s="14" t="s">
        <v>0</v>
      </c>
      <c r="AE143" s="14" t="s">
        <v>0</v>
      </c>
      <c r="AF143" s="12">
        <f t="shared" si="51"/>
        <v>587450.60000000009</v>
      </c>
      <c r="AG143" s="12">
        <f t="shared" si="51"/>
        <v>483908</v>
      </c>
      <c r="AH143" s="12">
        <f>AH142</f>
        <v>29982.1</v>
      </c>
      <c r="AI143" s="12">
        <f t="shared" ref="AI143:CT143" si="68">AI142</f>
        <v>29977.899999999998</v>
      </c>
      <c r="AJ143" s="12">
        <f t="shared" si="68"/>
        <v>211641.50000000003</v>
      </c>
      <c r="AK143" s="12">
        <f t="shared" si="68"/>
        <v>125240.8</v>
      </c>
      <c r="AL143" s="12">
        <f t="shared" si="68"/>
        <v>0</v>
      </c>
      <c r="AM143" s="12">
        <f t="shared" si="68"/>
        <v>0</v>
      </c>
      <c r="AN143" s="12">
        <f t="shared" si="68"/>
        <v>345827.00000000006</v>
      </c>
      <c r="AO143" s="12">
        <f t="shared" si="68"/>
        <v>328689.3</v>
      </c>
      <c r="AP143" s="12">
        <f t="shared" si="68"/>
        <v>557631.12</v>
      </c>
      <c r="AQ143" s="12">
        <f t="shared" si="68"/>
        <v>18394.32</v>
      </c>
      <c r="AR143" s="12">
        <f t="shared" si="68"/>
        <v>141791.20000000001</v>
      </c>
      <c r="AS143" s="12">
        <f t="shared" si="68"/>
        <v>0</v>
      </c>
      <c r="AT143" s="12">
        <f t="shared" si="68"/>
        <v>397445.6</v>
      </c>
      <c r="AU143" s="12">
        <f t="shared" si="68"/>
        <v>438413.00000000006</v>
      </c>
      <c r="AV143" s="12">
        <f t="shared" si="68"/>
        <v>22857.899999999998</v>
      </c>
      <c r="AW143" s="12">
        <f t="shared" si="68"/>
        <v>92421.299999999988</v>
      </c>
      <c r="AX143" s="12">
        <f t="shared" si="68"/>
        <v>0</v>
      </c>
      <c r="AY143" s="12">
        <f t="shared" si="68"/>
        <v>323133.8</v>
      </c>
      <c r="AZ143" s="12">
        <f t="shared" si="68"/>
        <v>468579.19999999995</v>
      </c>
      <c r="BA143" s="12">
        <f t="shared" si="68"/>
        <v>48822.200000000004</v>
      </c>
      <c r="BB143" s="12">
        <f t="shared" si="68"/>
        <v>93780.6</v>
      </c>
      <c r="BC143" s="12">
        <f t="shared" si="68"/>
        <v>0</v>
      </c>
      <c r="BD143" s="12">
        <f t="shared" si="68"/>
        <v>325976.40000000002</v>
      </c>
      <c r="BE143" s="12">
        <f t="shared" si="68"/>
        <v>461060.5</v>
      </c>
      <c r="BF143" s="12">
        <f t="shared" si="68"/>
        <v>42814.6</v>
      </c>
      <c r="BG143" s="12">
        <f t="shared" si="68"/>
        <v>92344.7</v>
      </c>
      <c r="BH143" s="12">
        <f t="shared" si="68"/>
        <v>0</v>
      </c>
      <c r="BI143" s="12">
        <f t="shared" si="68"/>
        <v>325901.2</v>
      </c>
      <c r="BJ143" s="12">
        <f t="shared" si="68"/>
        <v>398497.2</v>
      </c>
      <c r="BK143" s="12">
        <f t="shared" si="68"/>
        <v>348678.40000000002</v>
      </c>
      <c r="BL143" s="12">
        <f t="shared" si="68"/>
        <v>13935.4</v>
      </c>
      <c r="BM143" s="12">
        <f t="shared" si="68"/>
        <v>13931.2</v>
      </c>
      <c r="BN143" s="12">
        <f t="shared" si="68"/>
        <v>66492</v>
      </c>
      <c r="BO143" s="12">
        <f t="shared" si="68"/>
        <v>28801.5</v>
      </c>
      <c r="BP143" s="12">
        <f t="shared" si="68"/>
        <v>0</v>
      </c>
      <c r="BQ143" s="12">
        <f t="shared" si="68"/>
        <v>0</v>
      </c>
      <c r="BR143" s="12">
        <f t="shared" si="68"/>
        <v>318069.8</v>
      </c>
      <c r="BS143" s="12">
        <f t="shared" si="68"/>
        <v>305945.7</v>
      </c>
      <c r="BT143" s="12">
        <f t="shared" si="68"/>
        <v>430925.49999999994</v>
      </c>
      <c r="BU143" s="12">
        <f t="shared" si="68"/>
        <v>11582.5</v>
      </c>
      <c r="BV143" s="12">
        <f t="shared" si="68"/>
        <v>55480.9</v>
      </c>
      <c r="BW143" s="12">
        <f t="shared" si="68"/>
        <v>0</v>
      </c>
      <c r="BX143" s="12">
        <f t="shared" si="68"/>
        <v>363862.1</v>
      </c>
      <c r="BY143" s="12">
        <f t="shared" si="68"/>
        <v>359620.6</v>
      </c>
      <c r="BZ143" s="12">
        <f t="shared" si="68"/>
        <v>14103.8</v>
      </c>
      <c r="CA143" s="12">
        <f t="shared" si="68"/>
        <v>22722.7</v>
      </c>
      <c r="CB143" s="12">
        <f t="shared" si="68"/>
        <v>0</v>
      </c>
      <c r="CC143" s="12">
        <f t="shared" si="68"/>
        <v>322794.09999999998</v>
      </c>
      <c r="CD143" s="12">
        <f t="shared" si="68"/>
        <v>366949.6</v>
      </c>
      <c r="CE143" s="12">
        <f t="shared" si="68"/>
        <v>18483.400000000001</v>
      </c>
      <c r="CF143" s="12">
        <f t="shared" si="68"/>
        <v>23051.5</v>
      </c>
      <c r="CG143" s="12">
        <f t="shared" si="68"/>
        <v>0</v>
      </c>
      <c r="CH143" s="12">
        <f t="shared" si="68"/>
        <v>325414.7</v>
      </c>
      <c r="CI143" s="12">
        <f t="shared" si="68"/>
        <v>362930.89999999997</v>
      </c>
      <c r="CJ143" s="12">
        <f t="shared" si="68"/>
        <v>14783.4</v>
      </c>
      <c r="CK143" s="12">
        <f t="shared" si="68"/>
        <v>22773</v>
      </c>
      <c r="CL143" s="12">
        <f t="shared" si="68"/>
        <v>0</v>
      </c>
      <c r="CM143" s="12">
        <f t="shared" si="68"/>
        <v>325374.5</v>
      </c>
      <c r="CN143" s="12">
        <f t="shared" si="68"/>
        <v>483908</v>
      </c>
      <c r="CO143" s="12">
        <f t="shared" si="68"/>
        <v>13931.2</v>
      </c>
      <c r="CP143" s="12">
        <f t="shared" si="68"/>
        <v>125240.8</v>
      </c>
      <c r="CQ143" s="12">
        <f t="shared" si="68"/>
        <v>0</v>
      </c>
      <c r="CR143" s="12">
        <f t="shared" si="68"/>
        <v>328689.3</v>
      </c>
      <c r="CS143" s="12">
        <f t="shared" si="68"/>
        <v>557631.12</v>
      </c>
      <c r="CT143" s="12">
        <f t="shared" si="68"/>
        <v>18394.32</v>
      </c>
      <c r="CU143" s="12">
        <f t="shared" ref="CU143:DQ143" si="69">CU142</f>
        <v>141791.20000000001</v>
      </c>
      <c r="CV143" s="12">
        <f t="shared" si="69"/>
        <v>0</v>
      </c>
      <c r="CW143" s="12">
        <f t="shared" si="69"/>
        <v>397445.6</v>
      </c>
      <c r="CX143" s="12">
        <f t="shared" si="69"/>
        <v>438413.00000000006</v>
      </c>
      <c r="CY143" s="12">
        <f t="shared" si="69"/>
        <v>22857.899999999998</v>
      </c>
      <c r="CZ143" s="12">
        <f t="shared" si="69"/>
        <v>92421.299999999988</v>
      </c>
      <c r="DA143" s="12">
        <f t="shared" si="69"/>
        <v>0</v>
      </c>
      <c r="DB143" s="12">
        <f t="shared" si="69"/>
        <v>323133.8</v>
      </c>
      <c r="DC143" s="12">
        <f t="shared" si="69"/>
        <v>348678.40000000002</v>
      </c>
      <c r="DD143" s="12">
        <f t="shared" si="69"/>
        <v>13931.2</v>
      </c>
      <c r="DE143" s="12">
        <f t="shared" si="69"/>
        <v>28801.5</v>
      </c>
      <c r="DF143" s="12">
        <f t="shared" si="69"/>
        <v>0</v>
      </c>
      <c r="DG143" s="12">
        <f t="shared" si="69"/>
        <v>305945.7</v>
      </c>
      <c r="DH143" s="12">
        <f t="shared" si="69"/>
        <v>430925.49999999994</v>
      </c>
      <c r="DI143" s="12">
        <f t="shared" si="69"/>
        <v>11582.5</v>
      </c>
      <c r="DJ143" s="12">
        <f t="shared" si="69"/>
        <v>55480.9</v>
      </c>
      <c r="DK143" s="12">
        <f t="shared" si="69"/>
        <v>0</v>
      </c>
      <c r="DL143" s="12">
        <f t="shared" si="69"/>
        <v>363862.1</v>
      </c>
      <c r="DM143" s="12">
        <f t="shared" si="69"/>
        <v>359620.6</v>
      </c>
      <c r="DN143" s="12">
        <f t="shared" si="69"/>
        <v>14103.8</v>
      </c>
      <c r="DO143" s="12">
        <f t="shared" si="69"/>
        <v>22722.7</v>
      </c>
      <c r="DP143" s="12">
        <f t="shared" si="69"/>
        <v>0</v>
      </c>
      <c r="DQ143" s="12">
        <f t="shared" si="69"/>
        <v>322794.09999999998</v>
      </c>
      <c r="DR143" s="12" t="s">
        <v>0</v>
      </c>
    </row>
    <row r="147" spans="107:120" ht="18.75" x14ac:dyDescent="0.2">
      <c r="DC147" s="57" t="s">
        <v>651</v>
      </c>
      <c r="DD147" s="57"/>
      <c r="DE147" s="57"/>
      <c r="DF147" s="57"/>
      <c r="DG147" s="57"/>
      <c r="DH147" s="57"/>
      <c r="DI147" s="57"/>
      <c r="DJ147" s="57"/>
      <c r="DK147" s="57"/>
      <c r="DL147" s="40"/>
      <c r="DM147" s="40"/>
      <c r="DN147" s="57" t="s">
        <v>652</v>
      </c>
      <c r="DO147" s="57"/>
      <c r="DP147" s="57"/>
    </row>
  </sheetData>
  <mergeCells count="148">
    <mergeCell ref="DC147:DK147"/>
    <mergeCell ref="DN147:DP147"/>
    <mergeCell ref="B129:B133"/>
    <mergeCell ref="C129:C133"/>
    <mergeCell ref="B134:B137"/>
    <mergeCell ref="C134:C137"/>
    <mergeCell ref="B138:B141"/>
    <mergeCell ref="C138:C141"/>
    <mergeCell ref="B116:B120"/>
    <mergeCell ref="C116:C120"/>
    <mergeCell ref="B121:B123"/>
    <mergeCell ref="C121:C123"/>
    <mergeCell ref="B124:B128"/>
    <mergeCell ref="C124:C128"/>
    <mergeCell ref="B98:B100"/>
    <mergeCell ref="C98:C100"/>
    <mergeCell ref="B102:B108"/>
    <mergeCell ref="C102:C108"/>
    <mergeCell ref="B109:B115"/>
    <mergeCell ref="C109:C115"/>
    <mergeCell ref="B86:B89"/>
    <mergeCell ref="C86:C89"/>
    <mergeCell ref="B90:B92"/>
    <mergeCell ref="C90:C92"/>
    <mergeCell ref="B96:B97"/>
    <mergeCell ref="C96:C97"/>
    <mergeCell ref="B74:B78"/>
    <mergeCell ref="C74:C78"/>
    <mergeCell ref="B80:B83"/>
    <mergeCell ref="C80:C83"/>
    <mergeCell ref="B84:B85"/>
    <mergeCell ref="C84:C85"/>
    <mergeCell ref="B65:B66"/>
    <mergeCell ref="C65:C66"/>
    <mergeCell ref="B68:B69"/>
    <mergeCell ref="C68:C69"/>
    <mergeCell ref="B70:B73"/>
    <mergeCell ref="C70:C73"/>
    <mergeCell ref="B53:B58"/>
    <mergeCell ref="C53:C58"/>
    <mergeCell ref="B59:B62"/>
    <mergeCell ref="C59:C62"/>
    <mergeCell ref="B63:B64"/>
    <mergeCell ref="C63:C64"/>
    <mergeCell ref="B42:B45"/>
    <mergeCell ref="C42:C45"/>
    <mergeCell ref="B46:B48"/>
    <mergeCell ref="C46:C48"/>
    <mergeCell ref="B49:B52"/>
    <mergeCell ref="C49:C52"/>
    <mergeCell ref="B33:B35"/>
    <mergeCell ref="C33:C35"/>
    <mergeCell ref="B36:B39"/>
    <mergeCell ref="C36:C39"/>
    <mergeCell ref="B40:B41"/>
    <mergeCell ref="C40:C41"/>
    <mergeCell ref="B22:B23"/>
    <mergeCell ref="C22:C23"/>
    <mergeCell ref="AA22:AA23"/>
    <mergeCell ref="B24:B27"/>
    <mergeCell ref="C24:C27"/>
    <mergeCell ref="B28:B32"/>
    <mergeCell ref="C28:C32"/>
    <mergeCell ref="B13:B15"/>
    <mergeCell ref="C13:C15"/>
    <mergeCell ref="B16:B18"/>
    <mergeCell ref="C16:C18"/>
    <mergeCell ref="B19:B21"/>
    <mergeCell ref="C19:C21"/>
    <mergeCell ref="CS6:CW6"/>
    <mergeCell ref="CX6:DB6"/>
    <mergeCell ref="DC6:DG6"/>
    <mergeCell ref="BE6:BE7"/>
    <mergeCell ref="BF6:BI6"/>
    <mergeCell ref="BJ6:BK6"/>
    <mergeCell ref="BL6:BM6"/>
    <mergeCell ref="AT6:AT7"/>
    <mergeCell ref="AU6:AU7"/>
    <mergeCell ref="AV6:AV7"/>
    <mergeCell ref="AW6:AW7"/>
    <mergeCell ref="AX6:AX7"/>
    <mergeCell ref="AY6:AY7"/>
    <mergeCell ref="AL6:AM6"/>
    <mergeCell ref="AN6:AO6"/>
    <mergeCell ref="AP6:AP7"/>
    <mergeCell ref="AQ6:AQ7"/>
    <mergeCell ref="AR6:AR7"/>
    <mergeCell ref="B11:B12"/>
    <mergeCell ref="C11:C12"/>
    <mergeCell ref="CC6:CC7"/>
    <mergeCell ref="CD6:CD7"/>
    <mergeCell ref="CE6:CH6"/>
    <mergeCell ref="CI6:CI7"/>
    <mergeCell ref="CJ6:CM6"/>
    <mergeCell ref="CN6:CR6"/>
    <mergeCell ref="BW6:BW7"/>
    <mergeCell ref="BX6:BX7"/>
    <mergeCell ref="BY6:BY7"/>
    <mergeCell ref="BZ6:BZ7"/>
    <mergeCell ref="CA6:CA7"/>
    <mergeCell ref="CB6:CB7"/>
    <mergeCell ref="BN6:BO6"/>
    <mergeCell ref="BP6:BQ6"/>
    <mergeCell ref="BR6:BS6"/>
    <mergeCell ref="BT6:BT7"/>
    <mergeCell ref="BU6:BU7"/>
    <mergeCell ref="BV6:BV7"/>
    <mergeCell ref="AZ6:AZ7"/>
    <mergeCell ref="BA6:BD6"/>
    <mergeCell ref="D1:R1"/>
    <mergeCell ref="B2:DR2"/>
    <mergeCell ref="B3:DR3"/>
    <mergeCell ref="CD5:CM5"/>
    <mergeCell ref="CN5:DB5"/>
    <mergeCell ref="DC5:DQ5"/>
    <mergeCell ref="D6:F6"/>
    <mergeCell ref="G6:J6"/>
    <mergeCell ref="K6:M6"/>
    <mergeCell ref="N6:Q6"/>
    <mergeCell ref="R6:T6"/>
    <mergeCell ref="BJ4:CM4"/>
    <mergeCell ref="CN4:DQ4"/>
    <mergeCell ref="AS6:AS7"/>
    <mergeCell ref="U6:W6"/>
    <mergeCell ref="X6:Z6"/>
    <mergeCell ref="AA6:AC6"/>
    <mergeCell ref="AF6:AG6"/>
    <mergeCell ref="AH6:AI6"/>
    <mergeCell ref="AJ6:AK6"/>
    <mergeCell ref="BT5:BX5"/>
    <mergeCell ref="BY5:CC5"/>
    <mergeCell ref="DH6:DL6"/>
    <mergeCell ref="DM6:DQ6"/>
    <mergeCell ref="A4:A7"/>
    <mergeCell ref="B4:B7"/>
    <mergeCell ref="C4:C7"/>
    <mergeCell ref="D4:AC4"/>
    <mergeCell ref="AD4:AD7"/>
    <mergeCell ref="AE4:AE6"/>
    <mergeCell ref="AF4:BI4"/>
    <mergeCell ref="DR4:DR7"/>
    <mergeCell ref="D5:W5"/>
    <mergeCell ref="X5:AC5"/>
    <mergeCell ref="AF5:AO5"/>
    <mergeCell ref="AP5:AT5"/>
    <mergeCell ref="AU5:AY5"/>
    <mergeCell ref="AZ5:BI5"/>
    <mergeCell ref="BJ5:BS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68"/>
  <sheetViews>
    <sheetView topLeftCell="X5" workbookViewId="0">
      <selection activeCell="X5" sqref="A1:XFD1048576"/>
    </sheetView>
  </sheetViews>
  <sheetFormatPr defaultRowHeight="12.75" x14ac:dyDescent="0.2"/>
  <cols>
    <col min="1" max="1" width="8.5" customWidth="1"/>
    <col min="2" max="2" width="26.1640625" customWidth="1"/>
    <col min="3" max="3" width="9.1640625" customWidth="1"/>
    <col min="4" max="4" width="21.33203125" customWidth="1"/>
    <col min="5" max="6" width="12.1640625" customWidth="1"/>
    <col min="7" max="7" width="17" customWidth="1"/>
    <col min="8" max="8" width="8.5" customWidth="1"/>
    <col min="9" max="9" width="6.6640625" customWidth="1"/>
    <col min="10" max="10" width="6.5" customWidth="1"/>
    <col min="11" max="11" width="21" hidden="1" customWidth="1"/>
    <col min="12" max="12" width="12" hidden="1" customWidth="1"/>
    <col min="13" max="13" width="12.6640625" hidden="1" customWidth="1"/>
    <col min="14" max="14" width="21.33203125" customWidth="1"/>
    <col min="15" max="16" width="12.1640625" customWidth="1"/>
    <col min="17" max="17" width="7" customWidth="1"/>
    <col min="18" max="18" width="20.83203125" hidden="1" customWidth="1"/>
    <col min="19" max="19" width="12.1640625" hidden="1" customWidth="1"/>
    <col min="20" max="20" width="12.83203125" hidden="1" customWidth="1"/>
    <col min="21" max="21" width="24.33203125" hidden="1" customWidth="1"/>
    <col min="22" max="23" width="12.1640625" hidden="1" customWidth="1"/>
    <col min="24" max="24" width="25" customWidth="1"/>
    <col min="25" max="26" width="12.1640625" customWidth="1"/>
    <col min="27" max="27" width="25" customWidth="1"/>
    <col min="28" max="29" width="12.1640625" customWidth="1"/>
    <col min="30" max="30" width="6.5" customWidth="1"/>
    <col min="31" max="31" width="9.1640625" customWidth="1"/>
    <col min="32" max="37" width="12.1640625" customWidth="1"/>
    <col min="38" max="39" width="12.1640625" hidden="1" customWidth="1"/>
    <col min="40" max="44" width="12.1640625" customWidth="1"/>
    <col min="45" max="45" width="12.1640625" hidden="1" customWidth="1"/>
    <col min="46" max="49" width="12.1640625" customWidth="1"/>
    <col min="50" max="50" width="12.1640625" hidden="1" customWidth="1"/>
    <col min="51" max="54" width="12.1640625" customWidth="1"/>
    <col min="55" max="55" width="12.1640625" hidden="1" customWidth="1"/>
    <col min="56" max="59" width="12.1640625" customWidth="1"/>
    <col min="60" max="60" width="12.1640625" hidden="1" customWidth="1"/>
    <col min="61" max="67" width="12.1640625" customWidth="1"/>
    <col min="68" max="69" width="12.1640625" hidden="1" customWidth="1"/>
    <col min="70" max="74" width="12.1640625" customWidth="1"/>
    <col min="75" max="75" width="12.1640625" hidden="1" customWidth="1"/>
    <col min="76" max="79" width="12.1640625" customWidth="1"/>
    <col min="80" max="80" width="12.1640625" hidden="1" customWidth="1"/>
    <col min="81" max="84" width="12.1640625" customWidth="1"/>
    <col min="85" max="85" width="12.1640625" hidden="1" customWidth="1"/>
    <col min="86" max="89" width="12.1640625" customWidth="1"/>
    <col min="90" max="90" width="12.1640625" hidden="1" customWidth="1"/>
    <col min="91" max="94" width="12.1640625" customWidth="1"/>
    <col min="95" max="95" width="12.1640625" hidden="1" customWidth="1"/>
    <col min="96" max="99" width="12.1640625" customWidth="1"/>
    <col min="100" max="100" width="12.1640625" hidden="1" customWidth="1"/>
    <col min="101" max="109" width="12.1640625" customWidth="1"/>
    <col min="110" max="110" width="12.1640625" hidden="1" customWidth="1"/>
    <col min="111" max="114" width="12.1640625" customWidth="1"/>
    <col min="115" max="115" width="12.1640625" hidden="1" customWidth="1"/>
    <col min="116" max="119" width="12.1640625" customWidth="1"/>
    <col min="120" max="120" width="12.1640625" hidden="1" customWidth="1"/>
    <col min="121" max="121" width="12.1640625" customWidth="1"/>
    <col min="122" max="122" width="23" hidden="1" customWidth="1"/>
  </cols>
  <sheetData>
    <row r="1" spans="1:122" ht="43.5" customHeight="1" x14ac:dyDescent="0.2">
      <c r="A1" s="36" t="s">
        <v>0</v>
      </c>
      <c r="C1" s="8"/>
      <c r="D1" s="52" t="s">
        <v>653</v>
      </c>
      <c r="E1" s="52"/>
      <c r="F1" s="52"/>
      <c r="G1" s="52"/>
      <c r="H1" s="52"/>
      <c r="I1" s="52"/>
      <c r="J1" s="52"/>
      <c r="K1" s="52"/>
      <c r="L1" s="52"/>
      <c r="M1" s="52"/>
      <c r="N1" s="52"/>
      <c r="O1" s="52"/>
      <c r="P1" s="52"/>
      <c r="Q1" s="52"/>
      <c r="R1" s="52"/>
      <c r="S1" s="52"/>
      <c r="T1" s="52"/>
      <c r="U1" s="52"/>
      <c r="V1" s="52"/>
      <c r="W1" s="52"/>
      <c r="X1" s="52"/>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5" customHeight="1" x14ac:dyDescent="0.2">
      <c r="A2" s="38" t="s">
        <v>0</v>
      </c>
      <c r="B2" s="47"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row>
    <row r="3" spans="1:122" ht="12.75" customHeight="1" x14ac:dyDescent="0.2">
      <c r="A3" s="39" t="s">
        <v>0</v>
      </c>
      <c r="B3" s="48" t="s">
        <v>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row>
    <row r="4" spans="1:122" ht="15.2" customHeight="1" x14ac:dyDescent="0.2">
      <c r="A4" s="49" t="s">
        <v>1</v>
      </c>
      <c r="B4" s="49" t="s">
        <v>2</v>
      </c>
      <c r="C4" s="49" t="s">
        <v>3</v>
      </c>
      <c r="D4" s="49" t="s">
        <v>4</v>
      </c>
      <c r="E4" s="49"/>
      <c r="F4" s="49"/>
      <c r="G4" s="49"/>
      <c r="H4" s="49"/>
      <c r="I4" s="49"/>
      <c r="J4" s="49"/>
      <c r="K4" s="49"/>
      <c r="L4" s="49"/>
      <c r="M4" s="49"/>
      <c r="N4" s="49"/>
      <c r="O4" s="49"/>
      <c r="P4" s="49"/>
      <c r="Q4" s="49"/>
      <c r="R4" s="49"/>
      <c r="S4" s="49"/>
      <c r="T4" s="49"/>
      <c r="U4" s="49"/>
      <c r="V4" s="49"/>
      <c r="W4" s="49"/>
      <c r="X4" s="49"/>
      <c r="Y4" s="49"/>
      <c r="Z4" s="49"/>
      <c r="AA4" s="49"/>
      <c r="AB4" s="49"/>
      <c r="AC4" s="49"/>
      <c r="AD4" s="49" t="s">
        <v>5</v>
      </c>
      <c r="AE4" s="49" t="s">
        <v>6</v>
      </c>
      <c r="AF4" s="49" t="s">
        <v>7</v>
      </c>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t="s">
        <v>8</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t="s">
        <v>9</v>
      </c>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t="s">
        <v>10</v>
      </c>
    </row>
    <row r="5" spans="1:122" ht="23.1" customHeight="1" x14ac:dyDescent="0.2">
      <c r="A5" s="49" t="s">
        <v>0</v>
      </c>
      <c r="B5" s="49" t="s">
        <v>0</v>
      </c>
      <c r="C5" s="49" t="s">
        <v>0</v>
      </c>
      <c r="D5" s="49" t="s">
        <v>11</v>
      </c>
      <c r="E5" s="49"/>
      <c r="F5" s="49"/>
      <c r="G5" s="49"/>
      <c r="H5" s="49"/>
      <c r="I5" s="49"/>
      <c r="J5" s="49"/>
      <c r="K5" s="49"/>
      <c r="L5" s="49"/>
      <c r="M5" s="49"/>
      <c r="N5" s="49"/>
      <c r="O5" s="49"/>
      <c r="P5" s="49"/>
      <c r="Q5" s="49"/>
      <c r="R5" s="49"/>
      <c r="S5" s="49"/>
      <c r="T5" s="49"/>
      <c r="U5" s="49"/>
      <c r="V5" s="49"/>
      <c r="W5" s="49"/>
      <c r="X5" s="49" t="s">
        <v>635</v>
      </c>
      <c r="Y5" s="49"/>
      <c r="Z5" s="49"/>
      <c r="AA5" s="49"/>
      <c r="AB5" s="49"/>
      <c r="AC5" s="49"/>
      <c r="AD5" s="49" t="s">
        <v>0</v>
      </c>
      <c r="AE5" s="49" t="s">
        <v>0</v>
      </c>
      <c r="AF5" s="49" t="s">
        <v>12</v>
      </c>
      <c r="AG5" s="49"/>
      <c r="AH5" s="49"/>
      <c r="AI5" s="49"/>
      <c r="AJ5" s="49"/>
      <c r="AK5" s="49"/>
      <c r="AL5" s="49"/>
      <c r="AM5" s="49"/>
      <c r="AN5" s="49"/>
      <c r="AO5" s="49"/>
      <c r="AP5" s="49" t="s">
        <v>13</v>
      </c>
      <c r="AQ5" s="49"/>
      <c r="AR5" s="49"/>
      <c r="AS5" s="49"/>
      <c r="AT5" s="49"/>
      <c r="AU5" s="49" t="s">
        <v>14</v>
      </c>
      <c r="AV5" s="49"/>
      <c r="AW5" s="49"/>
      <c r="AX5" s="49"/>
      <c r="AY5" s="49"/>
      <c r="AZ5" s="49" t="s">
        <v>15</v>
      </c>
      <c r="BA5" s="49"/>
      <c r="BB5" s="49"/>
      <c r="BC5" s="49"/>
      <c r="BD5" s="49"/>
      <c r="BE5" s="49"/>
      <c r="BF5" s="49"/>
      <c r="BG5" s="49"/>
      <c r="BH5" s="49"/>
      <c r="BI5" s="49"/>
      <c r="BJ5" s="49" t="s">
        <v>12</v>
      </c>
      <c r="BK5" s="49"/>
      <c r="BL5" s="49"/>
      <c r="BM5" s="49"/>
      <c r="BN5" s="49"/>
      <c r="BO5" s="49"/>
      <c r="BP5" s="49"/>
      <c r="BQ5" s="49"/>
      <c r="BR5" s="49"/>
      <c r="BS5" s="49"/>
      <c r="BT5" s="49" t="s">
        <v>16</v>
      </c>
      <c r="BU5" s="49"/>
      <c r="BV5" s="49"/>
      <c r="BW5" s="49"/>
      <c r="BX5" s="49"/>
      <c r="BY5" s="49" t="s">
        <v>14</v>
      </c>
      <c r="BZ5" s="49"/>
      <c r="CA5" s="49"/>
      <c r="CB5" s="49"/>
      <c r="CC5" s="49"/>
      <c r="CD5" s="49" t="s">
        <v>15</v>
      </c>
      <c r="CE5" s="49"/>
      <c r="CF5" s="49"/>
      <c r="CG5" s="49"/>
      <c r="CH5" s="49"/>
      <c r="CI5" s="49"/>
      <c r="CJ5" s="49"/>
      <c r="CK5" s="49"/>
      <c r="CL5" s="49"/>
      <c r="CM5" s="49"/>
      <c r="CN5" s="49" t="s">
        <v>9</v>
      </c>
      <c r="CO5" s="49"/>
      <c r="CP5" s="49"/>
      <c r="CQ5" s="49"/>
      <c r="CR5" s="49"/>
      <c r="CS5" s="49"/>
      <c r="CT5" s="49"/>
      <c r="CU5" s="49"/>
      <c r="CV5" s="49"/>
      <c r="CW5" s="49"/>
      <c r="CX5" s="49"/>
      <c r="CY5" s="49"/>
      <c r="CZ5" s="49"/>
      <c r="DA5" s="49"/>
      <c r="DB5" s="49"/>
      <c r="DC5" s="49" t="s">
        <v>18</v>
      </c>
      <c r="DD5" s="49"/>
      <c r="DE5" s="49"/>
      <c r="DF5" s="49"/>
      <c r="DG5" s="49"/>
      <c r="DH5" s="49"/>
      <c r="DI5" s="49"/>
      <c r="DJ5" s="49"/>
      <c r="DK5" s="49"/>
      <c r="DL5" s="49"/>
      <c r="DM5" s="49"/>
      <c r="DN5" s="49"/>
      <c r="DO5" s="49"/>
      <c r="DP5" s="49"/>
      <c r="DQ5" s="49"/>
      <c r="DR5" s="49" t="s">
        <v>0</v>
      </c>
    </row>
    <row r="6" spans="1:122" ht="48" customHeight="1" x14ac:dyDescent="0.2">
      <c r="A6" s="49" t="s">
        <v>0</v>
      </c>
      <c r="B6" s="49" t="s">
        <v>0</v>
      </c>
      <c r="C6" s="49" t="s">
        <v>0</v>
      </c>
      <c r="D6" s="49" t="s">
        <v>19</v>
      </c>
      <c r="E6" s="49"/>
      <c r="F6" s="49"/>
      <c r="G6" s="49" t="s">
        <v>20</v>
      </c>
      <c r="H6" s="49"/>
      <c r="I6" s="49"/>
      <c r="J6" s="49"/>
      <c r="K6" s="49" t="s">
        <v>21</v>
      </c>
      <c r="L6" s="49"/>
      <c r="M6" s="49"/>
      <c r="N6" s="49" t="s">
        <v>22</v>
      </c>
      <c r="O6" s="49"/>
      <c r="P6" s="49"/>
      <c r="Q6" s="49"/>
      <c r="R6" s="49" t="s">
        <v>23</v>
      </c>
      <c r="S6" s="49"/>
      <c r="T6" s="49"/>
      <c r="U6" s="49" t="s">
        <v>24</v>
      </c>
      <c r="V6" s="49"/>
      <c r="W6" s="49"/>
      <c r="X6" s="49" t="s">
        <v>25</v>
      </c>
      <c r="Y6" s="49"/>
      <c r="Z6" s="49"/>
      <c r="AA6" s="49" t="s">
        <v>598</v>
      </c>
      <c r="AB6" s="49"/>
      <c r="AC6" s="49"/>
      <c r="AD6" s="49" t="s">
        <v>0</v>
      </c>
      <c r="AE6" s="49" t="s">
        <v>0</v>
      </c>
      <c r="AF6" s="49" t="s">
        <v>26</v>
      </c>
      <c r="AG6" s="49"/>
      <c r="AH6" s="49" t="s">
        <v>27</v>
      </c>
      <c r="AI6" s="49"/>
      <c r="AJ6" s="49" t="s">
        <v>28</v>
      </c>
      <c r="AK6" s="49"/>
      <c r="AL6" s="49" t="s">
        <v>29</v>
      </c>
      <c r="AM6" s="49"/>
      <c r="AN6" s="49" t="s">
        <v>30</v>
      </c>
      <c r="AO6" s="49"/>
      <c r="AP6" s="49" t="s">
        <v>26</v>
      </c>
      <c r="AQ6" s="49" t="s">
        <v>27</v>
      </c>
      <c r="AR6" s="49" t="s">
        <v>28</v>
      </c>
      <c r="AS6" s="49" t="s">
        <v>29</v>
      </c>
      <c r="AT6" s="49" t="s">
        <v>30</v>
      </c>
      <c r="AU6" s="49" t="s">
        <v>26</v>
      </c>
      <c r="AV6" s="49" t="s">
        <v>27</v>
      </c>
      <c r="AW6" s="49" t="s">
        <v>28</v>
      </c>
      <c r="AX6" s="49" t="s">
        <v>29</v>
      </c>
      <c r="AY6" s="49" t="s">
        <v>30</v>
      </c>
      <c r="AZ6" s="49" t="s">
        <v>26</v>
      </c>
      <c r="BA6" s="49" t="s">
        <v>31</v>
      </c>
      <c r="BB6" s="49"/>
      <c r="BC6" s="49"/>
      <c r="BD6" s="49"/>
      <c r="BE6" s="49" t="s">
        <v>26</v>
      </c>
      <c r="BF6" s="49" t="s">
        <v>32</v>
      </c>
      <c r="BG6" s="49"/>
      <c r="BH6" s="49"/>
      <c r="BI6" s="49"/>
      <c r="BJ6" s="49" t="s">
        <v>26</v>
      </c>
      <c r="BK6" s="49"/>
      <c r="BL6" s="49" t="s">
        <v>27</v>
      </c>
      <c r="BM6" s="49"/>
      <c r="BN6" s="49" t="s">
        <v>28</v>
      </c>
      <c r="BO6" s="49"/>
      <c r="BP6" s="49" t="s">
        <v>29</v>
      </c>
      <c r="BQ6" s="49"/>
      <c r="BR6" s="49" t="s">
        <v>30</v>
      </c>
      <c r="BS6" s="49"/>
      <c r="BT6" s="49" t="s">
        <v>26</v>
      </c>
      <c r="BU6" s="49" t="s">
        <v>27</v>
      </c>
      <c r="BV6" s="49" t="s">
        <v>28</v>
      </c>
      <c r="BW6" s="49" t="s">
        <v>29</v>
      </c>
      <c r="BX6" s="49" t="s">
        <v>30</v>
      </c>
      <c r="BY6" s="49" t="s">
        <v>26</v>
      </c>
      <c r="BZ6" s="49" t="s">
        <v>27</v>
      </c>
      <c r="CA6" s="49" t="s">
        <v>28</v>
      </c>
      <c r="CB6" s="49" t="s">
        <v>29</v>
      </c>
      <c r="CC6" s="49" t="s">
        <v>30</v>
      </c>
      <c r="CD6" s="49" t="s">
        <v>26</v>
      </c>
      <c r="CE6" s="49" t="s">
        <v>31</v>
      </c>
      <c r="CF6" s="49"/>
      <c r="CG6" s="49"/>
      <c r="CH6" s="49"/>
      <c r="CI6" s="49" t="s">
        <v>26</v>
      </c>
      <c r="CJ6" s="49" t="s">
        <v>32</v>
      </c>
      <c r="CK6" s="49"/>
      <c r="CL6" s="49"/>
      <c r="CM6" s="49"/>
      <c r="CN6" s="49" t="s">
        <v>33</v>
      </c>
      <c r="CO6" s="49"/>
      <c r="CP6" s="49"/>
      <c r="CQ6" s="49"/>
      <c r="CR6" s="49"/>
      <c r="CS6" s="49" t="s">
        <v>34</v>
      </c>
      <c r="CT6" s="49"/>
      <c r="CU6" s="49"/>
      <c r="CV6" s="49"/>
      <c r="CW6" s="49"/>
      <c r="CX6" s="49" t="s">
        <v>35</v>
      </c>
      <c r="CY6" s="49"/>
      <c r="CZ6" s="49"/>
      <c r="DA6" s="49"/>
      <c r="DB6" s="49"/>
      <c r="DC6" s="49" t="s">
        <v>33</v>
      </c>
      <c r="DD6" s="49"/>
      <c r="DE6" s="49"/>
      <c r="DF6" s="49"/>
      <c r="DG6" s="49"/>
      <c r="DH6" s="49" t="s">
        <v>34</v>
      </c>
      <c r="DI6" s="49"/>
      <c r="DJ6" s="49"/>
      <c r="DK6" s="49"/>
      <c r="DL6" s="49"/>
      <c r="DM6" s="49" t="s">
        <v>35</v>
      </c>
      <c r="DN6" s="49"/>
      <c r="DO6" s="49"/>
      <c r="DP6" s="49"/>
      <c r="DQ6" s="49"/>
      <c r="DR6" s="49" t="s">
        <v>0</v>
      </c>
    </row>
    <row r="7" spans="1:122" ht="84" customHeight="1" x14ac:dyDescent="0.2">
      <c r="A7" s="49" t="s">
        <v>0</v>
      </c>
      <c r="B7" s="49" t="s">
        <v>0</v>
      </c>
      <c r="C7" s="49" t="s">
        <v>0</v>
      </c>
      <c r="D7" s="37" t="s">
        <v>36</v>
      </c>
      <c r="E7" s="37" t="s">
        <v>37</v>
      </c>
      <c r="F7" s="37" t="s">
        <v>38</v>
      </c>
      <c r="G7" s="37" t="s">
        <v>36</v>
      </c>
      <c r="H7" s="37" t="s">
        <v>37</v>
      </c>
      <c r="I7" s="37" t="s">
        <v>38</v>
      </c>
      <c r="J7" s="37" t="s">
        <v>39</v>
      </c>
      <c r="K7" s="37" t="s">
        <v>36</v>
      </c>
      <c r="L7" s="37" t="s">
        <v>40</v>
      </c>
      <c r="M7" s="37" t="s">
        <v>38</v>
      </c>
      <c r="N7" s="37" t="s">
        <v>36</v>
      </c>
      <c r="O7" s="37" t="s">
        <v>40</v>
      </c>
      <c r="P7" s="37" t="s">
        <v>38</v>
      </c>
      <c r="Q7" s="37" t="s">
        <v>39</v>
      </c>
      <c r="R7" s="37" t="s">
        <v>36</v>
      </c>
      <c r="S7" s="37" t="s">
        <v>40</v>
      </c>
      <c r="T7" s="37" t="s">
        <v>38</v>
      </c>
      <c r="U7" s="37" t="s">
        <v>36</v>
      </c>
      <c r="V7" s="37" t="s">
        <v>40</v>
      </c>
      <c r="W7" s="37" t="s">
        <v>38</v>
      </c>
      <c r="X7" s="37" t="s">
        <v>36</v>
      </c>
      <c r="Y7" s="37" t="s">
        <v>37</v>
      </c>
      <c r="Z7" s="37" t="s">
        <v>38</v>
      </c>
      <c r="AA7" s="37" t="s">
        <v>36</v>
      </c>
      <c r="AB7" s="37" t="s">
        <v>40</v>
      </c>
      <c r="AC7" s="37" t="s">
        <v>38</v>
      </c>
      <c r="AD7" s="49" t="s">
        <v>0</v>
      </c>
      <c r="AE7" s="37" t="s">
        <v>41</v>
      </c>
      <c r="AF7" s="37" t="s">
        <v>42</v>
      </c>
      <c r="AG7" s="37" t="s">
        <v>43</v>
      </c>
      <c r="AH7" s="37" t="s">
        <v>42</v>
      </c>
      <c r="AI7" s="37" t="s">
        <v>43</v>
      </c>
      <c r="AJ7" s="37" t="s">
        <v>42</v>
      </c>
      <c r="AK7" s="37" t="s">
        <v>43</v>
      </c>
      <c r="AL7" s="37" t="s">
        <v>42</v>
      </c>
      <c r="AM7" s="37" t="s">
        <v>43</v>
      </c>
      <c r="AN7" s="37" t="s">
        <v>42</v>
      </c>
      <c r="AO7" s="37" t="s">
        <v>43</v>
      </c>
      <c r="AP7" s="49" t="s">
        <v>0</v>
      </c>
      <c r="AQ7" s="49" t="s">
        <v>0</v>
      </c>
      <c r="AR7" s="49" t="s">
        <v>0</v>
      </c>
      <c r="AS7" s="49" t="s">
        <v>0</v>
      </c>
      <c r="AT7" s="49" t="s">
        <v>0</v>
      </c>
      <c r="AU7" s="49" t="s">
        <v>0</v>
      </c>
      <c r="AV7" s="49" t="s">
        <v>0</v>
      </c>
      <c r="AW7" s="49" t="s">
        <v>0</v>
      </c>
      <c r="AX7" s="49" t="s">
        <v>0</v>
      </c>
      <c r="AY7" s="49" t="s">
        <v>0</v>
      </c>
      <c r="AZ7" s="49" t="s">
        <v>0</v>
      </c>
      <c r="BA7" s="37" t="s">
        <v>27</v>
      </c>
      <c r="BB7" s="37" t="s">
        <v>28</v>
      </c>
      <c r="BC7" s="37" t="s">
        <v>29</v>
      </c>
      <c r="BD7" s="37" t="s">
        <v>30</v>
      </c>
      <c r="BE7" s="49" t="s">
        <v>0</v>
      </c>
      <c r="BF7" s="37" t="s">
        <v>27</v>
      </c>
      <c r="BG7" s="37" t="s">
        <v>28</v>
      </c>
      <c r="BH7" s="37" t="s">
        <v>29</v>
      </c>
      <c r="BI7" s="37" t="s">
        <v>30</v>
      </c>
      <c r="BJ7" s="37" t="s">
        <v>42</v>
      </c>
      <c r="BK7" s="37" t="s">
        <v>43</v>
      </c>
      <c r="BL7" s="37" t="s">
        <v>42</v>
      </c>
      <c r="BM7" s="37" t="s">
        <v>43</v>
      </c>
      <c r="BN7" s="37" t="s">
        <v>42</v>
      </c>
      <c r="BO7" s="37" t="s">
        <v>43</v>
      </c>
      <c r="BP7" s="37" t="s">
        <v>42</v>
      </c>
      <c r="BQ7" s="37" t="s">
        <v>43</v>
      </c>
      <c r="BR7" s="37" t="s">
        <v>42</v>
      </c>
      <c r="BS7" s="37" t="s">
        <v>43</v>
      </c>
      <c r="BT7" s="49" t="s">
        <v>0</v>
      </c>
      <c r="BU7" s="49" t="s">
        <v>0</v>
      </c>
      <c r="BV7" s="49" t="s">
        <v>0</v>
      </c>
      <c r="BW7" s="49" t="s">
        <v>0</v>
      </c>
      <c r="BX7" s="49" t="s">
        <v>0</v>
      </c>
      <c r="BY7" s="49" t="s">
        <v>0</v>
      </c>
      <c r="BZ7" s="49" t="s">
        <v>0</v>
      </c>
      <c r="CA7" s="49" t="s">
        <v>0</v>
      </c>
      <c r="CB7" s="49" t="s">
        <v>0</v>
      </c>
      <c r="CC7" s="49" t="s">
        <v>0</v>
      </c>
      <c r="CD7" s="49" t="s">
        <v>0</v>
      </c>
      <c r="CE7" s="37" t="s">
        <v>27</v>
      </c>
      <c r="CF7" s="37" t="s">
        <v>28</v>
      </c>
      <c r="CG7" s="37" t="s">
        <v>29</v>
      </c>
      <c r="CH7" s="37" t="s">
        <v>30</v>
      </c>
      <c r="CI7" s="49" t="s">
        <v>0</v>
      </c>
      <c r="CJ7" s="37" t="s">
        <v>27</v>
      </c>
      <c r="CK7" s="37" t="s">
        <v>28</v>
      </c>
      <c r="CL7" s="37" t="s">
        <v>29</v>
      </c>
      <c r="CM7" s="37" t="s">
        <v>30</v>
      </c>
      <c r="CN7" s="37" t="s">
        <v>26</v>
      </c>
      <c r="CO7" s="37" t="s">
        <v>27</v>
      </c>
      <c r="CP7" s="37" t="s">
        <v>28</v>
      </c>
      <c r="CQ7" s="37" t="s">
        <v>29</v>
      </c>
      <c r="CR7" s="37" t="s">
        <v>30</v>
      </c>
      <c r="CS7" s="37" t="s">
        <v>26</v>
      </c>
      <c r="CT7" s="37" t="s">
        <v>27</v>
      </c>
      <c r="CU7" s="37" t="s">
        <v>28</v>
      </c>
      <c r="CV7" s="37" t="s">
        <v>29</v>
      </c>
      <c r="CW7" s="37" t="s">
        <v>30</v>
      </c>
      <c r="CX7" s="37" t="s">
        <v>26</v>
      </c>
      <c r="CY7" s="37" t="s">
        <v>27</v>
      </c>
      <c r="CZ7" s="37" t="s">
        <v>28</v>
      </c>
      <c r="DA7" s="37" t="s">
        <v>29</v>
      </c>
      <c r="DB7" s="37" t="s">
        <v>30</v>
      </c>
      <c r="DC7" s="37" t="s">
        <v>26</v>
      </c>
      <c r="DD7" s="37" t="s">
        <v>27</v>
      </c>
      <c r="DE7" s="37" t="s">
        <v>28</v>
      </c>
      <c r="DF7" s="37" t="s">
        <v>29</v>
      </c>
      <c r="DG7" s="37" t="s">
        <v>30</v>
      </c>
      <c r="DH7" s="37" t="s">
        <v>26</v>
      </c>
      <c r="DI7" s="37" t="s">
        <v>27</v>
      </c>
      <c r="DJ7" s="37" t="s">
        <v>28</v>
      </c>
      <c r="DK7" s="37" t="s">
        <v>29</v>
      </c>
      <c r="DL7" s="37" t="s">
        <v>30</v>
      </c>
      <c r="DM7" s="37" t="s">
        <v>26</v>
      </c>
      <c r="DN7" s="37" t="s">
        <v>27</v>
      </c>
      <c r="DO7" s="37" t="s">
        <v>28</v>
      </c>
      <c r="DP7" s="37" t="s">
        <v>29</v>
      </c>
      <c r="DQ7" s="37" t="s">
        <v>30</v>
      </c>
      <c r="DR7" s="49" t="s">
        <v>0</v>
      </c>
    </row>
    <row r="8" spans="1:122" ht="12.6" customHeight="1" x14ac:dyDescent="0.2">
      <c r="A8" s="35" t="s">
        <v>44</v>
      </c>
      <c r="B8" s="35" t="s">
        <v>45</v>
      </c>
      <c r="C8" s="35" t="s">
        <v>46</v>
      </c>
      <c r="D8" s="35" t="s">
        <v>47</v>
      </c>
      <c r="E8" s="35" t="s">
        <v>48</v>
      </c>
      <c r="F8" s="35" t="s">
        <v>49</v>
      </c>
      <c r="G8" s="35" t="s">
        <v>50</v>
      </c>
      <c r="H8" s="35" t="s">
        <v>51</v>
      </c>
      <c r="I8" s="35" t="s">
        <v>52</v>
      </c>
      <c r="J8" s="35" t="s">
        <v>53</v>
      </c>
      <c r="K8" s="35" t="s">
        <v>54</v>
      </c>
      <c r="L8" s="35" t="s">
        <v>55</v>
      </c>
      <c r="M8" s="35" t="s">
        <v>56</v>
      </c>
      <c r="N8" s="35" t="s">
        <v>57</v>
      </c>
      <c r="O8" s="35" t="s">
        <v>58</v>
      </c>
      <c r="P8" s="35" t="s">
        <v>59</v>
      </c>
      <c r="Q8" s="35" t="s">
        <v>60</v>
      </c>
      <c r="R8" s="35" t="s">
        <v>61</v>
      </c>
      <c r="S8" s="35" t="s">
        <v>62</v>
      </c>
      <c r="T8" s="35" t="s">
        <v>63</v>
      </c>
      <c r="U8" s="35" t="s">
        <v>64</v>
      </c>
      <c r="V8" s="35" t="s">
        <v>65</v>
      </c>
      <c r="W8" s="35" t="s">
        <v>66</v>
      </c>
      <c r="X8" s="35" t="s">
        <v>67</v>
      </c>
      <c r="Y8" s="35" t="s">
        <v>68</v>
      </c>
      <c r="Z8" s="35" t="s">
        <v>69</v>
      </c>
      <c r="AA8" s="35" t="s">
        <v>70</v>
      </c>
      <c r="AB8" s="35" t="s">
        <v>71</v>
      </c>
      <c r="AC8" s="35" t="s">
        <v>72</v>
      </c>
      <c r="AD8" s="35" t="s">
        <v>73</v>
      </c>
      <c r="AE8" s="35" t="s">
        <v>74</v>
      </c>
      <c r="AF8" s="35" t="s">
        <v>75</v>
      </c>
      <c r="AG8" s="35" t="s">
        <v>76</v>
      </c>
      <c r="AH8" s="35" t="s">
        <v>77</v>
      </c>
      <c r="AI8" s="35" t="s">
        <v>78</v>
      </c>
      <c r="AJ8" s="35" t="s">
        <v>79</v>
      </c>
      <c r="AK8" s="35" t="s">
        <v>80</v>
      </c>
      <c r="AL8" s="35" t="s">
        <v>81</v>
      </c>
      <c r="AM8" s="35" t="s">
        <v>82</v>
      </c>
      <c r="AN8" s="35" t="s">
        <v>83</v>
      </c>
      <c r="AO8" s="35" t="s">
        <v>84</v>
      </c>
      <c r="AP8" s="35" t="s">
        <v>85</v>
      </c>
      <c r="AQ8" s="35" t="s">
        <v>86</v>
      </c>
      <c r="AR8" s="35" t="s">
        <v>87</v>
      </c>
      <c r="AS8" s="35" t="s">
        <v>88</v>
      </c>
      <c r="AT8" s="35" t="s">
        <v>89</v>
      </c>
      <c r="AU8" s="35" t="s">
        <v>90</v>
      </c>
      <c r="AV8" s="35" t="s">
        <v>91</v>
      </c>
      <c r="AW8" s="35" t="s">
        <v>92</v>
      </c>
      <c r="AX8" s="35" t="s">
        <v>93</v>
      </c>
      <c r="AY8" s="35" t="s">
        <v>94</v>
      </c>
      <c r="AZ8" s="35" t="s">
        <v>95</v>
      </c>
      <c r="BA8" s="35" t="s">
        <v>96</v>
      </c>
      <c r="BB8" s="35" t="s">
        <v>97</v>
      </c>
      <c r="BC8" s="35" t="s">
        <v>98</v>
      </c>
      <c r="BD8" s="35" t="s">
        <v>99</v>
      </c>
      <c r="BE8" s="35" t="s">
        <v>100</v>
      </c>
      <c r="BF8" s="35" t="s">
        <v>101</v>
      </c>
      <c r="BG8" s="35" t="s">
        <v>102</v>
      </c>
      <c r="BH8" s="35" t="s">
        <v>103</v>
      </c>
      <c r="BI8" s="35" t="s">
        <v>104</v>
      </c>
      <c r="BJ8" s="35" t="s">
        <v>105</v>
      </c>
      <c r="BK8" s="35" t="s">
        <v>106</v>
      </c>
      <c r="BL8" s="35" t="s">
        <v>107</v>
      </c>
      <c r="BM8" s="35" t="s">
        <v>108</v>
      </c>
      <c r="BN8" s="35" t="s">
        <v>109</v>
      </c>
      <c r="BO8" s="35" t="s">
        <v>110</v>
      </c>
      <c r="BP8" s="35" t="s">
        <v>111</v>
      </c>
      <c r="BQ8" s="35" t="s">
        <v>112</v>
      </c>
      <c r="BR8" s="35" t="s">
        <v>113</v>
      </c>
      <c r="BS8" s="35" t="s">
        <v>114</v>
      </c>
      <c r="BT8" s="35" t="s">
        <v>115</v>
      </c>
      <c r="BU8" s="35" t="s">
        <v>116</v>
      </c>
      <c r="BV8" s="35" t="s">
        <v>117</v>
      </c>
      <c r="BW8" s="35" t="s">
        <v>118</v>
      </c>
      <c r="BX8" s="35" t="s">
        <v>119</v>
      </c>
      <c r="BY8" s="35" t="s">
        <v>120</v>
      </c>
      <c r="BZ8" s="35" t="s">
        <v>121</v>
      </c>
      <c r="CA8" s="35" t="s">
        <v>122</v>
      </c>
      <c r="CB8" s="35" t="s">
        <v>123</v>
      </c>
      <c r="CC8" s="35" t="s">
        <v>124</v>
      </c>
      <c r="CD8" s="35" t="s">
        <v>125</v>
      </c>
      <c r="CE8" s="35" t="s">
        <v>126</v>
      </c>
      <c r="CF8" s="35" t="s">
        <v>127</v>
      </c>
      <c r="CG8" s="35" t="s">
        <v>128</v>
      </c>
      <c r="CH8" s="35" t="s">
        <v>129</v>
      </c>
      <c r="CI8" s="35" t="s">
        <v>130</v>
      </c>
      <c r="CJ8" s="35" t="s">
        <v>131</v>
      </c>
      <c r="CK8" s="35" t="s">
        <v>132</v>
      </c>
      <c r="CL8" s="35" t="s">
        <v>133</v>
      </c>
      <c r="CM8" s="35" t="s">
        <v>134</v>
      </c>
      <c r="CN8" s="35" t="s">
        <v>135</v>
      </c>
      <c r="CO8" s="35" t="s">
        <v>136</v>
      </c>
      <c r="CP8" s="35" t="s">
        <v>137</v>
      </c>
      <c r="CQ8" s="35" t="s">
        <v>138</v>
      </c>
      <c r="CR8" s="35" t="s">
        <v>139</v>
      </c>
      <c r="CS8" s="35" t="s">
        <v>140</v>
      </c>
      <c r="CT8" s="35" t="s">
        <v>141</v>
      </c>
      <c r="CU8" s="35" t="s">
        <v>142</v>
      </c>
      <c r="CV8" s="35" t="s">
        <v>143</v>
      </c>
      <c r="CW8" s="35" t="s">
        <v>144</v>
      </c>
      <c r="CX8" s="35" t="s">
        <v>145</v>
      </c>
      <c r="CY8" s="35" t="s">
        <v>146</v>
      </c>
      <c r="CZ8" s="35" t="s">
        <v>147</v>
      </c>
      <c r="DA8" s="35" t="s">
        <v>148</v>
      </c>
      <c r="DB8" s="35" t="s">
        <v>149</v>
      </c>
      <c r="DC8" s="35" t="s">
        <v>150</v>
      </c>
      <c r="DD8" s="35" t="s">
        <v>151</v>
      </c>
      <c r="DE8" s="35" t="s">
        <v>152</v>
      </c>
      <c r="DF8" s="35" t="s">
        <v>153</v>
      </c>
      <c r="DG8" s="35" t="s">
        <v>154</v>
      </c>
      <c r="DH8" s="35" t="s">
        <v>155</v>
      </c>
      <c r="DI8" s="35" t="s">
        <v>156</v>
      </c>
      <c r="DJ8" s="35" t="s">
        <v>157</v>
      </c>
      <c r="DK8" s="35" t="s">
        <v>158</v>
      </c>
      <c r="DL8" s="35" t="s">
        <v>159</v>
      </c>
      <c r="DM8" s="35" t="s">
        <v>160</v>
      </c>
      <c r="DN8" s="35" t="s">
        <v>161</v>
      </c>
      <c r="DO8" s="35" t="s">
        <v>162</v>
      </c>
      <c r="DP8" s="35" t="s">
        <v>163</v>
      </c>
      <c r="DQ8" s="35" t="s">
        <v>164</v>
      </c>
      <c r="DR8" s="35" t="s">
        <v>165</v>
      </c>
    </row>
    <row r="9" spans="1:122" ht="47.65" customHeight="1" x14ac:dyDescent="0.2">
      <c r="A9" s="42" t="s">
        <v>166</v>
      </c>
      <c r="B9" s="42" t="s">
        <v>167</v>
      </c>
      <c r="C9" s="43" t="s">
        <v>168</v>
      </c>
      <c r="D9" s="43" t="s">
        <v>0</v>
      </c>
      <c r="E9" s="43" t="s">
        <v>0</v>
      </c>
      <c r="F9" s="43" t="s">
        <v>0</v>
      </c>
      <c r="G9" s="43" t="s">
        <v>0</v>
      </c>
      <c r="H9" s="43" t="s">
        <v>0</v>
      </c>
      <c r="I9" s="43" t="s">
        <v>0</v>
      </c>
      <c r="J9" s="43" t="s">
        <v>0</v>
      </c>
      <c r="K9" s="43" t="s">
        <v>0</v>
      </c>
      <c r="L9" s="43" t="s">
        <v>0</v>
      </c>
      <c r="M9" s="43" t="s">
        <v>0</v>
      </c>
      <c r="N9" s="43" t="s">
        <v>0</v>
      </c>
      <c r="O9" s="43" t="s">
        <v>0</v>
      </c>
      <c r="P9" s="43" t="s">
        <v>0</v>
      </c>
      <c r="Q9" s="43" t="s">
        <v>0</v>
      </c>
      <c r="R9" s="43" t="s">
        <v>0</v>
      </c>
      <c r="S9" s="43" t="s">
        <v>0</v>
      </c>
      <c r="T9" s="43" t="s">
        <v>0</v>
      </c>
      <c r="U9" s="43" t="s">
        <v>0</v>
      </c>
      <c r="V9" s="43" t="s">
        <v>0</v>
      </c>
      <c r="W9" s="43" t="s">
        <v>0</v>
      </c>
      <c r="X9" s="43" t="s">
        <v>0</v>
      </c>
      <c r="Y9" s="43" t="s">
        <v>0</v>
      </c>
      <c r="Z9" s="43" t="s">
        <v>0</v>
      </c>
      <c r="AA9" s="43" t="s">
        <v>0</v>
      </c>
      <c r="AB9" s="43" t="s">
        <v>0</v>
      </c>
      <c r="AC9" s="43" t="s">
        <v>0</v>
      </c>
      <c r="AD9" s="43" t="s">
        <v>169</v>
      </c>
      <c r="AE9" s="43" t="s">
        <v>0</v>
      </c>
      <c r="AF9" s="44">
        <f>AF10+AF32+AF44+AF47+AF54</f>
        <v>665687.9</v>
      </c>
      <c r="AG9" s="44">
        <f t="shared" ref="AG9:CR9" si="0">AG10+AG32+AG44+AG47+AG54</f>
        <v>644722.1</v>
      </c>
      <c r="AH9" s="44">
        <f t="shared" si="0"/>
        <v>97835.900000000009</v>
      </c>
      <c r="AI9" s="44">
        <f t="shared" si="0"/>
        <v>95984.4</v>
      </c>
      <c r="AJ9" s="44">
        <f t="shared" si="0"/>
        <v>454313.80000000005</v>
      </c>
      <c r="AK9" s="44">
        <f t="shared" si="0"/>
        <v>435566.69999999995</v>
      </c>
      <c r="AL9" s="44">
        <f t="shared" si="0"/>
        <v>0</v>
      </c>
      <c r="AM9" s="44">
        <f t="shared" si="0"/>
        <v>0</v>
      </c>
      <c r="AN9" s="44">
        <f t="shared" si="0"/>
        <v>113538.2</v>
      </c>
      <c r="AO9" s="44">
        <f t="shared" si="0"/>
        <v>113171</v>
      </c>
      <c r="AP9" s="44">
        <f t="shared" si="0"/>
        <v>633382.5</v>
      </c>
      <c r="AQ9" s="44">
        <f t="shared" si="0"/>
        <v>97864.9</v>
      </c>
      <c r="AR9" s="44">
        <f t="shared" si="0"/>
        <v>416493.3</v>
      </c>
      <c r="AS9" s="44">
        <f t="shared" si="0"/>
        <v>0</v>
      </c>
      <c r="AT9" s="44">
        <f t="shared" si="0"/>
        <v>119024.29999999999</v>
      </c>
      <c r="AU9" s="44">
        <f t="shared" si="0"/>
        <v>559694.4</v>
      </c>
      <c r="AV9" s="44">
        <f t="shared" si="0"/>
        <v>48278.8</v>
      </c>
      <c r="AW9" s="44">
        <f t="shared" si="0"/>
        <v>416240.8</v>
      </c>
      <c r="AX9" s="44">
        <f t="shared" si="0"/>
        <v>0</v>
      </c>
      <c r="AY9" s="44">
        <f t="shared" si="0"/>
        <v>95174.8</v>
      </c>
      <c r="AZ9" s="44">
        <f t="shared" si="0"/>
        <v>569018.30000000005</v>
      </c>
      <c r="BA9" s="44">
        <f t="shared" si="0"/>
        <v>46574.200000000004</v>
      </c>
      <c r="BB9" s="44">
        <f t="shared" si="0"/>
        <v>416464.8</v>
      </c>
      <c r="BC9" s="44">
        <f t="shared" si="0"/>
        <v>0</v>
      </c>
      <c r="BD9" s="44">
        <f t="shared" si="0"/>
        <v>105979.3</v>
      </c>
      <c r="BE9" s="44">
        <f t="shared" si="0"/>
        <v>569018.30000000005</v>
      </c>
      <c r="BF9" s="44">
        <f t="shared" si="0"/>
        <v>46574.200000000004</v>
      </c>
      <c r="BG9" s="44">
        <f t="shared" si="0"/>
        <v>416464.8</v>
      </c>
      <c r="BH9" s="44">
        <f t="shared" si="0"/>
        <v>0</v>
      </c>
      <c r="BI9" s="44">
        <f t="shared" si="0"/>
        <v>105979.3</v>
      </c>
      <c r="BJ9" s="44">
        <f t="shared" si="0"/>
        <v>513771.30000000005</v>
      </c>
      <c r="BK9" s="44">
        <f t="shared" si="0"/>
        <v>512488</v>
      </c>
      <c r="BL9" s="44">
        <f t="shared" si="0"/>
        <v>46083.399999999994</v>
      </c>
      <c r="BM9" s="44">
        <f t="shared" si="0"/>
        <v>46047.299999999996</v>
      </c>
      <c r="BN9" s="44">
        <f t="shared" si="0"/>
        <v>364592.5</v>
      </c>
      <c r="BO9" s="44">
        <f t="shared" si="0"/>
        <v>363538.89999999997</v>
      </c>
      <c r="BP9" s="44">
        <f t="shared" si="0"/>
        <v>0</v>
      </c>
      <c r="BQ9" s="44">
        <f t="shared" si="0"/>
        <v>0</v>
      </c>
      <c r="BR9" s="44">
        <f t="shared" si="0"/>
        <v>103095.40000000001</v>
      </c>
      <c r="BS9" s="44">
        <f t="shared" si="0"/>
        <v>102901.80000000002</v>
      </c>
      <c r="BT9" s="44">
        <f t="shared" si="0"/>
        <v>579622.6</v>
      </c>
      <c r="BU9" s="44">
        <f t="shared" si="0"/>
        <v>48741.8</v>
      </c>
      <c r="BV9" s="44">
        <f t="shared" si="0"/>
        <v>414316.99999999994</v>
      </c>
      <c r="BW9" s="44">
        <f t="shared" si="0"/>
        <v>0</v>
      </c>
      <c r="BX9" s="44">
        <f t="shared" si="0"/>
        <v>116563.8</v>
      </c>
      <c r="BY9" s="44">
        <f t="shared" si="0"/>
        <v>558014.29999999993</v>
      </c>
      <c r="BZ9" s="44">
        <f t="shared" si="0"/>
        <v>48278.8</v>
      </c>
      <c r="CA9" s="44">
        <f t="shared" si="0"/>
        <v>414560.69999999995</v>
      </c>
      <c r="CB9" s="44">
        <f t="shared" si="0"/>
        <v>0</v>
      </c>
      <c r="CC9" s="44">
        <f t="shared" si="0"/>
        <v>95174.8</v>
      </c>
      <c r="CD9" s="44">
        <f t="shared" si="0"/>
        <v>567338.19999999995</v>
      </c>
      <c r="CE9" s="44">
        <f t="shared" si="0"/>
        <v>46574.200000000004</v>
      </c>
      <c r="CF9" s="44">
        <f t="shared" si="0"/>
        <v>414784.69999999995</v>
      </c>
      <c r="CG9" s="44">
        <f t="shared" si="0"/>
        <v>0</v>
      </c>
      <c r="CH9" s="44">
        <f t="shared" si="0"/>
        <v>105979.3</v>
      </c>
      <c r="CI9" s="44">
        <f t="shared" si="0"/>
        <v>567338.19999999995</v>
      </c>
      <c r="CJ9" s="44">
        <f t="shared" si="0"/>
        <v>46574.200000000004</v>
      </c>
      <c r="CK9" s="44">
        <f t="shared" si="0"/>
        <v>414784.69999999995</v>
      </c>
      <c r="CL9" s="44">
        <f t="shared" si="0"/>
        <v>0</v>
      </c>
      <c r="CM9" s="44">
        <f t="shared" si="0"/>
        <v>105979.3</v>
      </c>
      <c r="CN9" s="44">
        <f t="shared" si="0"/>
        <v>644722.1</v>
      </c>
      <c r="CO9" s="44">
        <f t="shared" si="0"/>
        <v>46047.299999999996</v>
      </c>
      <c r="CP9" s="44">
        <f t="shared" si="0"/>
        <v>435566.69999999995</v>
      </c>
      <c r="CQ9" s="44">
        <f t="shared" si="0"/>
        <v>0</v>
      </c>
      <c r="CR9" s="44">
        <f t="shared" si="0"/>
        <v>113171</v>
      </c>
      <c r="CS9" s="44">
        <f t="shared" ref="CS9:DQ9" si="1">CS10+CS32+CS44+CS47+CS54</f>
        <v>633382.5</v>
      </c>
      <c r="CT9" s="44">
        <f t="shared" si="1"/>
        <v>97864.9</v>
      </c>
      <c r="CU9" s="44">
        <f t="shared" si="1"/>
        <v>416493.3</v>
      </c>
      <c r="CV9" s="44">
        <f t="shared" si="1"/>
        <v>0</v>
      </c>
      <c r="CW9" s="44">
        <f t="shared" si="1"/>
        <v>119024.29999999999</v>
      </c>
      <c r="CX9" s="44">
        <f t="shared" si="1"/>
        <v>559694.4</v>
      </c>
      <c r="CY9" s="44">
        <f t="shared" si="1"/>
        <v>48278.8</v>
      </c>
      <c r="CZ9" s="44">
        <f t="shared" si="1"/>
        <v>416240.8</v>
      </c>
      <c r="DA9" s="44">
        <f t="shared" si="1"/>
        <v>0</v>
      </c>
      <c r="DB9" s="44">
        <f t="shared" si="1"/>
        <v>95174.8</v>
      </c>
      <c r="DC9" s="44">
        <f t="shared" si="1"/>
        <v>512488</v>
      </c>
      <c r="DD9" s="44">
        <f t="shared" si="1"/>
        <v>46047.299999999996</v>
      </c>
      <c r="DE9" s="44">
        <f t="shared" si="1"/>
        <v>363538.89999999997</v>
      </c>
      <c r="DF9" s="44">
        <f t="shared" si="1"/>
        <v>0</v>
      </c>
      <c r="DG9" s="44">
        <f t="shared" si="1"/>
        <v>102901.80000000002</v>
      </c>
      <c r="DH9" s="44">
        <f t="shared" si="1"/>
        <v>579622.6</v>
      </c>
      <c r="DI9" s="44">
        <f t="shared" si="1"/>
        <v>48741.8</v>
      </c>
      <c r="DJ9" s="44">
        <f t="shared" si="1"/>
        <v>414316.99999999994</v>
      </c>
      <c r="DK9" s="44">
        <f t="shared" si="1"/>
        <v>0</v>
      </c>
      <c r="DL9" s="44">
        <f t="shared" si="1"/>
        <v>116563.8</v>
      </c>
      <c r="DM9" s="44">
        <f t="shared" si="1"/>
        <v>558014.29999999993</v>
      </c>
      <c r="DN9" s="44">
        <f t="shared" si="1"/>
        <v>48278.8</v>
      </c>
      <c r="DO9" s="44">
        <f t="shared" si="1"/>
        <v>414560.69999999995</v>
      </c>
      <c r="DP9" s="44">
        <f t="shared" si="1"/>
        <v>0</v>
      </c>
      <c r="DQ9" s="44">
        <f t="shared" si="1"/>
        <v>95174.8</v>
      </c>
      <c r="DR9" s="44" t="s">
        <v>0</v>
      </c>
    </row>
    <row r="10" spans="1:122" ht="71.849999999999994" customHeight="1" x14ac:dyDescent="0.2">
      <c r="A10" s="45" t="s">
        <v>170</v>
      </c>
      <c r="B10" s="45" t="s">
        <v>171</v>
      </c>
      <c r="C10" s="46" t="s">
        <v>172</v>
      </c>
      <c r="D10" s="46" t="s">
        <v>0</v>
      </c>
      <c r="E10" s="46" t="s">
        <v>0</v>
      </c>
      <c r="F10" s="46" t="s">
        <v>0</v>
      </c>
      <c r="G10" s="46" t="s">
        <v>0</v>
      </c>
      <c r="H10" s="46" t="s">
        <v>0</v>
      </c>
      <c r="I10" s="46" t="s">
        <v>0</v>
      </c>
      <c r="J10" s="46" t="s">
        <v>0</v>
      </c>
      <c r="K10" s="46" t="s">
        <v>0</v>
      </c>
      <c r="L10" s="46" t="s">
        <v>0</v>
      </c>
      <c r="M10" s="46" t="s">
        <v>0</v>
      </c>
      <c r="N10" s="46" t="s">
        <v>0</v>
      </c>
      <c r="O10" s="46" t="s">
        <v>0</v>
      </c>
      <c r="P10" s="46" t="s">
        <v>0</v>
      </c>
      <c r="Q10" s="46" t="s">
        <v>0</v>
      </c>
      <c r="R10" s="46" t="s">
        <v>0</v>
      </c>
      <c r="S10" s="46" t="s">
        <v>0</v>
      </c>
      <c r="T10" s="46" t="s">
        <v>0</v>
      </c>
      <c r="U10" s="46" t="s">
        <v>0</v>
      </c>
      <c r="V10" s="46" t="s">
        <v>0</v>
      </c>
      <c r="W10" s="46" t="s">
        <v>0</v>
      </c>
      <c r="X10" s="46" t="s">
        <v>0</v>
      </c>
      <c r="Y10" s="46" t="s">
        <v>0</v>
      </c>
      <c r="Z10" s="46" t="s">
        <v>0</v>
      </c>
      <c r="AA10" s="46" t="s">
        <v>0</v>
      </c>
      <c r="AB10" s="46" t="s">
        <v>0</v>
      </c>
      <c r="AC10" s="46" t="s">
        <v>0</v>
      </c>
      <c r="AD10" s="46" t="s">
        <v>169</v>
      </c>
      <c r="AE10" s="46" t="s">
        <v>0</v>
      </c>
      <c r="AF10" s="32">
        <f>AF11+AF15+AF19+AF23+AF26+AF28+AF30</f>
        <v>280580.90000000002</v>
      </c>
      <c r="AG10" s="32">
        <f t="shared" ref="AG10:CR10" si="2">AG11+AG15+AG19+AG23+AG26+AG28+AG30</f>
        <v>263099</v>
      </c>
      <c r="AH10" s="32">
        <f t="shared" si="2"/>
        <v>86495.200000000012</v>
      </c>
      <c r="AI10" s="32">
        <f t="shared" si="2"/>
        <v>84643.7</v>
      </c>
      <c r="AJ10" s="32">
        <f t="shared" si="2"/>
        <v>88219.9</v>
      </c>
      <c r="AK10" s="32">
        <f t="shared" si="2"/>
        <v>72845.100000000006</v>
      </c>
      <c r="AL10" s="32">
        <f t="shared" si="2"/>
        <v>0</v>
      </c>
      <c r="AM10" s="32">
        <f t="shared" si="2"/>
        <v>0</v>
      </c>
      <c r="AN10" s="32">
        <f t="shared" si="2"/>
        <v>105865.8</v>
      </c>
      <c r="AO10" s="32">
        <f t="shared" si="2"/>
        <v>105610.2</v>
      </c>
      <c r="AP10" s="32">
        <f t="shared" si="2"/>
        <v>195924.49999999997</v>
      </c>
      <c r="AQ10" s="32">
        <f t="shared" si="2"/>
        <v>83954.2</v>
      </c>
      <c r="AR10" s="32">
        <f t="shared" si="2"/>
        <v>1764.8000000000002</v>
      </c>
      <c r="AS10" s="32">
        <f t="shared" si="2"/>
        <v>0</v>
      </c>
      <c r="AT10" s="32">
        <f t="shared" si="2"/>
        <v>110205.49999999999</v>
      </c>
      <c r="AU10" s="32">
        <f t="shared" si="2"/>
        <v>122415.9</v>
      </c>
      <c r="AV10" s="32">
        <f t="shared" si="2"/>
        <v>34785.300000000003</v>
      </c>
      <c r="AW10" s="32">
        <f t="shared" si="2"/>
        <v>1272.8</v>
      </c>
      <c r="AX10" s="32">
        <f t="shared" si="2"/>
        <v>0</v>
      </c>
      <c r="AY10" s="32">
        <f t="shared" si="2"/>
        <v>86357.8</v>
      </c>
      <c r="AZ10" s="32">
        <f t="shared" si="2"/>
        <v>132288.4</v>
      </c>
      <c r="BA10" s="32">
        <f t="shared" si="2"/>
        <v>33847.800000000003</v>
      </c>
      <c r="BB10" s="32">
        <f t="shared" si="2"/>
        <v>1272.8</v>
      </c>
      <c r="BC10" s="32">
        <f t="shared" si="2"/>
        <v>0</v>
      </c>
      <c r="BD10" s="32">
        <f t="shared" si="2"/>
        <v>97167.8</v>
      </c>
      <c r="BE10" s="32">
        <f t="shared" si="2"/>
        <v>132288.4</v>
      </c>
      <c r="BF10" s="32">
        <f t="shared" si="2"/>
        <v>33847.800000000003</v>
      </c>
      <c r="BG10" s="32">
        <f t="shared" si="2"/>
        <v>1272.8</v>
      </c>
      <c r="BH10" s="32">
        <f t="shared" si="2"/>
        <v>0</v>
      </c>
      <c r="BI10" s="32">
        <f t="shared" si="2"/>
        <v>97167.8</v>
      </c>
      <c r="BJ10" s="32">
        <f t="shared" si="2"/>
        <v>131141</v>
      </c>
      <c r="BK10" s="32">
        <f t="shared" si="2"/>
        <v>131022.90000000001</v>
      </c>
      <c r="BL10" s="32">
        <f t="shared" si="2"/>
        <v>34742.699999999997</v>
      </c>
      <c r="BM10" s="32">
        <f t="shared" si="2"/>
        <v>34706.6</v>
      </c>
      <c r="BN10" s="32">
        <f t="shared" si="2"/>
        <v>975.3</v>
      </c>
      <c r="BO10" s="32">
        <f t="shared" si="2"/>
        <v>975.3</v>
      </c>
      <c r="BP10" s="32">
        <f t="shared" si="2"/>
        <v>0</v>
      </c>
      <c r="BQ10" s="32">
        <f t="shared" si="2"/>
        <v>0</v>
      </c>
      <c r="BR10" s="32">
        <f t="shared" si="2"/>
        <v>95423.000000000015</v>
      </c>
      <c r="BS10" s="32">
        <f t="shared" si="2"/>
        <v>95341.000000000015</v>
      </c>
      <c r="BT10" s="32">
        <f t="shared" si="2"/>
        <v>143844.69999999998</v>
      </c>
      <c r="BU10" s="32">
        <f t="shared" si="2"/>
        <v>34831.1</v>
      </c>
      <c r="BV10" s="32">
        <f t="shared" si="2"/>
        <v>1268.6000000000001</v>
      </c>
      <c r="BW10" s="32">
        <f t="shared" si="2"/>
        <v>0</v>
      </c>
      <c r="BX10" s="32">
        <f t="shared" si="2"/>
        <v>107745</v>
      </c>
      <c r="BY10" s="32">
        <f t="shared" si="2"/>
        <v>122415.9</v>
      </c>
      <c r="BZ10" s="32">
        <f t="shared" si="2"/>
        <v>34785.300000000003</v>
      </c>
      <c r="CA10" s="32">
        <f t="shared" si="2"/>
        <v>1272.8</v>
      </c>
      <c r="CB10" s="32">
        <f t="shared" si="2"/>
        <v>0</v>
      </c>
      <c r="CC10" s="32">
        <f t="shared" si="2"/>
        <v>86357.8</v>
      </c>
      <c r="CD10" s="32">
        <f t="shared" si="2"/>
        <v>132288.4</v>
      </c>
      <c r="CE10" s="32">
        <f t="shared" si="2"/>
        <v>33847.800000000003</v>
      </c>
      <c r="CF10" s="32">
        <f t="shared" si="2"/>
        <v>1272.8</v>
      </c>
      <c r="CG10" s="32">
        <f t="shared" si="2"/>
        <v>0</v>
      </c>
      <c r="CH10" s="32">
        <f t="shared" si="2"/>
        <v>97167.8</v>
      </c>
      <c r="CI10" s="32">
        <f t="shared" si="2"/>
        <v>132288.4</v>
      </c>
      <c r="CJ10" s="32">
        <f t="shared" si="2"/>
        <v>33847.800000000003</v>
      </c>
      <c r="CK10" s="32">
        <f t="shared" si="2"/>
        <v>1272.8</v>
      </c>
      <c r="CL10" s="32">
        <f t="shared" si="2"/>
        <v>0</v>
      </c>
      <c r="CM10" s="32">
        <f t="shared" si="2"/>
        <v>97167.8</v>
      </c>
      <c r="CN10" s="32">
        <f t="shared" si="2"/>
        <v>263099</v>
      </c>
      <c r="CO10" s="32">
        <f t="shared" si="2"/>
        <v>34706.6</v>
      </c>
      <c r="CP10" s="32">
        <f t="shared" si="2"/>
        <v>72845.100000000006</v>
      </c>
      <c r="CQ10" s="32">
        <f t="shared" si="2"/>
        <v>0</v>
      </c>
      <c r="CR10" s="32">
        <f t="shared" si="2"/>
        <v>105610.2</v>
      </c>
      <c r="CS10" s="32">
        <f t="shared" ref="CS10:DQ10" si="3">CS11+CS15+CS19+CS23+CS26+CS28+CS30</f>
        <v>195924.49999999997</v>
      </c>
      <c r="CT10" s="32">
        <f t="shared" si="3"/>
        <v>83954.2</v>
      </c>
      <c r="CU10" s="32">
        <f t="shared" si="3"/>
        <v>1764.8000000000002</v>
      </c>
      <c r="CV10" s="32">
        <f t="shared" si="3"/>
        <v>0</v>
      </c>
      <c r="CW10" s="32">
        <f t="shared" si="3"/>
        <v>110205.49999999999</v>
      </c>
      <c r="CX10" s="32">
        <f t="shared" si="3"/>
        <v>122415.9</v>
      </c>
      <c r="CY10" s="32">
        <f t="shared" si="3"/>
        <v>34785.300000000003</v>
      </c>
      <c r="CZ10" s="32">
        <f t="shared" si="3"/>
        <v>1272.8</v>
      </c>
      <c r="DA10" s="32">
        <f t="shared" si="3"/>
        <v>0</v>
      </c>
      <c r="DB10" s="32">
        <f t="shared" si="3"/>
        <v>86357.8</v>
      </c>
      <c r="DC10" s="32">
        <f t="shared" si="3"/>
        <v>131022.90000000001</v>
      </c>
      <c r="DD10" s="32">
        <f t="shared" si="3"/>
        <v>34706.6</v>
      </c>
      <c r="DE10" s="32">
        <f t="shared" si="3"/>
        <v>975.3</v>
      </c>
      <c r="DF10" s="32">
        <f t="shared" si="3"/>
        <v>0</v>
      </c>
      <c r="DG10" s="32">
        <f t="shared" si="3"/>
        <v>95341.000000000015</v>
      </c>
      <c r="DH10" s="32">
        <f t="shared" si="3"/>
        <v>143844.69999999998</v>
      </c>
      <c r="DI10" s="32">
        <f t="shared" si="3"/>
        <v>34831.1</v>
      </c>
      <c r="DJ10" s="32">
        <f t="shared" si="3"/>
        <v>1268.6000000000001</v>
      </c>
      <c r="DK10" s="32">
        <f t="shared" si="3"/>
        <v>0</v>
      </c>
      <c r="DL10" s="32">
        <f t="shared" si="3"/>
        <v>107745</v>
      </c>
      <c r="DM10" s="32">
        <f t="shared" si="3"/>
        <v>122415.9</v>
      </c>
      <c r="DN10" s="32">
        <f t="shared" si="3"/>
        <v>34785.300000000003</v>
      </c>
      <c r="DO10" s="32">
        <f t="shared" si="3"/>
        <v>1272.8</v>
      </c>
      <c r="DP10" s="32">
        <f t="shared" si="3"/>
        <v>0</v>
      </c>
      <c r="DQ10" s="32">
        <f t="shared" si="3"/>
        <v>86357.8</v>
      </c>
      <c r="DR10" s="32" t="s">
        <v>0</v>
      </c>
    </row>
    <row r="11" spans="1:122" ht="144.6" customHeight="1" x14ac:dyDescent="0.2">
      <c r="A11" s="34" t="s">
        <v>234</v>
      </c>
      <c r="B11" s="50" t="s">
        <v>235</v>
      </c>
      <c r="C11" s="51" t="s">
        <v>236</v>
      </c>
      <c r="D11" s="35" t="s">
        <v>176</v>
      </c>
      <c r="E11" s="35" t="s">
        <v>237</v>
      </c>
      <c r="F11" s="35" t="s">
        <v>178</v>
      </c>
      <c r="G11" s="35" t="s">
        <v>0</v>
      </c>
      <c r="H11" s="35" t="s">
        <v>0</v>
      </c>
      <c r="I11" s="35" t="s">
        <v>0</v>
      </c>
      <c r="J11" s="35" t="s">
        <v>0</v>
      </c>
      <c r="K11" s="35" t="s">
        <v>0</v>
      </c>
      <c r="L11" s="35" t="s">
        <v>0</v>
      </c>
      <c r="M11" s="35" t="s">
        <v>0</v>
      </c>
      <c r="N11" s="35" t="s">
        <v>0</v>
      </c>
      <c r="O11" s="35" t="s">
        <v>0</v>
      </c>
      <c r="P11" s="35" t="s">
        <v>0</v>
      </c>
      <c r="Q11" s="35" t="s">
        <v>0</v>
      </c>
      <c r="R11" s="35" t="s">
        <v>0</v>
      </c>
      <c r="S11" s="35" t="s">
        <v>0</v>
      </c>
      <c r="T11" s="35" t="s">
        <v>0</v>
      </c>
      <c r="U11" s="35" t="s">
        <v>0</v>
      </c>
      <c r="V11" s="35" t="s">
        <v>0</v>
      </c>
      <c r="W11" s="35" t="s">
        <v>0</v>
      </c>
      <c r="X11" s="35" t="s">
        <v>238</v>
      </c>
      <c r="Y11" s="35" t="s">
        <v>239</v>
      </c>
      <c r="Z11" s="35" t="s">
        <v>240</v>
      </c>
      <c r="AA11" s="18" t="s">
        <v>606</v>
      </c>
      <c r="AB11" s="17" t="s">
        <v>180</v>
      </c>
      <c r="AC11" s="15">
        <v>44197</v>
      </c>
      <c r="AD11" s="35" t="s">
        <v>49</v>
      </c>
      <c r="AE11" s="35" t="s">
        <v>241</v>
      </c>
      <c r="AF11" s="9">
        <f t="shared" ref="AF11:AG26" si="4">AH11+AJ11+AL11+AN11</f>
        <v>82380.800000000003</v>
      </c>
      <c r="AG11" s="9">
        <f t="shared" si="4"/>
        <v>80285.399999999994</v>
      </c>
      <c r="AH11" s="7">
        <v>51752.5</v>
      </c>
      <c r="AI11" s="7">
        <v>49937.1</v>
      </c>
      <c r="AJ11" s="7">
        <v>1924.6</v>
      </c>
      <c r="AK11" s="7">
        <v>1746.7</v>
      </c>
      <c r="AL11" s="7">
        <v>0</v>
      </c>
      <c r="AM11" s="7">
        <v>0</v>
      </c>
      <c r="AN11" s="7">
        <v>28703.7</v>
      </c>
      <c r="AO11" s="7">
        <v>28601.599999999999</v>
      </c>
      <c r="AP11" s="9">
        <f t="shared" ref="AP11:AP31" si="5">AQ11+AR11+AS11+AT11</f>
        <v>78975.399999999994</v>
      </c>
      <c r="AQ11" s="7">
        <v>49123.1</v>
      </c>
      <c r="AR11" s="7">
        <v>496.2</v>
      </c>
      <c r="AS11" s="7">
        <v>0</v>
      </c>
      <c r="AT11" s="7">
        <v>29356.1</v>
      </c>
      <c r="AU11" s="9">
        <f t="shared" ref="AU11:AU66" si="6">AV11+AW11+AX11+AY11</f>
        <v>24819</v>
      </c>
      <c r="AV11" s="7">
        <v>0</v>
      </c>
      <c r="AW11" s="7">
        <v>0</v>
      </c>
      <c r="AX11" s="7">
        <v>0</v>
      </c>
      <c r="AY11" s="7">
        <v>24819</v>
      </c>
      <c r="AZ11" s="9">
        <f t="shared" ref="AZ11:AZ66" si="7">BA11+BB11+BC11+BD11</f>
        <v>28019</v>
      </c>
      <c r="BA11" s="7">
        <v>0</v>
      </c>
      <c r="BB11" s="7">
        <v>0</v>
      </c>
      <c r="BC11" s="7">
        <v>0</v>
      </c>
      <c r="BD11" s="7">
        <v>28019</v>
      </c>
      <c r="BE11" s="9">
        <f t="shared" ref="BE11:BE66" si="8">BF11+BG11+BH11+BI11</f>
        <v>28019</v>
      </c>
      <c r="BF11" s="7">
        <v>0</v>
      </c>
      <c r="BG11" s="7">
        <v>0</v>
      </c>
      <c r="BH11" s="7">
        <v>0</v>
      </c>
      <c r="BI11" s="7">
        <v>28019</v>
      </c>
      <c r="BJ11" s="9">
        <f t="shared" ref="BJ11:BK26" si="9">BL11+BN11+BP11+BR11</f>
        <v>24493.200000000001</v>
      </c>
      <c r="BK11" s="9">
        <f t="shared" si="9"/>
        <v>24411.200000000001</v>
      </c>
      <c r="BL11" s="7">
        <v>0</v>
      </c>
      <c r="BM11" s="7">
        <v>0</v>
      </c>
      <c r="BN11" s="7">
        <v>0</v>
      </c>
      <c r="BO11" s="7">
        <v>0</v>
      </c>
      <c r="BP11" s="7">
        <v>0</v>
      </c>
      <c r="BQ11" s="7">
        <v>0</v>
      </c>
      <c r="BR11" s="7">
        <v>24493.200000000001</v>
      </c>
      <c r="BS11" s="7">
        <v>24411.200000000001</v>
      </c>
      <c r="BT11" s="9">
        <f t="shared" ref="BT11:BT31" si="10">BU11+BV11+BW11+BX11</f>
        <v>28274.2</v>
      </c>
      <c r="BU11" s="7">
        <v>0</v>
      </c>
      <c r="BV11" s="7">
        <v>0</v>
      </c>
      <c r="BW11" s="7">
        <v>0</v>
      </c>
      <c r="BX11" s="7">
        <v>28274.2</v>
      </c>
      <c r="BY11" s="9">
        <f t="shared" ref="BY11:BY66" si="11">BZ11+CA11+CB11+CC11</f>
        <v>24819</v>
      </c>
      <c r="BZ11" s="7">
        <v>0</v>
      </c>
      <c r="CA11" s="7">
        <v>0</v>
      </c>
      <c r="CB11" s="7">
        <v>0</v>
      </c>
      <c r="CC11" s="7">
        <v>24819</v>
      </c>
      <c r="CD11" s="9">
        <f t="shared" ref="CD11:CD66" si="12">CE11+CF11+CG11+CH11</f>
        <v>28019</v>
      </c>
      <c r="CE11" s="7">
        <v>0</v>
      </c>
      <c r="CF11" s="7">
        <v>0</v>
      </c>
      <c r="CG11" s="7">
        <v>0</v>
      </c>
      <c r="CH11" s="7">
        <v>28019</v>
      </c>
      <c r="CI11" s="9">
        <f t="shared" ref="CI11:CI66" si="13">CJ11+CK11+CL11+CM11</f>
        <v>28019</v>
      </c>
      <c r="CJ11" s="7">
        <v>0</v>
      </c>
      <c r="CK11" s="7">
        <v>0</v>
      </c>
      <c r="CL11" s="7">
        <v>0</v>
      </c>
      <c r="CM11" s="7">
        <v>28019</v>
      </c>
      <c r="CN11" s="7">
        <f t="shared" ref="CN11:CN66" si="14">AG11</f>
        <v>80285.399999999994</v>
      </c>
      <c r="CO11" s="7">
        <f t="shared" ref="CO11:CO66" si="15">BM11</f>
        <v>0</v>
      </c>
      <c r="CP11" s="7">
        <f t="shared" ref="CP11:CP66" si="16">AK11</f>
        <v>1746.7</v>
      </c>
      <c r="CQ11" s="7">
        <f t="shared" ref="CQ11:CQ66" si="17">AM11</f>
        <v>0</v>
      </c>
      <c r="CR11" s="7">
        <f t="shared" ref="CR11:DB26" si="18">AO11</f>
        <v>28601.599999999999</v>
      </c>
      <c r="CS11" s="7">
        <f t="shared" si="18"/>
        <v>78975.399999999994</v>
      </c>
      <c r="CT11" s="7">
        <f t="shared" si="18"/>
        <v>49123.1</v>
      </c>
      <c r="CU11" s="7">
        <f t="shared" si="18"/>
        <v>496.2</v>
      </c>
      <c r="CV11" s="7">
        <f t="shared" si="18"/>
        <v>0</v>
      </c>
      <c r="CW11" s="7">
        <f t="shared" si="18"/>
        <v>29356.1</v>
      </c>
      <c r="CX11" s="7">
        <f t="shared" si="18"/>
        <v>24819</v>
      </c>
      <c r="CY11" s="7">
        <f t="shared" si="18"/>
        <v>0</v>
      </c>
      <c r="CZ11" s="7">
        <f t="shared" si="18"/>
        <v>0</v>
      </c>
      <c r="DA11" s="7">
        <f t="shared" si="18"/>
        <v>0</v>
      </c>
      <c r="DB11" s="7">
        <f t="shared" si="18"/>
        <v>24819</v>
      </c>
      <c r="DC11" s="7">
        <f t="shared" ref="DC11:DC66" si="19">BK11</f>
        <v>24411.200000000001</v>
      </c>
      <c r="DD11" s="7">
        <f t="shared" ref="DD11:DD66" si="20">BM11</f>
        <v>0</v>
      </c>
      <c r="DE11" s="7">
        <f t="shared" ref="DE11:DE66" si="21">BO11</f>
        <v>0</v>
      </c>
      <c r="DF11" s="7">
        <f t="shared" ref="DF11:DF66" si="22">BQ11</f>
        <v>0</v>
      </c>
      <c r="DG11" s="7">
        <f t="shared" ref="DG11:DQ26" si="23">BS11</f>
        <v>24411.200000000001</v>
      </c>
      <c r="DH11" s="7">
        <f t="shared" si="23"/>
        <v>28274.2</v>
      </c>
      <c r="DI11" s="7">
        <f t="shared" si="23"/>
        <v>0</v>
      </c>
      <c r="DJ11" s="7">
        <f t="shared" si="23"/>
        <v>0</v>
      </c>
      <c r="DK11" s="7">
        <f t="shared" si="23"/>
        <v>0</v>
      </c>
      <c r="DL11" s="7">
        <f t="shared" si="23"/>
        <v>28274.2</v>
      </c>
      <c r="DM11" s="7">
        <f t="shared" si="23"/>
        <v>24819</v>
      </c>
      <c r="DN11" s="7">
        <f t="shared" si="23"/>
        <v>0</v>
      </c>
      <c r="DO11" s="7">
        <f t="shared" si="23"/>
        <v>0</v>
      </c>
      <c r="DP11" s="7">
        <f t="shared" si="23"/>
        <v>0</v>
      </c>
      <c r="DQ11" s="7">
        <f t="shared" si="23"/>
        <v>24819</v>
      </c>
      <c r="DR11" s="7" t="s">
        <v>183</v>
      </c>
    </row>
    <row r="12" spans="1:122" ht="144.6" customHeight="1" x14ac:dyDescent="0.2">
      <c r="A12" s="34" t="s">
        <v>234</v>
      </c>
      <c r="B12" s="50" t="s">
        <v>0</v>
      </c>
      <c r="C12" s="51" t="s">
        <v>0</v>
      </c>
      <c r="D12" s="35" t="s">
        <v>242</v>
      </c>
      <c r="E12" s="35" t="s">
        <v>243</v>
      </c>
      <c r="F12" s="35" t="s">
        <v>244</v>
      </c>
      <c r="G12" s="35" t="s">
        <v>0</v>
      </c>
      <c r="H12" s="35" t="s">
        <v>0</v>
      </c>
      <c r="I12" s="35" t="s">
        <v>0</v>
      </c>
      <c r="J12" s="35" t="s">
        <v>0</v>
      </c>
      <c r="K12" s="35" t="s">
        <v>0</v>
      </c>
      <c r="L12" s="35" t="s">
        <v>0</v>
      </c>
      <c r="M12" s="35" t="s">
        <v>0</v>
      </c>
      <c r="N12" s="35" t="s">
        <v>0</v>
      </c>
      <c r="O12" s="35" t="s">
        <v>0</v>
      </c>
      <c r="P12" s="35" t="s">
        <v>0</v>
      </c>
      <c r="Q12" s="35" t="s">
        <v>0</v>
      </c>
      <c r="R12" s="35" t="s">
        <v>0</v>
      </c>
      <c r="S12" s="35" t="s">
        <v>0</v>
      </c>
      <c r="T12" s="35" t="s">
        <v>0</v>
      </c>
      <c r="U12" s="35" t="s">
        <v>0</v>
      </c>
      <c r="V12" s="35" t="s">
        <v>0</v>
      </c>
      <c r="W12" s="35" t="s">
        <v>0</v>
      </c>
      <c r="X12" s="35" t="s">
        <v>245</v>
      </c>
      <c r="Y12" s="35" t="s">
        <v>246</v>
      </c>
      <c r="Z12" s="35" t="s">
        <v>247</v>
      </c>
      <c r="AA12" s="18" t="s">
        <v>607</v>
      </c>
      <c r="AB12" s="17" t="s">
        <v>180</v>
      </c>
      <c r="AC12" s="15">
        <v>44803</v>
      </c>
      <c r="AD12" s="35" t="s">
        <v>49</v>
      </c>
      <c r="AE12" s="35" t="s">
        <v>0</v>
      </c>
      <c r="AF12" s="9">
        <f t="shared" si="4"/>
        <v>0</v>
      </c>
      <c r="AG12" s="9">
        <f t="shared" si="4"/>
        <v>0</v>
      </c>
      <c r="AH12" s="7">
        <v>0</v>
      </c>
      <c r="AI12" s="7">
        <v>0</v>
      </c>
      <c r="AJ12" s="7">
        <v>0</v>
      </c>
      <c r="AK12" s="7">
        <v>0</v>
      </c>
      <c r="AL12" s="7">
        <v>0</v>
      </c>
      <c r="AM12" s="7">
        <v>0</v>
      </c>
      <c r="AN12" s="7">
        <v>0</v>
      </c>
      <c r="AO12" s="7">
        <v>0</v>
      </c>
      <c r="AP12" s="9">
        <f t="shared" si="5"/>
        <v>0</v>
      </c>
      <c r="AQ12" s="7">
        <v>0</v>
      </c>
      <c r="AR12" s="7">
        <v>0</v>
      </c>
      <c r="AS12" s="7">
        <v>0</v>
      </c>
      <c r="AT12" s="7">
        <v>0</v>
      </c>
      <c r="AU12" s="9">
        <f t="shared" si="6"/>
        <v>0</v>
      </c>
      <c r="AV12" s="7">
        <v>0</v>
      </c>
      <c r="AW12" s="7">
        <v>0</v>
      </c>
      <c r="AX12" s="7">
        <v>0</v>
      </c>
      <c r="AY12" s="7">
        <v>0</v>
      </c>
      <c r="AZ12" s="9">
        <f t="shared" si="7"/>
        <v>0</v>
      </c>
      <c r="BA12" s="7">
        <v>0</v>
      </c>
      <c r="BB12" s="7">
        <v>0</v>
      </c>
      <c r="BC12" s="7">
        <v>0</v>
      </c>
      <c r="BD12" s="7">
        <v>0</v>
      </c>
      <c r="BE12" s="9">
        <f t="shared" si="8"/>
        <v>0</v>
      </c>
      <c r="BF12" s="7">
        <v>0</v>
      </c>
      <c r="BG12" s="7">
        <v>0</v>
      </c>
      <c r="BH12" s="7">
        <v>0</v>
      </c>
      <c r="BI12" s="7">
        <v>0</v>
      </c>
      <c r="BJ12" s="9">
        <f t="shared" si="9"/>
        <v>0</v>
      </c>
      <c r="BK12" s="9">
        <f t="shared" si="9"/>
        <v>0</v>
      </c>
      <c r="BL12" s="7">
        <v>0</v>
      </c>
      <c r="BM12" s="7">
        <v>0</v>
      </c>
      <c r="BN12" s="7">
        <v>0</v>
      </c>
      <c r="BO12" s="7">
        <v>0</v>
      </c>
      <c r="BP12" s="7">
        <v>0</v>
      </c>
      <c r="BQ12" s="7">
        <v>0</v>
      </c>
      <c r="BR12" s="7">
        <v>0</v>
      </c>
      <c r="BS12" s="7">
        <v>0</v>
      </c>
      <c r="BT12" s="9">
        <f t="shared" si="10"/>
        <v>0</v>
      </c>
      <c r="BU12" s="7">
        <v>0</v>
      </c>
      <c r="BV12" s="7">
        <v>0</v>
      </c>
      <c r="BW12" s="7">
        <v>0</v>
      </c>
      <c r="BX12" s="7">
        <v>0</v>
      </c>
      <c r="BY12" s="9">
        <f t="shared" si="11"/>
        <v>0</v>
      </c>
      <c r="BZ12" s="7">
        <v>0</v>
      </c>
      <c r="CA12" s="7">
        <v>0</v>
      </c>
      <c r="CB12" s="7">
        <v>0</v>
      </c>
      <c r="CC12" s="7">
        <v>0</v>
      </c>
      <c r="CD12" s="9">
        <f t="shared" si="12"/>
        <v>0</v>
      </c>
      <c r="CE12" s="7">
        <v>0</v>
      </c>
      <c r="CF12" s="7">
        <v>0</v>
      </c>
      <c r="CG12" s="7">
        <v>0</v>
      </c>
      <c r="CH12" s="7">
        <v>0</v>
      </c>
      <c r="CI12" s="9">
        <f t="shared" si="13"/>
        <v>0</v>
      </c>
      <c r="CJ12" s="7">
        <v>0</v>
      </c>
      <c r="CK12" s="7">
        <v>0</v>
      </c>
      <c r="CL12" s="7">
        <v>0</v>
      </c>
      <c r="CM12" s="7">
        <v>0</v>
      </c>
      <c r="CN12" s="7">
        <f t="shared" si="14"/>
        <v>0</v>
      </c>
      <c r="CO12" s="7">
        <f t="shared" si="15"/>
        <v>0</v>
      </c>
      <c r="CP12" s="7">
        <f t="shared" si="16"/>
        <v>0</v>
      </c>
      <c r="CQ12" s="7">
        <f t="shared" si="17"/>
        <v>0</v>
      </c>
      <c r="CR12" s="7">
        <f t="shared" si="18"/>
        <v>0</v>
      </c>
      <c r="CS12" s="7">
        <f t="shared" si="18"/>
        <v>0</v>
      </c>
      <c r="CT12" s="7">
        <f t="shared" si="18"/>
        <v>0</v>
      </c>
      <c r="CU12" s="7">
        <f t="shared" si="18"/>
        <v>0</v>
      </c>
      <c r="CV12" s="7">
        <f t="shared" si="18"/>
        <v>0</v>
      </c>
      <c r="CW12" s="7">
        <f t="shared" si="18"/>
        <v>0</v>
      </c>
      <c r="CX12" s="7">
        <f t="shared" si="18"/>
        <v>0</v>
      </c>
      <c r="CY12" s="7">
        <f t="shared" si="18"/>
        <v>0</v>
      </c>
      <c r="CZ12" s="7">
        <f t="shared" si="18"/>
        <v>0</v>
      </c>
      <c r="DA12" s="7">
        <f t="shared" si="18"/>
        <v>0</v>
      </c>
      <c r="DB12" s="7">
        <f t="shared" si="18"/>
        <v>0</v>
      </c>
      <c r="DC12" s="7">
        <f t="shared" si="19"/>
        <v>0</v>
      </c>
      <c r="DD12" s="7">
        <f t="shared" si="20"/>
        <v>0</v>
      </c>
      <c r="DE12" s="7">
        <f t="shared" si="21"/>
        <v>0</v>
      </c>
      <c r="DF12" s="7">
        <f t="shared" si="22"/>
        <v>0</v>
      </c>
      <c r="DG12" s="7">
        <f t="shared" si="23"/>
        <v>0</v>
      </c>
      <c r="DH12" s="7">
        <f t="shared" si="23"/>
        <v>0</v>
      </c>
      <c r="DI12" s="7">
        <f t="shared" si="23"/>
        <v>0</v>
      </c>
      <c r="DJ12" s="7">
        <f t="shared" si="23"/>
        <v>0</v>
      </c>
      <c r="DK12" s="7">
        <f t="shared" si="23"/>
        <v>0</v>
      </c>
      <c r="DL12" s="7">
        <f t="shared" si="23"/>
        <v>0</v>
      </c>
      <c r="DM12" s="7">
        <f t="shared" si="23"/>
        <v>0</v>
      </c>
      <c r="DN12" s="7">
        <f t="shared" si="23"/>
        <v>0</v>
      </c>
      <c r="DO12" s="7">
        <f t="shared" si="23"/>
        <v>0</v>
      </c>
      <c r="DP12" s="7">
        <f t="shared" si="23"/>
        <v>0</v>
      </c>
      <c r="DQ12" s="7">
        <f t="shared" si="23"/>
        <v>0</v>
      </c>
      <c r="DR12" s="7" t="s">
        <v>0</v>
      </c>
    </row>
    <row r="13" spans="1:122" ht="168.95" customHeight="1" x14ac:dyDescent="0.2">
      <c r="A13" s="34" t="s">
        <v>234</v>
      </c>
      <c r="B13" s="50" t="s">
        <v>0</v>
      </c>
      <c r="C13" s="51" t="s">
        <v>0</v>
      </c>
      <c r="D13" s="35" t="s">
        <v>0</v>
      </c>
      <c r="E13" s="35" t="s">
        <v>0</v>
      </c>
      <c r="F13" s="35" t="s">
        <v>0</v>
      </c>
      <c r="G13" s="35" t="s">
        <v>251</v>
      </c>
      <c r="H13" s="35" t="s">
        <v>180</v>
      </c>
      <c r="I13" s="35" t="s">
        <v>249</v>
      </c>
      <c r="J13" s="35" t="s">
        <v>68</v>
      </c>
      <c r="K13" s="35" t="s">
        <v>0</v>
      </c>
      <c r="L13" s="35" t="s">
        <v>0</v>
      </c>
      <c r="M13" s="35" t="s">
        <v>0</v>
      </c>
      <c r="N13" s="35" t="s">
        <v>0</v>
      </c>
      <c r="O13" s="35" t="s">
        <v>0</v>
      </c>
      <c r="P13" s="35" t="s">
        <v>0</v>
      </c>
      <c r="Q13" s="35" t="s">
        <v>0</v>
      </c>
      <c r="R13" s="35" t="s">
        <v>0</v>
      </c>
      <c r="S13" s="35" t="s">
        <v>0</v>
      </c>
      <c r="T13" s="35" t="s">
        <v>0</v>
      </c>
      <c r="U13" s="35" t="s">
        <v>0</v>
      </c>
      <c r="V13" s="35" t="s">
        <v>0</v>
      </c>
      <c r="W13" s="35" t="s">
        <v>0</v>
      </c>
      <c r="X13" s="35" t="s">
        <v>0</v>
      </c>
      <c r="Y13" s="35" t="s">
        <v>0</v>
      </c>
      <c r="Z13" s="35" t="s">
        <v>0</v>
      </c>
      <c r="AA13" s="35" t="s">
        <v>0</v>
      </c>
      <c r="AB13" s="35" t="s">
        <v>0</v>
      </c>
      <c r="AC13" s="35" t="s">
        <v>0</v>
      </c>
      <c r="AD13" s="35" t="s">
        <v>49</v>
      </c>
      <c r="AE13" s="35" t="s">
        <v>241</v>
      </c>
      <c r="AF13" s="9">
        <f t="shared" si="4"/>
        <v>1483.3</v>
      </c>
      <c r="AG13" s="9">
        <f t="shared" si="4"/>
        <v>1322</v>
      </c>
      <c r="AH13" s="7">
        <v>0</v>
      </c>
      <c r="AI13" s="7">
        <v>0</v>
      </c>
      <c r="AJ13" s="7">
        <v>1401.8</v>
      </c>
      <c r="AK13" s="7">
        <v>1242.2</v>
      </c>
      <c r="AL13" s="7">
        <v>0</v>
      </c>
      <c r="AM13" s="7">
        <v>0</v>
      </c>
      <c r="AN13" s="7">
        <v>81.5</v>
      </c>
      <c r="AO13" s="7">
        <v>79.8</v>
      </c>
      <c r="AP13" s="9">
        <f t="shared" si="5"/>
        <v>0</v>
      </c>
      <c r="AQ13" s="7">
        <v>0</v>
      </c>
      <c r="AR13" s="7">
        <v>0</v>
      </c>
      <c r="AS13" s="7">
        <v>0</v>
      </c>
      <c r="AT13" s="7">
        <v>0</v>
      </c>
      <c r="AU13" s="9">
        <f t="shared" si="6"/>
        <v>0</v>
      </c>
      <c r="AV13" s="7">
        <v>0</v>
      </c>
      <c r="AW13" s="7">
        <v>0</v>
      </c>
      <c r="AX13" s="7">
        <v>0</v>
      </c>
      <c r="AY13" s="7">
        <v>0</v>
      </c>
      <c r="AZ13" s="9">
        <f t="shared" si="7"/>
        <v>0</v>
      </c>
      <c r="BA13" s="7">
        <v>0</v>
      </c>
      <c r="BB13" s="7">
        <v>0</v>
      </c>
      <c r="BC13" s="7">
        <v>0</v>
      </c>
      <c r="BD13" s="7">
        <v>0</v>
      </c>
      <c r="BE13" s="9">
        <f t="shared" si="8"/>
        <v>0</v>
      </c>
      <c r="BF13" s="7">
        <v>0</v>
      </c>
      <c r="BG13" s="7">
        <v>0</v>
      </c>
      <c r="BH13" s="7">
        <v>0</v>
      </c>
      <c r="BI13" s="7">
        <v>0</v>
      </c>
      <c r="BJ13" s="9">
        <f t="shared" si="9"/>
        <v>0</v>
      </c>
      <c r="BK13" s="9">
        <f t="shared" si="9"/>
        <v>0</v>
      </c>
      <c r="BL13" s="7">
        <v>0</v>
      </c>
      <c r="BM13" s="7">
        <v>0</v>
      </c>
      <c r="BN13" s="7">
        <v>0</v>
      </c>
      <c r="BO13" s="7">
        <v>0</v>
      </c>
      <c r="BP13" s="7">
        <v>0</v>
      </c>
      <c r="BQ13" s="7">
        <v>0</v>
      </c>
      <c r="BR13" s="7">
        <v>0</v>
      </c>
      <c r="BS13" s="7">
        <v>0</v>
      </c>
      <c r="BT13" s="9">
        <f t="shared" si="10"/>
        <v>0</v>
      </c>
      <c r="BU13" s="7">
        <v>0</v>
      </c>
      <c r="BV13" s="7">
        <v>0</v>
      </c>
      <c r="BW13" s="7">
        <v>0</v>
      </c>
      <c r="BX13" s="7">
        <v>0</v>
      </c>
      <c r="BY13" s="9">
        <f t="shared" si="11"/>
        <v>0</v>
      </c>
      <c r="BZ13" s="7">
        <v>0</v>
      </c>
      <c r="CA13" s="7">
        <v>0</v>
      </c>
      <c r="CB13" s="7">
        <v>0</v>
      </c>
      <c r="CC13" s="7">
        <v>0</v>
      </c>
      <c r="CD13" s="9">
        <f t="shared" si="12"/>
        <v>0</v>
      </c>
      <c r="CE13" s="7">
        <v>0</v>
      </c>
      <c r="CF13" s="7">
        <v>0</v>
      </c>
      <c r="CG13" s="7">
        <v>0</v>
      </c>
      <c r="CH13" s="7">
        <v>0</v>
      </c>
      <c r="CI13" s="9">
        <f t="shared" si="13"/>
        <v>0</v>
      </c>
      <c r="CJ13" s="7">
        <v>0</v>
      </c>
      <c r="CK13" s="7">
        <v>0</v>
      </c>
      <c r="CL13" s="7">
        <v>0</v>
      </c>
      <c r="CM13" s="7">
        <v>0</v>
      </c>
      <c r="CN13" s="7">
        <f t="shared" si="14"/>
        <v>1322</v>
      </c>
      <c r="CO13" s="7">
        <f t="shared" si="15"/>
        <v>0</v>
      </c>
      <c r="CP13" s="7">
        <f t="shared" si="16"/>
        <v>1242.2</v>
      </c>
      <c r="CQ13" s="7">
        <f t="shared" si="17"/>
        <v>0</v>
      </c>
      <c r="CR13" s="7">
        <f t="shared" si="18"/>
        <v>79.8</v>
      </c>
      <c r="CS13" s="7">
        <f t="shared" si="18"/>
        <v>0</v>
      </c>
      <c r="CT13" s="7">
        <f t="shared" si="18"/>
        <v>0</v>
      </c>
      <c r="CU13" s="7">
        <f t="shared" si="18"/>
        <v>0</v>
      </c>
      <c r="CV13" s="7">
        <f t="shared" si="18"/>
        <v>0</v>
      </c>
      <c r="CW13" s="7">
        <f t="shared" si="18"/>
        <v>0</v>
      </c>
      <c r="CX13" s="7">
        <f t="shared" si="18"/>
        <v>0</v>
      </c>
      <c r="CY13" s="7">
        <f t="shared" si="18"/>
        <v>0</v>
      </c>
      <c r="CZ13" s="7">
        <f t="shared" si="18"/>
        <v>0</v>
      </c>
      <c r="DA13" s="7">
        <f t="shared" si="18"/>
        <v>0</v>
      </c>
      <c r="DB13" s="7">
        <f t="shared" si="18"/>
        <v>0</v>
      </c>
      <c r="DC13" s="7">
        <f t="shared" si="19"/>
        <v>0</v>
      </c>
      <c r="DD13" s="7">
        <f t="shared" si="20"/>
        <v>0</v>
      </c>
      <c r="DE13" s="7">
        <f t="shared" si="21"/>
        <v>0</v>
      </c>
      <c r="DF13" s="7">
        <f t="shared" si="22"/>
        <v>0</v>
      </c>
      <c r="DG13" s="7">
        <f t="shared" si="23"/>
        <v>0</v>
      </c>
      <c r="DH13" s="7">
        <f t="shared" si="23"/>
        <v>0</v>
      </c>
      <c r="DI13" s="7">
        <f t="shared" si="23"/>
        <v>0</v>
      </c>
      <c r="DJ13" s="7">
        <f t="shared" si="23"/>
        <v>0</v>
      </c>
      <c r="DK13" s="7">
        <f t="shared" si="23"/>
        <v>0</v>
      </c>
      <c r="DL13" s="7">
        <f t="shared" si="23"/>
        <v>0</v>
      </c>
      <c r="DM13" s="7">
        <f t="shared" si="23"/>
        <v>0</v>
      </c>
      <c r="DN13" s="7">
        <f t="shared" si="23"/>
        <v>0</v>
      </c>
      <c r="DO13" s="7">
        <f t="shared" si="23"/>
        <v>0</v>
      </c>
      <c r="DP13" s="7">
        <f t="shared" si="23"/>
        <v>0</v>
      </c>
      <c r="DQ13" s="7">
        <f t="shared" si="23"/>
        <v>0</v>
      </c>
      <c r="DR13" s="7" t="s">
        <v>183</v>
      </c>
    </row>
    <row r="14" spans="1:122" ht="156.75" customHeight="1" x14ac:dyDescent="0.2">
      <c r="A14" s="34" t="s">
        <v>234</v>
      </c>
      <c r="B14" s="50" t="s">
        <v>0</v>
      </c>
      <c r="C14" s="51" t="s">
        <v>0</v>
      </c>
      <c r="D14" s="35" t="s">
        <v>0</v>
      </c>
      <c r="E14" s="35" t="s">
        <v>0</v>
      </c>
      <c r="F14" s="35" t="s">
        <v>0</v>
      </c>
      <c r="G14" s="35" t="s">
        <v>0</v>
      </c>
      <c r="H14" s="35" t="s">
        <v>0</v>
      </c>
      <c r="I14" s="35" t="s">
        <v>0</v>
      </c>
      <c r="J14" s="35" t="s">
        <v>0</v>
      </c>
      <c r="K14" s="35" t="s">
        <v>0</v>
      </c>
      <c r="L14" s="35" t="s">
        <v>0</v>
      </c>
      <c r="M14" s="35" t="s">
        <v>0</v>
      </c>
      <c r="N14" s="35" t="s">
        <v>248</v>
      </c>
      <c r="O14" s="35" t="s">
        <v>180</v>
      </c>
      <c r="P14" s="35" t="s">
        <v>249</v>
      </c>
      <c r="Q14" s="35" t="s">
        <v>250</v>
      </c>
      <c r="R14" s="35" t="s">
        <v>0</v>
      </c>
      <c r="S14" s="35" t="s">
        <v>0</v>
      </c>
      <c r="T14" s="35" t="s">
        <v>0</v>
      </c>
      <c r="U14" s="35" t="s">
        <v>0</v>
      </c>
      <c r="V14" s="35" t="s">
        <v>0</v>
      </c>
      <c r="W14" s="35" t="s">
        <v>0</v>
      </c>
      <c r="X14" s="35" t="s">
        <v>0</v>
      </c>
      <c r="Y14" s="35" t="s">
        <v>0</v>
      </c>
      <c r="Z14" s="35" t="s">
        <v>0</v>
      </c>
      <c r="AA14" s="35" t="s">
        <v>0</v>
      </c>
      <c r="AB14" s="35" t="s">
        <v>0</v>
      </c>
      <c r="AC14" s="35" t="s">
        <v>0</v>
      </c>
      <c r="AD14" s="35" t="s">
        <v>49</v>
      </c>
      <c r="AE14" s="35" t="s">
        <v>241</v>
      </c>
      <c r="AF14" s="9">
        <f t="shared" si="4"/>
        <v>52803.3</v>
      </c>
      <c r="AG14" s="9">
        <f t="shared" si="4"/>
        <v>50951</v>
      </c>
      <c r="AH14" s="7">
        <v>51752.5</v>
      </c>
      <c r="AI14" s="7">
        <v>49937.1</v>
      </c>
      <c r="AJ14" s="7">
        <v>522.79999999999995</v>
      </c>
      <c r="AK14" s="7">
        <v>504.4</v>
      </c>
      <c r="AL14" s="7">
        <v>0</v>
      </c>
      <c r="AM14" s="7">
        <v>0</v>
      </c>
      <c r="AN14" s="7">
        <v>528</v>
      </c>
      <c r="AO14" s="7">
        <v>509.5</v>
      </c>
      <c r="AP14" s="9">
        <f t="shared" si="5"/>
        <v>50120.499999999993</v>
      </c>
      <c r="AQ14" s="7">
        <v>49123.1</v>
      </c>
      <c r="AR14" s="7">
        <v>496.2</v>
      </c>
      <c r="AS14" s="7">
        <v>0</v>
      </c>
      <c r="AT14" s="7">
        <v>501.2</v>
      </c>
      <c r="AU14" s="9">
        <f t="shared" si="6"/>
        <v>0</v>
      </c>
      <c r="AV14" s="7">
        <v>0</v>
      </c>
      <c r="AW14" s="7">
        <v>0</v>
      </c>
      <c r="AX14" s="7">
        <v>0</v>
      </c>
      <c r="AY14" s="7">
        <v>0</v>
      </c>
      <c r="AZ14" s="9">
        <f t="shared" si="7"/>
        <v>0</v>
      </c>
      <c r="BA14" s="7">
        <v>0</v>
      </c>
      <c r="BB14" s="7">
        <v>0</v>
      </c>
      <c r="BC14" s="7">
        <v>0</v>
      </c>
      <c r="BD14" s="7">
        <v>0</v>
      </c>
      <c r="BE14" s="9">
        <f t="shared" si="8"/>
        <v>0</v>
      </c>
      <c r="BF14" s="7">
        <v>0</v>
      </c>
      <c r="BG14" s="7">
        <v>0</v>
      </c>
      <c r="BH14" s="7">
        <v>0</v>
      </c>
      <c r="BI14" s="7">
        <v>0</v>
      </c>
      <c r="BJ14" s="9">
        <f t="shared" si="9"/>
        <v>0</v>
      </c>
      <c r="BK14" s="9">
        <f t="shared" si="9"/>
        <v>0</v>
      </c>
      <c r="BL14" s="7">
        <v>0</v>
      </c>
      <c r="BM14" s="7">
        <v>0</v>
      </c>
      <c r="BN14" s="7">
        <v>0</v>
      </c>
      <c r="BO14" s="7">
        <v>0</v>
      </c>
      <c r="BP14" s="7">
        <v>0</v>
      </c>
      <c r="BQ14" s="7">
        <v>0</v>
      </c>
      <c r="BR14" s="7">
        <v>0</v>
      </c>
      <c r="BS14" s="7">
        <v>0</v>
      </c>
      <c r="BT14" s="9">
        <f t="shared" si="10"/>
        <v>0</v>
      </c>
      <c r="BU14" s="7">
        <v>0</v>
      </c>
      <c r="BV14" s="7">
        <v>0</v>
      </c>
      <c r="BW14" s="7">
        <v>0</v>
      </c>
      <c r="BX14" s="7">
        <v>0</v>
      </c>
      <c r="BY14" s="9">
        <f t="shared" si="11"/>
        <v>0</v>
      </c>
      <c r="BZ14" s="7">
        <v>0</v>
      </c>
      <c r="CA14" s="7">
        <v>0</v>
      </c>
      <c r="CB14" s="7">
        <v>0</v>
      </c>
      <c r="CC14" s="7">
        <v>0</v>
      </c>
      <c r="CD14" s="9">
        <f t="shared" si="12"/>
        <v>0</v>
      </c>
      <c r="CE14" s="7">
        <v>0</v>
      </c>
      <c r="CF14" s="7">
        <v>0</v>
      </c>
      <c r="CG14" s="7">
        <v>0</v>
      </c>
      <c r="CH14" s="7">
        <v>0</v>
      </c>
      <c r="CI14" s="9">
        <f t="shared" si="13"/>
        <v>0</v>
      </c>
      <c r="CJ14" s="7">
        <v>0</v>
      </c>
      <c r="CK14" s="7">
        <v>0</v>
      </c>
      <c r="CL14" s="7">
        <v>0</v>
      </c>
      <c r="CM14" s="7">
        <v>0</v>
      </c>
      <c r="CN14" s="7">
        <f t="shared" si="14"/>
        <v>50951</v>
      </c>
      <c r="CO14" s="7">
        <f t="shared" si="15"/>
        <v>0</v>
      </c>
      <c r="CP14" s="7">
        <f t="shared" si="16"/>
        <v>504.4</v>
      </c>
      <c r="CQ14" s="7">
        <f t="shared" si="17"/>
        <v>0</v>
      </c>
      <c r="CR14" s="7">
        <f t="shared" si="18"/>
        <v>509.5</v>
      </c>
      <c r="CS14" s="7">
        <f t="shared" si="18"/>
        <v>50120.499999999993</v>
      </c>
      <c r="CT14" s="7">
        <f t="shared" si="18"/>
        <v>49123.1</v>
      </c>
      <c r="CU14" s="7">
        <f t="shared" si="18"/>
        <v>496.2</v>
      </c>
      <c r="CV14" s="7">
        <f t="shared" si="18"/>
        <v>0</v>
      </c>
      <c r="CW14" s="7">
        <f t="shared" si="18"/>
        <v>501.2</v>
      </c>
      <c r="CX14" s="7">
        <f t="shared" si="18"/>
        <v>0</v>
      </c>
      <c r="CY14" s="7">
        <f t="shared" si="18"/>
        <v>0</v>
      </c>
      <c r="CZ14" s="7">
        <f t="shared" si="18"/>
        <v>0</v>
      </c>
      <c r="DA14" s="7">
        <f t="shared" si="18"/>
        <v>0</v>
      </c>
      <c r="DB14" s="7">
        <f t="shared" si="18"/>
        <v>0</v>
      </c>
      <c r="DC14" s="7">
        <f t="shared" si="19"/>
        <v>0</v>
      </c>
      <c r="DD14" s="7">
        <f t="shared" si="20"/>
        <v>0</v>
      </c>
      <c r="DE14" s="7">
        <f t="shared" si="21"/>
        <v>0</v>
      </c>
      <c r="DF14" s="7">
        <f t="shared" si="22"/>
        <v>0</v>
      </c>
      <c r="DG14" s="7">
        <f t="shared" si="23"/>
        <v>0</v>
      </c>
      <c r="DH14" s="7">
        <f t="shared" si="23"/>
        <v>0</v>
      </c>
      <c r="DI14" s="7">
        <f t="shared" si="23"/>
        <v>0</v>
      </c>
      <c r="DJ14" s="7">
        <f t="shared" si="23"/>
        <v>0</v>
      </c>
      <c r="DK14" s="7">
        <f t="shared" si="23"/>
        <v>0</v>
      </c>
      <c r="DL14" s="7">
        <f t="shared" si="23"/>
        <v>0</v>
      </c>
      <c r="DM14" s="7">
        <f t="shared" si="23"/>
        <v>0</v>
      </c>
      <c r="DN14" s="7">
        <f t="shared" si="23"/>
        <v>0</v>
      </c>
      <c r="DO14" s="7">
        <f t="shared" si="23"/>
        <v>0</v>
      </c>
      <c r="DP14" s="7">
        <f t="shared" si="23"/>
        <v>0</v>
      </c>
      <c r="DQ14" s="7">
        <f t="shared" si="23"/>
        <v>0</v>
      </c>
      <c r="DR14" s="7" t="s">
        <v>183</v>
      </c>
    </row>
    <row r="15" spans="1:122" ht="120.4" customHeight="1" x14ac:dyDescent="0.2">
      <c r="A15" s="34" t="s">
        <v>252</v>
      </c>
      <c r="B15" s="50" t="s">
        <v>253</v>
      </c>
      <c r="C15" s="51" t="s">
        <v>254</v>
      </c>
      <c r="D15" s="35" t="s">
        <v>176</v>
      </c>
      <c r="E15" s="35" t="s">
        <v>237</v>
      </c>
      <c r="F15" s="35" t="s">
        <v>178</v>
      </c>
      <c r="G15" s="35" t="s">
        <v>0</v>
      </c>
      <c r="H15" s="35" t="s">
        <v>0</v>
      </c>
      <c r="I15" s="35" t="s">
        <v>0</v>
      </c>
      <c r="J15" s="35" t="s">
        <v>0</v>
      </c>
      <c r="K15" s="35" t="s">
        <v>0</v>
      </c>
      <c r="L15" s="35" t="s">
        <v>0</v>
      </c>
      <c r="M15" s="35" t="s">
        <v>0</v>
      </c>
      <c r="N15" s="35" t="s">
        <v>0</v>
      </c>
      <c r="O15" s="35" t="s">
        <v>0</v>
      </c>
      <c r="P15" s="35" t="s">
        <v>0</v>
      </c>
      <c r="Q15" s="35" t="s">
        <v>0</v>
      </c>
      <c r="R15" s="35" t="s">
        <v>0</v>
      </c>
      <c r="S15" s="35" t="s">
        <v>0</v>
      </c>
      <c r="T15" s="35" t="s">
        <v>0</v>
      </c>
      <c r="U15" s="35" t="s">
        <v>0</v>
      </c>
      <c r="V15" s="35" t="s">
        <v>0</v>
      </c>
      <c r="W15" s="35" t="s">
        <v>0</v>
      </c>
      <c r="X15" s="35" t="s">
        <v>238</v>
      </c>
      <c r="Y15" s="35" t="s">
        <v>239</v>
      </c>
      <c r="Z15" s="35" t="s">
        <v>240</v>
      </c>
      <c r="AA15" s="19" t="s">
        <v>608</v>
      </c>
      <c r="AB15" s="17" t="s">
        <v>180</v>
      </c>
      <c r="AC15" s="15">
        <v>46023</v>
      </c>
      <c r="AD15" s="35" t="s">
        <v>49</v>
      </c>
      <c r="AE15" s="35" t="s">
        <v>255</v>
      </c>
      <c r="AF15" s="9">
        <f t="shared" si="4"/>
        <v>40524.199999999997</v>
      </c>
      <c r="AG15" s="9">
        <f t="shared" si="4"/>
        <v>40517.699999999997</v>
      </c>
      <c r="AH15" s="7">
        <v>16227.1</v>
      </c>
      <c r="AI15" s="7">
        <v>16220.6</v>
      </c>
      <c r="AJ15" s="7">
        <v>11.8</v>
      </c>
      <c r="AK15" s="7">
        <v>11.8</v>
      </c>
      <c r="AL15" s="7">
        <v>0</v>
      </c>
      <c r="AM15" s="7">
        <v>0</v>
      </c>
      <c r="AN15" s="7">
        <v>24285.3</v>
      </c>
      <c r="AO15" s="7">
        <v>24285.3</v>
      </c>
      <c r="AP15" s="9">
        <f t="shared" si="5"/>
        <v>39853.199999999997</v>
      </c>
      <c r="AQ15" s="7">
        <v>16004.5</v>
      </c>
      <c r="AR15" s="7">
        <v>12.2</v>
      </c>
      <c r="AS15" s="7">
        <v>0</v>
      </c>
      <c r="AT15" s="7">
        <v>23836.5</v>
      </c>
      <c r="AU15" s="9">
        <f t="shared" si="6"/>
        <v>32325.4</v>
      </c>
      <c r="AV15" s="7">
        <v>15815.6</v>
      </c>
      <c r="AW15" s="7">
        <v>14.3</v>
      </c>
      <c r="AX15" s="7">
        <v>0</v>
      </c>
      <c r="AY15" s="7">
        <v>16495.5</v>
      </c>
      <c r="AZ15" s="9">
        <f t="shared" si="7"/>
        <v>35453.1</v>
      </c>
      <c r="BA15" s="7">
        <v>15659.3</v>
      </c>
      <c r="BB15" s="7">
        <v>14.3</v>
      </c>
      <c r="BC15" s="7">
        <v>0</v>
      </c>
      <c r="BD15" s="7">
        <v>19779.5</v>
      </c>
      <c r="BE15" s="9">
        <f t="shared" si="8"/>
        <v>35453.1</v>
      </c>
      <c r="BF15" s="7">
        <v>15659.3</v>
      </c>
      <c r="BG15" s="7">
        <v>14.3</v>
      </c>
      <c r="BH15" s="7">
        <v>0</v>
      </c>
      <c r="BI15" s="7">
        <v>19779.5</v>
      </c>
      <c r="BJ15" s="9">
        <f t="shared" si="9"/>
        <v>38606.800000000003</v>
      </c>
      <c r="BK15" s="9">
        <f t="shared" si="9"/>
        <v>38600.300000000003</v>
      </c>
      <c r="BL15" s="7">
        <v>16227.1</v>
      </c>
      <c r="BM15" s="7">
        <v>16220.6</v>
      </c>
      <c r="BN15" s="7">
        <v>11.8</v>
      </c>
      <c r="BO15" s="7">
        <v>11.8</v>
      </c>
      <c r="BP15" s="7">
        <v>0</v>
      </c>
      <c r="BQ15" s="7">
        <v>0</v>
      </c>
      <c r="BR15" s="7">
        <v>22367.9</v>
      </c>
      <c r="BS15" s="7">
        <v>22367.9</v>
      </c>
      <c r="BT15" s="9">
        <f t="shared" si="10"/>
        <v>39441.600000000006</v>
      </c>
      <c r="BU15" s="7">
        <v>16004.5</v>
      </c>
      <c r="BV15" s="7">
        <v>12.2</v>
      </c>
      <c r="BW15" s="7">
        <v>0</v>
      </c>
      <c r="BX15" s="7">
        <v>23424.9</v>
      </c>
      <c r="BY15" s="9">
        <f t="shared" si="11"/>
        <v>32325.4</v>
      </c>
      <c r="BZ15" s="7">
        <v>15815.6</v>
      </c>
      <c r="CA15" s="7">
        <v>14.3</v>
      </c>
      <c r="CB15" s="7">
        <v>0</v>
      </c>
      <c r="CC15" s="7">
        <v>16495.5</v>
      </c>
      <c r="CD15" s="9">
        <f t="shared" si="12"/>
        <v>35453.1</v>
      </c>
      <c r="CE15" s="7">
        <v>15659.3</v>
      </c>
      <c r="CF15" s="7">
        <v>14.3</v>
      </c>
      <c r="CG15" s="7">
        <v>0</v>
      </c>
      <c r="CH15" s="7">
        <v>19779.5</v>
      </c>
      <c r="CI15" s="9">
        <f t="shared" si="13"/>
        <v>35453.1</v>
      </c>
      <c r="CJ15" s="7">
        <v>15659.3</v>
      </c>
      <c r="CK15" s="7">
        <v>14.3</v>
      </c>
      <c r="CL15" s="7">
        <v>0</v>
      </c>
      <c r="CM15" s="7">
        <v>19779.5</v>
      </c>
      <c r="CN15" s="7">
        <f t="shared" si="14"/>
        <v>40517.699999999997</v>
      </c>
      <c r="CO15" s="7">
        <f t="shared" si="15"/>
        <v>16220.6</v>
      </c>
      <c r="CP15" s="7">
        <f t="shared" si="16"/>
        <v>11.8</v>
      </c>
      <c r="CQ15" s="7">
        <f t="shared" si="17"/>
        <v>0</v>
      </c>
      <c r="CR15" s="7">
        <f t="shared" si="18"/>
        <v>24285.3</v>
      </c>
      <c r="CS15" s="7">
        <f t="shared" si="18"/>
        <v>39853.199999999997</v>
      </c>
      <c r="CT15" s="7">
        <f t="shared" si="18"/>
        <v>16004.5</v>
      </c>
      <c r="CU15" s="7">
        <f t="shared" si="18"/>
        <v>12.2</v>
      </c>
      <c r="CV15" s="7">
        <f t="shared" si="18"/>
        <v>0</v>
      </c>
      <c r="CW15" s="7">
        <f t="shared" si="18"/>
        <v>23836.5</v>
      </c>
      <c r="CX15" s="7">
        <f t="shared" si="18"/>
        <v>32325.4</v>
      </c>
      <c r="CY15" s="7">
        <f t="shared" si="18"/>
        <v>15815.6</v>
      </c>
      <c r="CZ15" s="7">
        <f t="shared" si="18"/>
        <v>14.3</v>
      </c>
      <c r="DA15" s="7">
        <f t="shared" si="18"/>
        <v>0</v>
      </c>
      <c r="DB15" s="7">
        <f t="shared" si="18"/>
        <v>16495.5</v>
      </c>
      <c r="DC15" s="7">
        <f t="shared" si="19"/>
        <v>38600.300000000003</v>
      </c>
      <c r="DD15" s="7">
        <f t="shared" si="20"/>
        <v>16220.6</v>
      </c>
      <c r="DE15" s="7">
        <f t="shared" si="21"/>
        <v>11.8</v>
      </c>
      <c r="DF15" s="7">
        <f t="shared" si="22"/>
        <v>0</v>
      </c>
      <c r="DG15" s="7">
        <f t="shared" si="23"/>
        <v>22367.9</v>
      </c>
      <c r="DH15" s="7">
        <f t="shared" si="23"/>
        <v>39441.600000000006</v>
      </c>
      <c r="DI15" s="7">
        <f t="shared" si="23"/>
        <v>16004.5</v>
      </c>
      <c r="DJ15" s="7">
        <f t="shared" si="23"/>
        <v>12.2</v>
      </c>
      <c r="DK15" s="7">
        <f t="shared" si="23"/>
        <v>0</v>
      </c>
      <c r="DL15" s="7">
        <f t="shared" si="23"/>
        <v>23424.9</v>
      </c>
      <c r="DM15" s="7">
        <f t="shared" si="23"/>
        <v>32325.4</v>
      </c>
      <c r="DN15" s="7">
        <f t="shared" si="23"/>
        <v>15815.6</v>
      </c>
      <c r="DO15" s="7">
        <f t="shared" si="23"/>
        <v>14.3</v>
      </c>
      <c r="DP15" s="7">
        <f t="shared" si="23"/>
        <v>0</v>
      </c>
      <c r="DQ15" s="7">
        <f t="shared" si="23"/>
        <v>16495.5</v>
      </c>
      <c r="DR15" s="7" t="s">
        <v>183</v>
      </c>
    </row>
    <row r="16" spans="1:122" ht="168.95" customHeight="1" x14ac:dyDescent="0.2">
      <c r="A16" s="34" t="s">
        <v>252</v>
      </c>
      <c r="B16" s="50" t="s">
        <v>0</v>
      </c>
      <c r="C16" s="51" t="s">
        <v>0</v>
      </c>
      <c r="D16" s="35" t="s">
        <v>242</v>
      </c>
      <c r="E16" s="35" t="s">
        <v>243</v>
      </c>
      <c r="F16" s="35" t="s">
        <v>244</v>
      </c>
      <c r="G16" s="35" t="s">
        <v>0</v>
      </c>
      <c r="H16" s="35" t="s">
        <v>0</v>
      </c>
      <c r="I16" s="35" t="s">
        <v>0</v>
      </c>
      <c r="J16" s="35" t="s">
        <v>0</v>
      </c>
      <c r="K16" s="35" t="s">
        <v>0</v>
      </c>
      <c r="L16" s="35" t="s">
        <v>0</v>
      </c>
      <c r="M16" s="35" t="s">
        <v>0</v>
      </c>
      <c r="N16" s="35" t="s">
        <v>0</v>
      </c>
      <c r="O16" s="35" t="s">
        <v>0</v>
      </c>
      <c r="P16" s="35" t="s">
        <v>0</v>
      </c>
      <c r="Q16" s="35" t="s">
        <v>0</v>
      </c>
      <c r="R16" s="35" t="s">
        <v>0</v>
      </c>
      <c r="S16" s="35" t="s">
        <v>0</v>
      </c>
      <c r="T16" s="35" t="s">
        <v>0</v>
      </c>
      <c r="U16" s="35" t="s">
        <v>0</v>
      </c>
      <c r="V16" s="35" t="s">
        <v>0</v>
      </c>
      <c r="W16" s="35" t="s">
        <v>0</v>
      </c>
      <c r="X16" s="35" t="s">
        <v>245</v>
      </c>
      <c r="Y16" s="35" t="s">
        <v>246</v>
      </c>
      <c r="Z16" s="35" t="s">
        <v>247</v>
      </c>
      <c r="AA16" s="19" t="s">
        <v>607</v>
      </c>
      <c r="AB16" s="17" t="s">
        <v>180</v>
      </c>
      <c r="AC16" s="15">
        <v>44803</v>
      </c>
      <c r="AD16" s="35" t="s">
        <v>49</v>
      </c>
      <c r="AE16" s="35" t="s">
        <v>0</v>
      </c>
      <c r="AF16" s="9">
        <f t="shared" si="4"/>
        <v>0</v>
      </c>
      <c r="AG16" s="9">
        <f t="shared" si="4"/>
        <v>0</v>
      </c>
      <c r="AH16" s="7">
        <v>0</v>
      </c>
      <c r="AI16" s="7">
        <v>0</v>
      </c>
      <c r="AJ16" s="7">
        <v>0</v>
      </c>
      <c r="AK16" s="7">
        <v>0</v>
      </c>
      <c r="AL16" s="7">
        <v>0</v>
      </c>
      <c r="AM16" s="7">
        <v>0</v>
      </c>
      <c r="AN16" s="7">
        <v>0</v>
      </c>
      <c r="AO16" s="7">
        <v>0</v>
      </c>
      <c r="AP16" s="9">
        <f t="shared" si="5"/>
        <v>0</v>
      </c>
      <c r="AQ16" s="7">
        <v>0</v>
      </c>
      <c r="AR16" s="7">
        <v>0</v>
      </c>
      <c r="AS16" s="7">
        <v>0</v>
      </c>
      <c r="AT16" s="7">
        <v>0</v>
      </c>
      <c r="AU16" s="9">
        <f t="shared" si="6"/>
        <v>0</v>
      </c>
      <c r="AV16" s="7">
        <v>0</v>
      </c>
      <c r="AW16" s="7">
        <v>0</v>
      </c>
      <c r="AX16" s="7">
        <v>0</v>
      </c>
      <c r="AY16" s="7">
        <v>0</v>
      </c>
      <c r="AZ16" s="9">
        <f t="shared" si="7"/>
        <v>0</v>
      </c>
      <c r="BA16" s="7">
        <v>0</v>
      </c>
      <c r="BB16" s="7">
        <v>0</v>
      </c>
      <c r="BC16" s="7">
        <v>0</v>
      </c>
      <c r="BD16" s="7">
        <v>0</v>
      </c>
      <c r="BE16" s="9">
        <f t="shared" si="8"/>
        <v>0</v>
      </c>
      <c r="BF16" s="7">
        <v>0</v>
      </c>
      <c r="BG16" s="7">
        <v>0</v>
      </c>
      <c r="BH16" s="7">
        <v>0</v>
      </c>
      <c r="BI16" s="7">
        <v>0</v>
      </c>
      <c r="BJ16" s="9">
        <f t="shared" si="9"/>
        <v>0</v>
      </c>
      <c r="BK16" s="9">
        <f t="shared" si="9"/>
        <v>0</v>
      </c>
      <c r="BL16" s="7">
        <v>0</v>
      </c>
      <c r="BM16" s="7">
        <v>0</v>
      </c>
      <c r="BN16" s="7">
        <v>0</v>
      </c>
      <c r="BO16" s="7">
        <v>0</v>
      </c>
      <c r="BP16" s="7">
        <v>0</v>
      </c>
      <c r="BQ16" s="7">
        <v>0</v>
      </c>
      <c r="BR16" s="7">
        <v>0</v>
      </c>
      <c r="BS16" s="7">
        <v>0</v>
      </c>
      <c r="BT16" s="9">
        <f t="shared" si="10"/>
        <v>0</v>
      </c>
      <c r="BU16" s="7">
        <v>0</v>
      </c>
      <c r="BV16" s="7">
        <v>0</v>
      </c>
      <c r="BW16" s="7">
        <v>0</v>
      </c>
      <c r="BX16" s="7">
        <v>0</v>
      </c>
      <c r="BY16" s="9">
        <f t="shared" si="11"/>
        <v>0</v>
      </c>
      <c r="BZ16" s="7">
        <v>0</v>
      </c>
      <c r="CA16" s="7">
        <v>0</v>
      </c>
      <c r="CB16" s="7">
        <v>0</v>
      </c>
      <c r="CC16" s="7">
        <v>0</v>
      </c>
      <c r="CD16" s="9">
        <f t="shared" si="12"/>
        <v>0</v>
      </c>
      <c r="CE16" s="7">
        <v>0</v>
      </c>
      <c r="CF16" s="7">
        <v>0</v>
      </c>
      <c r="CG16" s="7">
        <v>0</v>
      </c>
      <c r="CH16" s="7">
        <v>0</v>
      </c>
      <c r="CI16" s="9">
        <f t="shared" si="13"/>
        <v>0</v>
      </c>
      <c r="CJ16" s="7">
        <v>0</v>
      </c>
      <c r="CK16" s="7">
        <v>0</v>
      </c>
      <c r="CL16" s="7">
        <v>0</v>
      </c>
      <c r="CM16" s="7">
        <v>0</v>
      </c>
      <c r="CN16" s="7">
        <f t="shared" si="14"/>
        <v>0</v>
      </c>
      <c r="CO16" s="7">
        <f t="shared" si="15"/>
        <v>0</v>
      </c>
      <c r="CP16" s="7">
        <f t="shared" si="16"/>
        <v>0</v>
      </c>
      <c r="CQ16" s="7">
        <f t="shared" si="17"/>
        <v>0</v>
      </c>
      <c r="CR16" s="7">
        <f t="shared" si="18"/>
        <v>0</v>
      </c>
      <c r="CS16" s="7">
        <f t="shared" si="18"/>
        <v>0</v>
      </c>
      <c r="CT16" s="7">
        <f t="shared" si="18"/>
        <v>0</v>
      </c>
      <c r="CU16" s="7">
        <f t="shared" si="18"/>
        <v>0</v>
      </c>
      <c r="CV16" s="7">
        <f t="shared" si="18"/>
        <v>0</v>
      </c>
      <c r="CW16" s="7">
        <f t="shared" si="18"/>
        <v>0</v>
      </c>
      <c r="CX16" s="7">
        <f t="shared" si="18"/>
        <v>0</v>
      </c>
      <c r="CY16" s="7">
        <f t="shared" si="18"/>
        <v>0</v>
      </c>
      <c r="CZ16" s="7">
        <f t="shared" si="18"/>
        <v>0</v>
      </c>
      <c r="DA16" s="7">
        <f t="shared" si="18"/>
        <v>0</v>
      </c>
      <c r="DB16" s="7">
        <f t="shared" si="18"/>
        <v>0</v>
      </c>
      <c r="DC16" s="7">
        <f t="shared" si="19"/>
        <v>0</v>
      </c>
      <c r="DD16" s="7">
        <f t="shared" si="20"/>
        <v>0</v>
      </c>
      <c r="DE16" s="7">
        <f t="shared" si="21"/>
        <v>0</v>
      </c>
      <c r="DF16" s="7">
        <f t="shared" si="22"/>
        <v>0</v>
      </c>
      <c r="DG16" s="7">
        <f t="shared" si="23"/>
        <v>0</v>
      </c>
      <c r="DH16" s="7">
        <f t="shared" si="23"/>
        <v>0</v>
      </c>
      <c r="DI16" s="7">
        <f t="shared" si="23"/>
        <v>0</v>
      </c>
      <c r="DJ16" s="7">
        <f t="shared" si="23"/>
        <v>0</v>
      </c>
      <c r="DK16" s="7">
        <f t="shared" si="23"/>
        <v>0</v>
      </c>
      <c r="DL16" s="7">
        <f t="shared" si="23"/>
        <v>0</v>
      </c>
      <c r="DM16" s="7">
        <f t="shared" si="23"/>
        <v>0</v>
      </c>
      <c r="DN16" s="7">
        <f t="shared" si="23"/>
        <v>0</v>
      </c>
      <c r="DO16" s="7">
        <f t="shared" si="23"/>
        <v>0</v>
      </c>
      <c r="DP16" s="7">
        <f t="shared" si="23"/>
        <v>0</v>
      </c>
      <c r="DQ16" s="7">
        <f t="shared" si="23"/>
        <v>0</v>
      </c>
      <c r="DR16" s="7" t="s">
        <v>0</v>
      </c>
    </row>
    <row r="17" spans="1:122" ht="156.75" customHeight="1" x14ac:dyDescent="0.2">
      <c r="A17" s="34" t="s">
        <v>252</v>
      </c>
      <c r="B17" s="50" t="s">
        <v>0</v>
      </c>
      <c r="C17" s="51" t="s">
        <v>0</v>
      </c>
      <c r="D17" s="35" t="s">
        <v>0</v>
      </c>
      <c r="E17" s="35" t="s">
        <v>0</v>
      </c>
      <c r="F17" s="35" t="s">
        <v>0</v>
      </c>
      <c r="G17" s="35" t="s">
        <v>0</v>
      </c>
      <c r="H17" s="35" t="s">
        <v>0</v>
      </c>
      <c r="I17" s="35" t="s">
        <v>0</v>
      </c>
      <c r="J17" s="35" t="s">
        <v>0</v>
      </c>
      <c r="K17" s="35" t="s">
        <v>0</v>
      </c>
      <c r="L17" s="35" t="s">
        <v>0</v>
      </c>
      <c r="M17" s="35" t="s">
        <v>0</v>
      </c>
      <c r="N17" s="35" t="s">
        <v>248</v>
      </c>
      <c r="O17" s="35" t="s">
        <v>180</v>
      </c>
      <c r="P17" s="35" t="s">
        <v>249</v>
      </c>
      <c r="Q17" s="35" t="s">
        <v>250</v>
      </c>
      <c r="R17" s="35" t="s">
        <v>0</v>
      </c>
      <c r="S17" s="35" t="s">
        <v>0</v>
      </c>
      <c r="T17" s="35" t="s">
        <v>0</v>
      </c>
      <c r="U17" s="35" t="s">
        <v>0</v>
      </c>
      <c r="V17" s="35" t="s">
        <v>0</v>
      </c>
      <c r="W17" s="35" t="s">
        <v>0</v>
      </c>
      <c r="X17" s="35" t="s">
        <v>0</v>
      </c>
      <c r="Y17" s="35" t="s">
        <v>0</v>
      </c>
      <c r="Z17" s="35" t="s">
        <v>0</v>
      </c>
      <c r="AA17" s="35" t="s">
        <v>0</v>
      </c>
      <c r="AB17" s="35" t="s">
        <v>0</v>
      </c>
      <c r="AC17" s="35" t="s">
        <v>0</v>
      </c>
      <c r="AD17" s="35" t="s">
        <v>49</v>
      </c>
      <c r="AE17" s="35" t="s">
        <v>255</v>
      </c>
      <c r="AF17" s="9">
        <f t="shared" si="4"/>
        <v>16238.9</v>
      </c>
      <c r="AG17" s="9">
        <f t="shared" si="4"/>
        <v>16232.4</v>
      </c>
      <c r="AH17" s="7">
        <v>16227.1</v>
      </c>
      <c r="AI17" s="7">
        <v>16220.6</v>
      </c>
      <c r="AJ17" s="7">
        <v>11.8</v>
      </c>
      <c r="AK17" s="7">
        <v>11.8</v>
      </c>
      <c r="AL17" s="7">
        <v>0</v>
      </c>
      <c r="AM17" s="7">
        <v>0</v>
      </c>
      <c r="AN17" s="7">
        <v>0</v>
      </c>
      <c r="AO17" s="7">
        <v>0</v>
      </c>
      <c r="AP17" s="9">
        <f t="shared" si="5"/>
        <v>16016.7</v>
      </c>
      <c r="AQ17" s="7">
        <v>16004.5</v>
      </c>
      <c r="AR17" s="7">
        <v>12.2</v>
      </c>
      <c r="AS17" s="7">
        <v>0</v>
      </c>
      <c r="AT17" s="7">
        <v>0</v>
      </c>
      <c r="AU17" s="9">
        <f t="shared" si="6"/>
        <v>15829.9</v>
      </c>
      <c r="AV17" s="7">
        <v>15815.6</v>
      </c>
      <c r="AW17" s="7">
        <v>14.3</v>
      </c>
      <c r="AX17" s="7">
        <v>0</v>
      </c>
      <c r="AY17" s="7">
        <v>0</v>
      </c>
      <c r="AZ17" s="9">
        <f t="shared" si="7"/>
        <v>15673.599999999999</v>
      </c>
      <c r="BA17" s="7">
        <v>15659.3</v>
      </c>
      <c r="BB17" s="7">
        <v>14.3</v>
      </c>
      <c r="BC17" s="7">
        <v>0</v>
      </c>
      <c r="BD17" s="7">
        <v>0</v>
      </c>
      <c r="BE17" s="9">
        <f t="shared" si="8"/>
        <v>15673.599999999999</v>
      </c>
      <c r="BF17" s="7">
        <v>15659.3</v>
      </c>
      <c r="BG17" s="7">
        <v>14.3</v>
      </c>
      <c r="BH17" s="7">
        <v>0</v>
      </c>
      <c r="BI17" s="7">
        <v>0</v>
      </c>
      <c r="BJ17" s="9">
        <f t="shared" si="9"/>
        <v>16238.9</v>
      </c>
      <c r="BK17" s="9">
        <f t="shared" si="9"/>
        <v>16232.4</v>
      </c>
      <c r="BL17" s="7">
        <v>16227.1</v>
      </c>
      <c r="BM17" s="7">
        <v>16220.6</v>
      </c>
      <c r="BN17" s="7">
        <v>11.8</v>
      </c>
      <c r="BO17" s="7">
        <v>11.8</v>
      </c>
      <c r="BP17" s="7">
        <v>0</v>
      </c>
      <c r="BQ17" s="7">
        <v>0</v>
      </c>
      <c r="BR17" s="7">
        <v>0</v>
      </c>
      <c r="BS17" s="7">
        <v>0</v>
      </c>
      <c r="BT17" s="9">
        <f t="shared" si="10"/>
        <v>16016.7</v>
      </c>
      <c r="BU17" s="7">
        <v>16004.5</v>
      </c>
      <c r="BV17" s="7">
        <v>12.2</v>
      </c>
      <c r="BW17" s="7">
        <v>0</v>
      </c>
      <c r="BX17" s="7">
        <v>0</v>
      </c>
      <c r="BY17" s="9">
        <f t="shared" si="11"/>
        <v>15829.9</v>
      </c>
      <c r="BZ17" s="7">
        <v>15815.6</v>
      </c>
      <c r="CA17" s="7">
        <v>14.3</v>
      </c>
      <c r="CB17" s="7">
        <v>0</v>
      </c>
      <c r="CC17" s="7">
        <v>0</v>
      </c>
      <c r="CD17" s="9">
        <f t="shared" si="12"/>
        <v>15673.599999999999</v>
      </c>
      <c r="CE17" s="7">
        <v>15659.3</v>
      </c>
      <c r="CF17" s="7">
        <v>14.3</v>
      </c>
      <c r="CG17" s="7">
        <v>0</v>
      </c>
      <c r="CH17" s="7">
        <v>0</v>
      </c>
      <c r="CI17" s="9">
        <f t="shared" si="13"/>
        <v>15673.599999999999</v>
      </c>
      <c r="CJ17" s="7">
        <v>15659.3</v>
      </c>
      <c r="CK17" s="7">
        <v>14.3</v>
      </c>
      <c r="CL17" s="7">
        <v>0</v>
      </c>
      <c r="CM17" s="7">
        <v>0</v>
      </c>
      <c r="CN17" s="7">
        <f t="shared" si="14"/>
        <v>16232.4</v>
      </c>
      <c r="CO17" s="7">
        <f t="shared" si="15"/>
        <v>16220.6</v>
      </c>
      <c r="CP17" s="7">
        <f t="shared" si="16"/>
        <v>11.8</v>
      </c>
      <c r="CQ17" s="7">
        <f t="shared" si="17"/>
        <v>0</v>
      </c>
      <c r="CR17" s="7">
        <f t="shared" si="18"/>
        <v>0</v>
      </c>
      <c r="CS17" s="7">
        <f t="shared" si="18"/>
        <v>16016.7</v>
      </c>
      <c r="CT17" s="7">
        <f t="shared" si="18"/>
        <v>16004.5</v>
      </c>
      <c r="CU17" s="7">
        <f t="shared" si="18"/>
        <v>12.2</v>
      </c>
      <c r="CV17" s="7">
        <f t="shared" si="18"/>
        <v>0</v>
      </c>
      <c r="CW17" s="7">
        <f t="shared" si="18"/>
        <v>0</v>
      </c>
      <c r="CX17" s="7">
        <f t="shared" si="18"/>
        <v>15829.9</v>
      </c>
      <c r="CY17" s="7">
        <f t="shared" si="18"/>
        <v>15815.6</v>
      </c>
      <c r="CZ17" s="7">
        <f t="shared" si="18"/>
        <v>14.3</v>
      </c>
      <c r="DA17" s="7">
        <f t="shared" si="18"/>
        <v>0</v>
      </c>
      <c r="DB17" s="7">
        <f t="shared" si="18"/>
        <v>0</v>
      </c>
      <c r="DC17" s="7">
        <f t="shared" si="19"/>
        <v>16232.4</v>
      </c>
      <c r="DD17" s="7">
        <f t="shared" si="20"/>
        <v>16220.6</v>
      </c>
      <c r="DE17" s="7">
        <f t="shared" si="21"/>
        <v>11.8</v>
      </c>
      <c r="DF17" s="7">
        <f t="shared" si="22"/>
        <v>0</v>
      </c>
      <c r="DG17" s="7">
        <f t="shared" si="23"/>
        <v>0</v>
      </c>
      <c r="DH17" s="7">
        <f t="shared" si="23"/>
        <v>16016.7</v>
      </c>
      <c r="DI17" s="7">
        <f t="shared" si="23"/>
        <v>16004.5</v>
      </c>
      <c r="DJ17" s="7">
        <f t="shared" si="23"/>
        <v>12.2</v>
      </c>
      <c r="DK17" s="7">
        <f t="shared" si="23"/>
        <v>0</v>
      </c>
      <c r="DL17" s="7">
        <f t="shared" si="23"/>
        <v>0</v>
      </c>
      <c r="DM17" s="7">
        <f t="shared" si="23"/>
        <v>15829.9</v>
      </c>
      <c r="DN17" s="7">
        <f t="shared" si="23"/>
        <v>15815.6</v>
      </c>
      <c r="DO17" s="7">
        <f t="shared" si="23"/>
        <v>14.3</v>
      </c>
      <c r="DP17" s="7">
        <f t="shared" si="23"/>
        <v>0</v>
      </c>
      <c r="DQ17" s="7">
        <f t="shared" si="23"/>
        <v>0</v>
      </c>
      <c r="DR17" s="7" t="s">
        <v>183</v>
      </c>
    </row>
    <row r="18" spans="1:122" ht="108.2" customHeight="1" x14ac:dyDescent="0.2">
      <c r="A18" s="34" t="s">
        <v>252</v>
      </c>
      <c r="B18" s="50" t="s">
        <v>0</v>
      </c>
      <c r="C18" s="51" t="s">
        <v>0</v>
      </c>
      <c r="D18" s="35" t="s">
        <v>0</v>
      </c>
      <c r="E18" s="35" t="s">
        <v>0</v>
      </c>
      <c r="F18" s="35" t="s">
        <v>0</v>
      </c>
      <c r="G18" s="35" t="s">
        <v>256</v>
      </c>
      <c r="H18" s="35" t="s">
        <v>180</v>
      </c>
      <c r="I18" s="35" t="s">
        <v>249</v>
      </c>
      <c r="J18" s="35" t="s">
        <v>58</v>
      </c>
      <c r="K18" s="35" t="s">
        <v>0</v>
      </c>
      <c r="L18" s="35" t="s">
        <v>0</v>
      </c>
      <c r="M18" s="35" t="s">
        <v>0</v>
      </c>
      <c r="N18" s="35" t="s">
        <v>0</v>
      </c>
      <c r="O18" s="35" t="s">
        <v>0</v>
      </c>
      <c r="P18" s="35" t="s">
        <v>0</v>
      </c>
      <c r="Q18" s="35" t="s">
        <v>0</v>
      </c>
      <c r="R18" s="35" t="s">
        <v>0</v>
      </c>
      <c r="S18" s="35" t="s">
        <v>0</v>
      </c>
      <c r="T18" s="35" t="s">
        <v>0</v>
      </c>
      <c r="U18" s="35" t="s">
        <v>0</v>
      </c>
      <c r="V18" s="35" t="s">
        <v>0</v>
      </c>
      <c r="W18" s="35" t="s">
        <v>0</v>
      </c>
      <c r="X18" s="35" t="s">
        <v>0</v>
      </c>
      <c r="Y18" s="35" t="s">
        <v>0</v>
      </c>
      <c r="Z18" s="35" t="s">
        <v>0</v>
      </c>
      <c r="AA18" s="35" t="s">
        <v>0</v>
      </c>
      <c r="AB18" s="35" t="s">
        <v>0</v>
      </c>
      <c r="AC18" s="35" t="s">
        <v>0</v>
      </c>
      <c r="AD18" s="35" t="s">
        <v>49</v>
      </c>
      <c r="AE18" s="35" t="s">
        <v>255</v>
      </c>
      <c r="AF18" s="9">
        <f t="shared" si="4"/>
        <v>16238.9</v>
      </c>
      <c r="AG18" s="9">
        <f t="shared" si="4"/>
        <v>16232.4</v>
      </c>
      <c r="AH18" s="7">
        <v>16227.1</v>
      </c>
      <c r="AI18" s="7">
        <v>16220.6</v>
      </c>
      <c r="AJ18" s="7">
        <v>11.8</v>
      </c>
      <c r="AK18" s="7">
        <v>11.8</v>
      </c>
      <c r="AL18" s="7">
        <v>0</v>
      </c>
      <c r="AM18" s="7">
        <v>0</v>
      </c>
      <c r="AN18" s="7">
        <v>0</v>
      </c>
      <c r="AO18" s="7">
        <v>0</v>
      </c>
      <c r="AP18" s="9">
        <f t="shared" si="5"/>
        <v>16016.7</v>
      </c>
      <c r="AQ18" s="7">
        <v>16004.5</v>
      </c>
      <c r="AR18" s="7">
        <v>12.2</v>
      </c>
      <c r="AS18" s="7">
        <v>0</v>
      </c>
      <c r="AT18" s="7">
        <v>0</v>
      </c>
      <c r="AU18" s="9">
        <f t="shared" si="6"/>
        <v>15829.9</v>
      </c>
      <c r="AV18" s="7">
        <v>15815.6</v>
      </c>
      <c r="AW18" s="7">
        <v>14.3</v>
      </c>
      <c r="AX18" s="7">
        <v>0</v>
      </c>
      <c r="AY18" s="7">
        <v>0</v>
      </c>
      <c r="AZ18" s="9">
        <f t="shared" si="7"/>
        <v>15673.599999999999</v>
      </c>
      <c r="BA18" s="7">
        <v>15659.3</v>
      </c>
      <c r="BB18" s="7">
        <v>14.3</v>
      </c>
      <c r="BC18" s="7">
        <v>0</v>
      </c>
      <c r="BD18" s="7">
        <v>0</v>
      </c>
      <c r="BE18" s="9">
        <f t="shared" si="8"/>
        <v>15673.599999999999</v>
      </c>
      <c r="BF18" s="7">
        <v>15659.3</v>
      </c>
      <c r="BG18" s="7">
        <v>14.3</v>
      </c>
      <c r="BH18" s="7">
        <v>0</v>
      </c>
      <c r="BI18" s="7">
        <v>0</v>
      </c>
      <c r="BJ18" s="9">
        <f t="shared" si="9"/>
        <v>16238.9</v>
      </c>
      <c r="BK18" s="9">
        <f t="shared" si="9"/>
        <v>16232.4</v>
      </c>
      <c r="BL18" s="7">
        <v>16227.1</v>
      </c>
      <c r="BM18" s="7">
        <v>16220.6</v>
      </c>
      <c r="BN18" s="7">
        <v>11.8</v>
      </c>
      <c r="BO18" s="7">
        <v>11.8</v>
      </c>
      <c r="BP18" s="7">
        <v>0</v>
      </c>
      <c r="BQ18" s="7">
        <v>0</v>
      </c>
      <c r="BR18" s="7">
        <v>0</v>
      </c>
      <c r="BS18" s="7">
        <v>0</v>
      </c>
      <c r="BT18" s="9">
        <f t="shared" si="10"/>
        <v>16016.7</v>
      </c>
      <c r="BU18" s="7">
        <v>16004.5</v>
      </c>
      <c r="BV18" s="7">
        <v>12.2</v>
      </c>
      <c r="BW18" s="7">
        <v>0</v>
      </c>
      <c r="BX18" s="7">
        <v>0</v>
      </c>
      <c r="BY18" s="9">
        <f t="shared" si="11"/>
        <v>15829.9</v>
      </c>
      <c r="BZ18" s="7">
        <v>15815.6</v>
      </c>
      <c r="CA18" s="7">
        <v>14.3</v>
      </c>
      <c r="CB18" s="7">
        <v>0</v>
      </c>
      <c r="CC18" s="7">
        <v>0</v>
      </c>
      <c r="CD18" s="9">
        <f t="shared" si="12"/>
        <v>15673.599999999999</v>
      </c>
      <c r="CE18" s="7">
        <v>15659.3</v>
      </c>
      <c r="CF18" s="7">
        <v>14.3</v>
      </c>
      <c r="CG18" s="7">
        <v>0</v>
      </c>
      <c r="CH18" s="7">
        <v>0</v>
      </c>
      <c r="CI18" s="9">
        <f t="shared" si="13"/>
        <v>15673.599999999999</v>
      </c>
      <c r="CJ18" s="7">
        <v>15659.3</v>
      </c>
      <c r="CK18" s="7">
        <v>14.3</v>
      </c>
      <c r="CL18" s="7">
        <v>0</v>
      </c>
      <c r="CM18" s="7">
        <v>0</v>
      </c>
      <c r="CN18" s="7">
        <f t="shared" si="14"/>
        <v>16232.4</v>
      </c>
      <c r="CO18" s="7">
        <f t="shared" si="15"/>
        <v>16220.6</v>
      </c>
      <c r="CP18" s="7">
        <f t="shared" si="16"/>
        <v>11.8</v>
      </c>
      <c r="CQ18" s="7">
        <f t="shared" si="17"/>
        <v>0</v>
      </c>
      <c r="CR18" s="7">
        <f t="shared" si="18"/>
        <v>0</v>
      </c>
      <c r="CS18" s="7">
        <f t="shared" si="18"/>
        <v>16016.7</v>
      </c>
      <c r="CT18" s="7">
        <f t="shared" si="18"/>
        <v>16004.5</v>
      </c>
      <c r="CU18" s="7">
        <f t="shared" si="18"/>
        <v>12.2</v>
      </c>
      <c r="CV18" s="7">
        <f t="shared" si="18"/>
        <v>0</v>
      </c>
      <c r="CW18" s="7">
        <f t="shared" si="18"/>
        <v>0</v>
      </c>
      <c r="CX18" s="7">
        <f t="shared" si="18"/>
        <v>15829.9</v>
      </c>
      <c r="CY18" s="7">
        <f t="shared" si="18"/>
        <v>15815.6</v>
      </c>
      <c r="CZ18" s="7">
        <f t="shared" si="18"/>
        <v>14.3</v>
      </c>
      <c r="DA18" s="7">
        <f t="shared" si="18"/>
        <v>0</v>
      </c>
      <c r="DB18" s="7">
        <f t="shared" si="18"/>
        <v>0</v>
      </c>
      <c r="DC18" s="7">
        <f t="shared" si="19"/>
        <v>16232.4</v>
      </c>
      <c r="DD18" s="7">
        <f t="shared" si="20"/>
        <v>16220.6</v>
      </c>
      <c r="DE18" s="7">
        <f t="shared" si="21"/>
        <v>11.8</v>
      </c>
      <c r="DF18" s="7">
        <f t="shared" si="22"/>
        <v>0</v>
      </c>
      <c r="DG18" s="7">
        <f t="shared" si="23"/>
        <v>0</v>
      </c>
      <c r="DH18" s="7">
        <f t="shared" si="23"/>
        <v>16016.7</v>
      </c>
      <c r="DI18" s="7">
        <f t="shared" si="23"/>
        <v>16004.5</v>
      </c>
      <c r="DJ18" s="7">
        <f t="shared" si="23"/>
        <v>12.2</v>
      </c>
      <c r="DK18" s="7">
        <f t="shared" si="23"/>
        <v>0</v>
      </c>
      <c r="DL18" s="7">
        <f t="shared" si="23"/>
        <v>0</v>
      </c>
      <c r="DM18" s="7">
        <f t="shared" si="23"/>
        <v>15829.9</v>
      </c>
      <c r="DN18" s="7">
        <f t="shared" si="23"/>
        <v>15815.6</v>
      </c>
      <c r="DO18" s="7">
        <f t="shared" si="23"/>
        <v>14.3</v>
      </c>
      <c r="DP18" s="7">
        <f t="shared" si="23"/>
        <v>0</v>
      </c>
      <c r="DQ18" s="7">
        <f t="shared" si="23"/>
        <v>0</v>
      </c>
      <c r="DR18" s="7" t="s">
        <v>183</v>
      </c>
    </row>
    <row r="19" spans="1:122" ht="120.4" customHeight="1" x14ac:dyDescent="0.2">
      <c r="A19" s="34" t="s">
        <v>257</v>
      </c>
      <c r="B19" s="50" t="s">
        <v>258</v>
      </c>
      <c r="C19" s="51" t="s">
        <v>259</v>
      </c>
      <c r="D19" s="35" t="s">
        <v>176</v>
      </c>
      <c r="E19" s="35" t="s">
        <v>237</v>
      </c>
      <c r="F19" s="35" t="s">
        <v>178</v>
      </c>
      <c r="G19" s="35" t="s">
        <v>0</v>
      </c>
      <c r="H19" s="35" t="s">
        <v>0</v>
      </c>
      <c r="I19" s="35" t="s">
        <v>0</v>
      </c>
      <c r="J19" s="35" t="s">
        <v>0</v>
      </c>
      <c r="K19" s="35" t="s">
        <v>0</v>
      </c>
      <c r="L19" s="35" t="s">
        <v>0</v>
      </c>
      <c r="M19" s="35" t="s">
        <v>0</v>
      </c>
      <c r="N19" s="35" t="s">
        <v>0</v>
      </c>
      <c r="O19" s="35" t="s">
        <v>0</v>
      </c>
      <c r="P19" s="35" t="s">
        <v>0</v>
      </c>
      <c r="Q19" s="35" t="s">
        <v>0</v>
      </c>
      <c r="R19" s="35" t="s">
        <v>0</v>
      </c>
      <c r="S19" s="35" t="s">
        <v>0</v>
      </c>
      <c r="T19" s="35" t="s">
        <v>0</v>
      </c>
      <c r="U19" s="35" t="s">
        <v>0</v>
      </c>
      <c r="V19" s="35" t="s">
        <v>0</v>
      </c>
      <c r="W19" s="35" t="s">
        <v>0</v>
      </c>
      <c r="X19" s="35" t="s">
        <v>238</v>
      </c>
      <c r="Y19" s="35" t="s">
        <v>239</v>
      </c>
      <c r="Z19" s="35" t="s">
        <v>240</v>
      </c>
      <c r="AA19" s="19" t="s">
        <v>608</v>
      </c>
      <c r="AB19" s="17" t="s">
        <v>180</v>
      </c>
      <c r="AC19" s="15">
        <v>46023</v>
      </c>
      <c r="AD19" s="35" t="s">
        <v>49</v>
      </c>
      <c r="AE19" s="35" t="s">
        <v>255</v>
      </c>
      <c r="AF19" s="9">
        <f t="shared" si="4"/>
        <v>135966.20000000001</v>
      </c>
      <c r="AG19" s="9">
        <f t="shared" si="4"/>
        <v>120586.20000000001</v>
      </c>
      <c r="AH19" s="7">
        <v>18515.599999999999</v>
      </c>
      <c r="AI19" s="7">
        <v>18486</v>
      </c>
      <c r="AJ19" s="7">
        <v>85331.5</v>
      </c>
      <c r="AK19" s="7">
        <v>70134.600000000006</v>
      </c>
      <c r="AL19" s="7">
        <v>0</v>
      </c>
      <c r="AM19" s="7">
        <v>0</v>
      </c>
      <c r="AN19" s="7">
        <v>32119.1</v>
      </c>
      <c r="AO19" s="7">
        <v>31965.599999999999</v>
      </c>
      <c r="AP19" s="9">
        <f t="shared" si="5"/>
        <v>52769</v>
      </c>
      <c r="AQ19" s="7">
        <v>18826.599999999999</v>
      </c>
      <c r="AR19" s="7">
        <v>12.2</v>
      </c>
      <c r="AS19" s="7">
        <v>0</v>
      </c>
      <c r="AT19" s="7">
        <v>33930.199999999997</v>
      </c>
      <c r="AU19" s="9">
        <f t="shared" si="6"/>
        <v>41035.5</v>
      </c>
      <c r="AV19" s="7">
        <v>18969.7</v>
      </c>
      <c r="AW19" s="7">
        <v>14.3</v>
      </c>
      <c r="AX19" s="7">
        <v>0</v>
      </c>
      <c r="AY19" s="7">
        <v>22051.5</v>
      </c>
      <c r="AZ19" s="9">
        <f t="shared" si="7"/>
        <v>44580.3</v>
      </c>
      <c r="BA19" s="7">
        <v>18188.5</v>
      </c>
      <c r="BB19" s="7">
        <v>14.3</v>
      </c>
      <c r="BC19" s="7">
        <v>0</v>
      </c>
      <c r="BD19" s="7">
        <v>26377.5</v>
      </c>
      <c r="BE19" s="9">
        <f t="shared" si="8"/>
        <v>44580.3</v>
      </c>
      <c r="BF19" s="7">
        <v>18188.5</v>
      </c>
      <c r="BG19" s="7">
        <v>14.3</v>
      </c>
      <c r="BH19" s="7">
        <v>0</v>
      </c>
      <c r="BI19" s="7">
        <v>26377.5</v>
      </c>
      <c r="BJ19" s="9">
        <f t="shared" si="9"/>
        <v>46339.199999999997</v>
      </c>
      <c r="BK19" s="9">
        <f t="shared" si="9"/>
        <v>46309.599999999999</v>
      </c>
      <c r="BL19" s="7">
        <v>18515.599999999999</v>
      </c>
      <c r="BM19" s="7">
        <v>18486</v>
      </c>
      <c r="BN19" s="7">
        <v>11.5</v>
      </c>
      <c r="BO19" s="7">
        <v>11.5</v>
      </c>
      <c r="BP19" s="7">
        <v>0</v>
      </c>
      <c r="BQ19" s="7">
        <v>0</v>
      </c>
      <c r="BR19" s="7">
        <v>27812.1</v>
      </c>
      <c r="BS19" s="7">
        <v>27812.1</v>
      </c>
      <c r="BT19" s="9">
        <f t="shared" si="10"/>
        <v>51802</v>
      </c>
      <c r="BU19" s="7">
        <v>18826.599999999999</v>
      </c>
      <c r="BV19" s="7">
        <v>12.2</v>
      </c>
      <c r="BW19" s="7">
        <v>0</v>
      </c>
      <c r="BX19" s="7">
        <v>32963.199999999997</v>
      </c>
      <c r="BY19" s="9">
        <f t="shared" si="11"/>
        <v>41035.5</v>
      </c>
      <c r="BZ19" s="7">
        <v>18969.7</v>
      </c>
      <c r="CA19" s="7">
        <v>14.3</v>
      </c>
      <c r="CB19" s="7">
        <v>0</v>
      </c>
      <c r="CC19" s="7">
        <v>22051.5</v>
      </c>
      <c r="CD19" s="9">
        <f t="shared" si="12"/>
        <v>44580.3</v>
      </c>
      <c r="CE19" s="7">
        <v>18188.5</v>
      </c>
      <c r="CF19" s="7">
        <v>14.3</v>
      </c>
      <c r="CG19" s="7">
        <v>0</v>
      </c>
      <c r="CH19" s="7">
        <v>26377.5</v>
      </c>
      <c r="CI19" s="9">
        <f t="shared" si="13"/>
        <v>44580.3</v>
      </c>
      <c r="CJ19" s="7">
        <v>18188.5</v>
      </c>
      <c r="CK19" s="7">
        <v>14.3</v>
      </c>
      <c r="CL19" s="7">
        <v>0</v>
      </c>
      <c r="CM19" s="7">
        <v>26377.5</v>
      </c>
      <c r="CN19" s="7">
        <f t="shared" si="14"/>
        <v>120586.20000000001</v>
      </c>
      <c r="CO19" s="7">
        <f t="shared" si="15"/>
        <v>18486</v>
      </c>
      <c r="CP19" s="7">
        <f t="shared" si="16"/>
        <v>70134.600000000006</v>
      </c>
      <c r="CQ19" s="7">
        <f t="shared" si="17"/>
        <v>0</v>
      </c>
      <c r="CR19" s="7">
        <f t="shared" si="18"/>
        <v>31965.599999999999</v>
      </c>
      <c r="CS19" s="7">
        <f t="shared" si="18"/>
        <v>52769</v>
      </c>
      <c r="CT19" s="7">
        <f t="shared" si="18"/>
        <v>18826.599999999999</v>
      </c>
      <c r="CU19" s="7">
        <f t="shared" si="18"/>
        <v>12.2</v>
      </c>
      <c r="CV19" s="7">
        <f t="shared" si="18"/>
        <v>0</v>
      </c>
      <c r="CW19" s="7">
        <f t="shared" si="18"/>
        <v>33930.199999999997</v>
      </c>
      <c r="CX19" s="7">
        <f t="shared" si="18"/>
        <v>41035.5</v>
      </c>
      <c r="CY19" s="7">
        <f t="shared" si="18"/>
        <v>18969.7</v>
      </c>
      <c r="CZ19" s="7">
        <f t="shared" si="18"/>
        <v>14.3</v>
      </c>
      <c r="DA19" s="7">
        <f t="shared" si="18"/>
        <v>0</v>
      </c>
      <c r="DB19" s="7">
        <f t="shared" si="18"/>
        <v>22051.5</v>
      </c>
      <c r="DC19" s="7">
        <f t="shared" si="19"/>
        <v>46309.599999999999</v>
      </c>
      <c r="DD19" s="7">
        <f t="shared" si="20"/>
        <v>18486</v>
      </c>
      <c r="DE19" s="7">
        <f t="shared" si="21"/>
        <v>11.5</v>
      </c>
      <c r="DF19" s="7">
        <f t="shared" si="22"/>
        <v>0</v>
      </c>
      <c r="DG19" s="7">
        <f t="shared" si="23"/>
        <v>27812.1</v>
      </c>
      <c r="DH19" s="7">
        <f t="shared" si="23"/>
        <v>51802</v>
      </c>
      <c r="DI19" s="7">
        <f t="shared" si="23"/>
        <v>18826.599999999999</v>
      </c>
      <c r="DJ19" s="7">
        <f t="shared" si="23"/>
        <v>12.2</v>
      </c>
      <c r="DK19" s="7">
        <f t="shared" si="23"/>
        <v>0</v>
      </c>
      <c r="DL19" s="7">
        <f t="shared" si="23"/>
        <v>32963.199999999997</v>
      </c>
      <c r="DM19" s="7">
        <f t="shared" si="23"/>
        <v>41035.5</v>
      </c>
      <c r="DN19" s="7">
        <f t="shared" si="23"/>
        <v>18969.7</v>
      </c>
      <c r="DO19" s="7">
        <f t="shared" si="23"/>
        <v>14.3</v>
      </c>
      <c r="DP19" s="7">
        <f t="shared" si="23"/>
        <v>0</v>
      </c>
      <c r="DQ19" s="7">
        <f t="shared" si="23"/>
        <v>22051.5</v>
      </c>
      <c r="DR19" s="7" t="s">
        <v>183</v>
      </c>
    </row>
    <row r="20" spans="1:122" ht="168.95" customHeight="1" x14ac:dyDescent="0.2">
      <c r="A20" s="34" t="s">
        <v>257</v>
      </c>
      <c r="B20" s="50" t="s">
        <v>0</v>
      </c>
      <c r="C20" s="51" t="s">
        <v>0</v>
      </c>
      <c r="D20" s="35" t="s">
        <v>242</v>
      </c>
      <c r="E20" s="35" t="s">
        <v>243</v>
      </c>
      <c r="F20" s="35" t="s">
        <v>244</v>
      </c>
      <c r="G20" s="35" t="s">
        <v>0</v>
      </c>
      <c r="H20" s="35" t="s">
        <v>0</v>
      </c>
      <c r="I20" s="35" t="s">
        <v>0</v>
      </c>
      <c r="J20" s="35" t="s">
        <v>0</v>
      </c>
      <c r="K20" s="35" t="s">
        <v>0</v>
      </c>
      <c r="L20" s="35" t="s">
        <v>0</v>
      </c>
      <c r="M20" s="35" t="s">
        <v>0</v>
      </c>
      <c r="N20" s="35" t="s">
        <v>0</v>
      </c>
      <c r="O20" s="35" t="s">
        <v>0</v>
      </c>
      <c r="P20" s="35" t="s">
        <v>0</v>
      </c>
      <c r="Q20" s="35" t="s">
        <v>0</v>
      </c>
      <c r="R20" s="35" t="s">
        <v>0</v>
      </c>
      <c r="S20" s="35" t="s">
        <v>0</v>
      </c>
      <c r="T20" s="35" t="s">
        <v>0</v>
      </c>
      <c r="U20" s="35" t="s">
        <v>0</v>
      </c>
      <c r="V20" s="35" t="s">
        <v>0</v>
      </c>
      <c r="W20" s="35" t="s">
        <v>0</v>
      </c>
      <c r="X20" s="35" t="s">
        <v>245</v>
      </c>
      <c r="Y20" s="35" t="s">
        <v>246</v>
      </c>
      <c r="Z20" s="35" t="s">
        <v>247</v>
      </c>
      <c r="AA20" s="19" t="s">
        <v>607</v>
      </c>
      <c r="AB20" s="17" t="s">
        <v>180</v>
      </c>
      <c r="AC20" s="15">
        <v>44803</v>
      </c>
      <c r="AD20" s="35" t="s">
        <v>49</v>
      </c>
      <c r="AE20" s="35" t="s">
        <v>0</v>
      </c>
      <c r="AF20" s="9">
        <f t="shared" si="4"/>
        <v>0</v>
      </c>
      <c r="AG20" s="9">
        <f t="shared" si="4"/>
        <v>0</v>
      </c>
      <c r="AH20" s="7">
        <v>0</v>
      </c>
      <c r="AI20" s="7">
        <v>0</v>
      </c>
      <c r="AJ20" s="7">
        <v>0</v>
      </c>
      <c r="AK20" s="7">
        <v>0</v>
      </c>
      <c r="AL20" s="7">
        <v>0</v>
      </c>
      <c r="AM20" s="7">
        <v>0</v>
      </c>
      <c r="AN20" s="7">
        <v>0</v>
      </c>
      <c r="AO20" s="7">
        <v>0</v>
      </c>
      <c r="AP20" s="9">
        <f t="shared" si="5"/>
        <v>0</v>
      </c>
      <c r="AQ20" s="7">
        <v>0</v>
      </c>
      <c r="AR20" s="7">
        <v>0</v>
      </c>
      <c r="AS20" s="7">
        <v>0</v>
      </c>
      <c r="AT20" s="7">
        <v>0</v>
      </c>
      <c r="AU20" s="9">
        <f t="shared" si="6"/>
        <v>0</v>
      </c>
      <c r="AV20" s="7">
        <v>0</v>
      </c>
      <c r="AW20" s="7">
        <v>0</v>
      </c>
      <c r="AX20" s="7">
        <v>0</v>
      </c>
      <c r="AY20" s="7">
        <v>0</v>
      </c>
      <c r="AZ20" s="9">
        <f t="shared" si="7"/>
        <v>0</v>
      </c>
      <c r="BA20" s="7">
        <v>0</v>
      </c>
      <c r="BB20" s="7">
        <v>0</v>
      </c>
      <c r="BC20" s="7">
        <v>0</v>
      </c>
      <c r="BD20" s="7">
        <v>0</v>
      </c>
      <c r="BE20" s="9">
        <f t="shared" si="8"/>
        <v>0</v>
      </c>
      <c r="BF20" s="7">
        <v>0</v>
      </c>
      <c r="BG20" s="7">
        <v>0</v>
      </c>
      <c r="BH20" s="7">
        <v>0</v>
      </c>
      <c r="BI20" s="7">
        <v>0</v>
      </c>
      <c r="BJ20" s="9">
        <f t="shared" si="9"/>
        <v>0</v>
      </c>
      <c r="BK20" s="9">
        <f t="shared" si="9"/>
        <v>0</v>
      </c>
      <c r="BL20" s="7">
        <v>0</v>
      </c>
      <c r="BM20" s="7">
        <v>0</v>
      </c>
      <c r="BN20" s="7">
        <v>0</v>
      </c>
      <c r="BO20" s="7">
        <v>0</v>
      </c>
      <c r="BP20" s="7">
        <v>0</v>
      </c>
      <c r="BQ20" s="7">
        <v>0</v>
      </c>
      <c r="BR20" s="7">
        <v>0</v>
      </c>
      <c r="BS20" s="7">
        <v>0</v>
      </c>
      <c r="BT20" s="9">
        <f t="shared" si="10"/>
        <v>0</v>
      </c>
      <c r="BU20" s="7">
        <v>0</v>
      </c>
      <c r="BV20" s="7">
        <v>0</v>
      </c>
      <c r="BW20" s="7">
        <v>0</v>
      </c>
      <c r="BX20" s="7">
        <v>0</v>
      </c>
      <c r="BY20" s="9">
        <f t="shared" si="11"/>
        <v>0</v>
      </c>
      <c r="BZ20" s="7">
        <v>0</v>
      </c>
      <c r="CA20" s="7">
        <v>0</v>
      </c>
      <c r="CB20" s="7">
        <v>0</v>
      </c>
      <c r="CC20" s="7">
        <v>0</v>
      </c>
      <c r="CD20" s="9">
        <f t="shared" si="12"/>
        <v>0</v>
      </c>
      <c r="CE20" s="7">
        <v>0</v>
      </c>
      <c r="CF20" s="7">
        <v>0</v>
      </c>
      <c r="CG20" s="7">
        <v>0</v>
      </c>
      <c r="CH20" s="7">
        <v>0</v>
      </c>
      <c r="CI20" s="9">
        <f t="shared" si="13"/>
        <v>0</v>
      </c>
      <c r="CJ20" s="7">
        <v>0</v>
      </c>
      <c r="CK20" s="7">
        <v>0</v>
      </c>
      <c r="CL20" s="7">
        <v>0</v>
      </c>
      <c r="CM20" s="7">
        <v>0</v>
      </c>
      <c r="CN20" s="7">
        <f t="shared" si="14"/>
        <v>0</v>
      </c>
      <c r="CO20" s="7">
        <f t="shared" si="15"/>
        <v>0</v>
      </c>
      <c r="CP20" s="7">
        <f t="shared" si="16"/>
        <v>0</v>
      </c>
      <c r="CQ20" s="7">
        <f t="shared" si="17"/>
        <v>0</v>
      </c>
      <c r="CR20" s="7">
        <f t="shared" si="18"/>
        <v>0</v>
      </c>
      <c r="CS20" s="7">
        <f t="shared" si="18"/>
        <v>0</v>
      </c>
      <c r="CT20" s="7">
        <f t="shared" si="18"/>
        <v>0</v>
      </c>
      <c r="CU20" s="7">
        <f t="shared" si="18"/>
        <v>0</v>
      </c>
      <c r="CV20" s="7">
        <f t="shared" si="18"/>
        <v>0</v>
      </c>
      <c r="CW20" s="7">
        <f t="shared" si="18"/>
        <v>0</v>
      </c>
      <c r="CX20" s="7">
        <f t="shared" si="18"/>
        <v>0</v>
      </c>
      <c r="CY20" s="7">
        <f t="shared" si="18"/>
        <v>0</v>
      </c>
      <c r="CZ20" s="7">
        <f t="shared" si="18"/>
        <v>0</v>
      </c>
      <c r="DA20" s="7">
        <f t="shared" si="18"/>
        <v>0</v>
      </c>
      <c r="DB20" s="7">
        <f t="shared" si="18"/>
        <v>0</v>
      </c>
      <c r="DC20" s="7">
        <f t="shared" si="19"/>
        <v>0</v>
      </c>
      <c r="DD20" s="7">
        <f t="shared" si="20"/>
        <v>0</v>
      </c>
      <c r="DE20" s="7">
        <f t="shared" si="21"/>
        <v>0</v>
      </c>
      <c r="DF20" s="7">
        <f t="shared" si="22"/>
        <v>0</v>
      </c>
      <c r="DG20" s="7">
        <f t="shared" si="23"/>
        <v>0</v>
      </c>
      <c r="DH20" s="7">
        <f t="shared" si="23"/>
        <v>0</v>
      </c>
      <c r="DI20" s="7">
        <f t="shared" si="23"/>
        <v>0</v>
      </c>
      <c r="DJ20" s="7">
        <f t="shared" si="23"/>
        <v>0</v>
      </c>
      <c r="DK20" s="7">
        <f t="shared" si="23"/>
        <v>0</v>
      </c>
      <c r="DL20" s="7">
        <f t="shared" si="23"/>
        <v>0</v>
      </c>
      <c r="DM20" s="7">
        <f t="shared" si="23"/>
        <v>0</v>
      </c>
      <c r="DN20" s="7">
        <f t="shared" si="23"/>
        <v>0</v>
      </c>
      <c r="DO20" s="7">
        <f t="shared" si="23"/>
        <v>0</v>
      </c>
      <c r="DP20" s="7">
        <f t="shared" si="23"/>
        <v>0</v>
      </c>
      <c r="DQ20" s="7">
        <f t="shared" si="23"/>
        <v>0</v>
      </c>
      <c r="DR20" s="7" t="s">
        <v>0</v>
      </c>
    </row>
    <row r="21" spans="1:122" ht="108.2" customHeight="1" x14ac:dyDescent="0.2">
      <c r="A21" s="34" t="s">
        <v>257</v>
      </c>
      <c r="B21" s="50" t="s">
        <v>0</v>
      </c>
      <c r="C21" s="51" t="s">
        <v>0</v>
      </c>
      <c r="D21" s="35" t="s">
        <v>0</v>
      </c>
      <c r="E21" s="35" t="s">
        <v>0</v>
      </c>
      <c r="F21" s="35" t="s">
        <v>0</v>
      </c>
      <c r="G21" s="35" t="s">
        <v>256</v>
      </c>
      <c r="H21" s="35" t="s">
        <v>180</v>
      </c>
      <c r="I21" s="35" t="s">
        <v>249</v>
      </c>
      <c r="J21" s="35" t="s">
        <v>58</v>
      </c>
      <c r="K21" s="35" t="s">
        <v>0</v>
      </c>
      <c r="L21" s="35" t="s">
        <v>0</v>
      </c>
      <c r="M21" s="35" t="s">
        <v>0</v>
      </c>
      <c r="N21" s="35" t="s">
        <v>0</v>
      </c>
      <c r="O21" s="35" t="s">
        <v>0</v>
      </c>
      <c r="P21" s="35" t="s">
        <v>0</v>
      </c>
      <c r="Q21" s="35" t="s">
        <v>0</v>
      </c>
      <c r="R21" s="35" t="s">
        <v>0</v>
      </c>
      <c r="S21" s="35" t="s">
        <v>0</v>
      </c>
      <c r="T21" s="35" t="s">
        <v>0</v>
      </c>
      <c r="U21" s="35" t="s">
        <v>0</v>
      </c>
      <c r="V21" s="35" t="s">
        <v>0</v>
      </c>
      <c r="W21" s="35" t="s">
        <v>0</v>
      </c>
      <c r="X21" s="35" t="s">
        <v>0</v>
      </c>
      <c r="Y21" s="35" t="s">
        <v>0</v>
      </c>
      <c r="Z21" s="35" t="s">
        <v>0</v>
      </c>
      <c r="AA21" s="35" t="s">
        <v>0</v>
      </c>
      <c r="AB21" s="35" t="s">
        <v>0</v>
      </c>
      <c r="AC21" s="35" t="s">
        <v>0</v>
      </c>
      <c r="AD21" s="35" t="s">
        <v>49</v>
      </c>
      <c r="AE21" s="35" t="s">
        <v>255</v>
      </c>
      <c r="AF21" s="9">
        <f t="shared" si="4"/>
        <v>18527.099999999999</v>
      </c>
      <c r="AG21" s="9">
        <f t="shared" si="4"/>
        <v>18497.5</v>
      </c>
      <c r="AH21" s="7">
        <v>18515.599999999999</v>
      </c>
      <c r="AI21" s="7">
        <v>18486</v>
      </c>
      <c r="AJ21" s="7">
        <v>11.5</v>
      </c>
      <c r="AK21" s="7">
        <v>11.5</v>
      </c>
      <c r="AL21" s="7">
        <v>0</v>
      </c>
      <c r="AM21" s="7">
        <v>0</v>
      </c>
      <c r="AN21" s="7">
        <v>0</v>
      </c>
      <c r="AO21" s="7">
        <v>0</v>
      </c>
      <c r="AP21" s="9">
        <f t="shared" si="5"/>
        <v>18838.8</v>
      </c>
      <c r="AQ21" s="7">
        <v>18826.599999999999</v>
      </c>
      <c r="AR21" s="7">
        <v>12.2</v>
      </c>
      <c r="AS21" s="7">
        <v>0</v>
      </c>
      <c r="AT21" s="7">
        <v>0</v>
      </c>
      <c r="AU21" s="9">
        <f t="shared" si="6"/>
        <v>18984</v>
      </c>
      <c r="AV21" s="7">
        <v>18969.7</v>
      </c>
      <c r="AW21" s="7">
        <v>14.3</v>
      </c>
      <c r="AX21" s="7">
        <v>0</v>
      </c>
      <c r="AY21" s="7">
        <v>0</v>
      </c>
      <c r="AZ21" s="9">
        <f t="shared" si="7"/>
        <v>18202.8</v>
      </c>
      <c r="BA21" s="7">
        <v>18188.5</v>
      </c>
      <c r="BB21" s="7">
        <v>14.3</v>
      </c>
      <c r="BC21" s="7">
        <v>0</v>
      </c>
      <c r="BD21" s="7">
        <v>0</v>
      </c>
      <c r="BE21" s="9">
        <f t="shared" si="8"/>
        <v>18202.8</v>
      </c>
      <c r="BF21" s="7">
        <v>18188.5</v>
      </c>
      <c r="BG21" s="7">
        <v>14.3</v>
      </c>
      <c r="BH21" s="7">
        <v>0</v>
      </c>
      <c r="BI21" s="7">
        <v>0</v>
      </c>
      <c r="BJ21" s="9">
        <f t="shared" si="9"/>
        <v>18527.099999999999</v>
      </c>
      <c r="BK21" s="9">
        <f t="shared" si="9"/>
        <v>18497.5</v>
      </c>
      <c r="BL21" s="7">
        <v>18515.599999999999</v>
      </c>
      <c r="BM21" s="7">
        <v>18486</v>
      </c>
      <c r="BN21" s="7">
        <v>11.5</v>
      </c>
      <c r="BO21" s="7">
        <v>11.5</v>
      </c>
      <c r="BP21" s="7">
        <v>0</v>
      </c>
      <c r="BQ21" s="7">
        <v>0</v>
      </c>
      <c r="BR21" s="7">
        <v>0</v>
      </c>
      <c r="BS21" s="7">
        <v>0</v>
      </c>
      <c r="BT21" s="9">
        <f t="shared" si="10"/>
        <v>18838.8</v>
      </c>
      <c r="BU21" s="7">
        <v>18826.599999999999</v>
      </c>
      <c r="BV21" s="7">
        <v>12.2</v>
      </c>
      <c r="BW21" s="7">
        <v>0</v>
      </c>
      <c r="BX21" s="7">
        <v>0</v>
      </c>
      <c r="BY21" s="9">
        <f t="shared" si="11"/>
        <v>18984</v>
      </c>
      <c r="BZ21" s="7">
        <v>18969.7</v>
      </c>
      <c r="CA21" s="7">
        <v>14.3</v>
      </c>
      <c r="CB21" s="7">
        <v>0</v>
      </c>
      <c r="CC21" s="7">
        <v>0</v>
      </c>
      <c r="CD21" s="9">
        <f t="shared" si="12"/>
        <v>18202.8</v>
      </c>
      <c r="CE21" s="7">
        <v>18188.5</v>
      </c>
      <c r="CF21" s="7">
        <v>14.3</v>
      </c>
      <c r="CG21" s="7">
        <v>0</v>
      </c>
      <c r="CH21" s="7">
        <v>0</v>
      </c>
      <c r="CI21" s="9">
        <f t="shared" si="13"/>
        <v>18202.8</v>
      </c>
      <c r="CJ21" s="7">
        <v>18188.5</v>
      </c>
      <c r="CK21" s="7">
        <v>14.3</v>
      </c>
      <c r="CL21" s="7">
        <v>0</v>
      </c>
      <c r="CM21" s="7">
        <v>0</v>
      </c>
      <c r="CN21" s="7">
        <f t="shared" si="14"/>
        <v>18497.5</v>
      </c>
      <c r="CO21" s="7">
        <f t="shared" si="15"/>
        <v>18486</v>
      </c>
      <c r="CP21" s="7">
        <f t="shared" si="16"/>
        <v>11.5</v>
      </c>
      <c r="CQ21" s="7">
        <f t="shared" si="17"/>
        <v>0</v>
      </c>
      <c r="CR21" s="7">
        <f t="shared" si="18"/>
        <v>0</v>
      </c>
      <c r="CS21" s="7">
        <f t="shared" si="18"/>
        <v>18838.8</v>
      </c>
      <c r="CT21" s="7">
        <f t="shared" si="18"/>
        <v>18826.599999999999</v>
      </c>
      <c r="CU21" s="7">
        <f t="shared" si="18"/>
        <v>12.2</v>
      </c>
      <c r="CV21" s="7">
        <f t="shared" si="18"/>
        <v>0</v>
      </c>
      <c r="CW21" s="7">
        <f t="shared" si="18"/>
        <v>0</v>
      </c>
      <c r="CX21" s="7">
        <f t="shared" si="18"/>
        <v>18984</v>
      </c>
      <c r="CY21" s="7">
        <f t="shared" si="18"/>
        <v>18969.7</v>
      </c>
      <c r="CZ21" s="7">
        <f t="shared" si="18"/>
        <v>14.3</v>
      </c>
      <c r="DA21" s="7">
        <f t="shared" si="18"/>
        <v>0</v>
      </c>
      <c r="DB21" s="7">
        <f t="shared" si="18"/>
        <v>0</v>
      </c>
      <c r="DC21" s="7">
        <f t="shared" si="19"/>
        <v>18497.5</v>
      </c>
      <c r="DD21" s="7">
        <f t="shared" si="20"/>
        <v>18486</v>
      </c>
      <c r="DE21" s="7">
        <f t="shared" si="21"/>
        <v>11.5</v>
      </c>
      <c r="DF21" s="7">
        <f t="shared" si="22"/>
        <v>0</v>
      </c>
      <c r="DG21" s="7">
        <f t="shared" si="23"/>
        <v>0</v>
      </c>
      <c r="DH21" s="7">
        <f t="shared" si="23"/>
        <v>18838.8</v>
      </c>
      <c r="DI21" s="7">
        <f t="shared" si="23"/>
        <v>18826.599999999999</v>
      </c>
      <c r="DJ21" s="7">
        <f t="shared" si="23"/>
        <v>12.2</v>
      </c>
      <c r="DK21" s="7">
        <f t="shared" si="23"/>
        <v>0</v>
      </c>
      <c r="DL21" s="7">
        <f t="shared" si="23"/>
        <v>0</v>
      </c>
      <c r="DM21" s="7">
        <f t="shared" si="23"/>
        <v>18984</v>
      </c>
      <c r="DN21" s="7">
        <f t="shared" si="23"/>
        <v>18969.7</v>
      </c>
      <c r="DO21" s="7">
        <f t="shared" si="23"/>
        <v>14.3</v>
      </c>
      <c r="DP21" s="7">
        <f t="shared" si="23"/>
        <v>0</v>
      </c>
      <c r="DQ21" s="7">
        <f t="shared" si="23"/>
        <v>0</v>
      </c>
      <c r="DR21" s="7" t="s">
        <v>183</v>
      </c>
    </row>
    <row r="22" spans="1:122" ht="156.75" customHeight="1" x14ac:dyDescent="0.2">
      <c r="A22" s="34" t="s">
        <v>257</v>
      </c>
      <c r="B22" s="50" t="s">
        <v>0</v>
      </c>
      <c r="C22" s="51" t="s">
        <v>0</v>
      </c>
      <c r="D22" s="35" t="s">
        <v>0</v>
      </c>
      <c r="E22" s="35" t="s">
        <v>0</v>
      </c>
      <c r="F22" s="35" t="s">
        <v>0</v>
      </c>
      <c r="G22" s="35" t="s">
        <v>0</v>
      </c>
      <c r="H22" s="35" t="s">
        <v>0</v>
      </c>
      <c r="I22" s="35" t="s">
        <v>0</v>
      </c>
      <c r="J22" s="35" t="s">
        <v>0</v>
      </c>
      <c r="K22" s="35" t="s">
        <v>0</v>
      </c>
      <c r="L22" s="35" t="s">
        <v>0</v>
      </c>
      <c r="M22" s="35" t="s">
        <v>0</v>
      </c>
      <c r="N22" s="35" t="s">
        <v>248</v>
      </c>
      <c r="O22" s="35" t="s">
        <v>180</v>
      </c>
      <c r="P22" s="35" t="s">
        <v>249</v>
      </c>
      <c r="Q22" s="35" t="s">
        <v>250</v>
      </c>
      <c r="R22" s="35" t="s">
        <v>0</v>
      </c>
      <c r="S22" s="35" t="s">
        <v>0</v>
      </c>
      <c r="T22" s="35" t="s">
        <v>0</v>
      </c>
      <c r="U22" s="35" t="s">
        <v>0</v>
      </c>
      <c r="V22" s="35" t="s">
        <v>0</v>
      </c>
      <c r="W22" s="35" t="s">
        <v>0</v>
      </c>
      <c r="X22" s="35" t="s">
        <v>0</v>
      </c>
      <c r="Y22" s="35" t="s">
        <v>0</v>
      </c>
      <c r="Z22" s="35" t="s">
        <v>0</v>
      </c>
      <c r="AA22" s="35" t="s">
        <v>0</v>
      </c>
      <c r="AB22" s="35" t="s">
        <v>0</v>
      </c>
      <c r="AC22" s="35" t="s">
        <v>0</v>
      </c>
      <c r="AD22" s="35" t="s">
        <v>49</v>
      </c>
      <c r="AE22" s="35" t="s">
        <v>255</v>
      </c>
      <c r="AF22" s="9">
        <f t="shared" si="4"/>
        <v>18527.099999999999</v>
      </c>
      <c r="AG22" s="9">
        <f t="shared" si="4"/>
        <v>18497.5</v>
      </c>
      <c r="AH22" s="7">
        <v>18515.599999999999</v>
      </c>
      <c r="AI22" s="7">
        <v>18486</v>
      </c>
      <c r="AJ22" s="7">
        <v>11.5</v>
      </c>
      <c r="AK22" s="7">
        <v>11.5</v>
      </c>
      <c r="AL22" s="7">
        <v>0</v>
      </c>
      <c r="AM22" s="7">
        <v>0</v>
      </c>
      <c r="AN22" s="7">
        <v>0</v>
      </c>
      <c r="AO22" s="7">
        <v>0</v>
      </c>
      <c r="AP22" s="9">
        <f t="shared" si="5"/>
        <v>18838.8</v>
      </c>
      <c r="AQ22" s="7">
        <v>18826.599999999999</v>
      </c>
      <c r="AR22" s="7">
        <v>12.2</v>
      </c>
      <c r="AS22" s="7">
        <v>0</v>
      </c>
      <c r="AT22" s="7">
        <v>0</v>
      </c>
      <c r="AU22" s="9">
        <f t="shared" si="6"/>
        <v>18984</v>
      </c>
      <c r="AV22" s="7">
        <v>18969.7</v>
      </c>
      <c r="AW22" s="7">
        <v>14.3</v>
      </c>
      <c r="AX22" s="7">
        <v>0</v>
      </c>
      <c r="AY22" s="7">
        <v>0</v>
      </c>
      <c r="AZ22" s="9">
        <f t="shared" si="7"/>
        <v>18202.8</v>
      </c>
      <c r="BA22" s="7">
        <v>18188.5</v>
      </c>
      <c r="BB22" s="7">
        <v>14.3</v>
      </c>
      <c r="BC22" s="7">
        <v>0</v>
      </c>
      <c r="BD22" s="7">
        <v>0</v>
      </c>
      <c r="BE22" s="9">
        <f t="shared" si="8"/>
        <v>18202.8</v>
      </c>
      <c r="BF22" s="7">
        <v>18188.5</v>
      </c>
      <c r="BG22" s="7">
        <v>14.3</v>
      </c>
      <c r="BH22" s="7">
        <v>0</v>
      </c>
      <c r="BI22" s="7">
        <v>0</v>
      </c>
      <c r="BJ22" s="9">
        <f t="shared" si="9"/>
        <v>18527.099999999999</v>
      </c>
      <c r="BK22" s="9">
        <f t="shared" si="9"/>
        <v>18497.5</v>
      </c>
      <c r="BL22" s="7">
        <v>18515.599999999999</v>
      </c>
      <c r="BM22" s="7">
        <v>18486</v>
      </c>
      <c r="BN22" s="7">
        <v>11.5</v>
      </c>
      <c r="BO22" s="7">
        <v>11.5</v>
      </c>
      <c r="BP22" s="7">
        <v>0</v>
      </c>
      <c r="BQ22" s="7">
        <v>0</v>
      </c>
      <c r="BR22" s="7">
        <v>0</v>
      </c>
      <c r="BS22" s="7">
        <v>0</v>
      </c>
      <c r="BT22" s="9">
        <f t="shared" si="10"/>
        <v>18838.8</v>
      </c>
      <c r="BU22" s="7">
        <v>18826.599999999999</v>
      </c>
      <c r="BV22" s="7">
        <v>12.2</v>
      </c>
      <c r="BW22" s="7">
        <v>0</v>
      </c>
      <c r="BX22" s="7">
        <v>0</v>
      </c>
      <c r="BY22" s="9">
        <f t="shared" si="11"/>
        <v>18984</v>
      </c>
      <c r="BZ22" s="7">
        <v>18969.7</v>
      </c>
      <c r="CA22" s="7">
        <v>14.3</v>
      </c>
      <c r="CB22" s="7">
        <v>0</v>
      </c>
      <c r="CC22" s="7">
        <v>0</v>
      </c>
      <c r="CD22" s="9">
        <f t="shared" si="12"/>
        <v>18202.8</v>
      </c>
      <c r="CE22" s="7">
        <v>18188.5</v>
      </c>
      <c r="CF22" s="7">
        <v>14.3</v>
      </c>
      <c r="CG22" s="7">
        <v>0</v>
      </c>
      <c r="CH22" s="7">
        <v>0</v>
      </c>
      <c r="CI22" s="9">
        <f t="shared" si="13"/>
        <v>18202.8</v>
      </c>
      <c r="CJ22" s="7">
        <v>18188.5</v>
      </c>
      <c r="CK22" s="7">
        <v>14.3</v>
      </c>
      <c r="CL22" s="7">
        <v>0</v>
      </c>
      <c r="CM22" s="7">
        <v>0</v>
      </c>
      <c r="CN22" s="7">
        <f t="shared" si="14"/>
        <v>18497.5</v>
      </c>
      <c r="CO22" s="7">
        <f t="shared" si="15"/>
        <v>18486</v>
      </c>
      <c r="CP22" s="7">
        <f t="shared" si="16"/>
        <v>11.5</v>
      </c>
      <c r="CQ22" s="7">
        <f t="shared" si="17"/>
        <v>0</v>
      </c>
      <c r="CR22" s="7">
        <f t="shared" si="18"/>
        <v>0</v>
      </c>
      <c r="CS22" s="7">
        <f t="shared" si="18"/>
        <v>18838.8</v>
      </c>
      <c r="CT22" s="7">
        <f t="shared" si="18"/>
        <v>18826.599999999999</v>
      </c>
      <c r="CU22" s="7">
        <f t="shared" si="18"/>
        <v>12.2</v>
      </c>
      <c r="CV22" s="7">
        <f t="shared" si="18"/>
        <v>0</v>
      </c>
      <c r="CW22" s="7">
        <f t="shared" si="18"/>
        <v>0</v>
      </c>
      <c r="CX22" s="7">
        <f t="shared" si="18"/>
        <v>18984</v>
      </c>
      <c r="CY22" s="7">
        <f t="shared" si="18"/>
        <v>18969.7</v>
      </c>
      <c r="CZ22" s="7">
        <f t="shared" si="18"/>
        <v>14.3</v>
      </c>
      <c r="DA22" s="7">
        <f t="shared" si="18"/>
        <v>0</v>
      </c>
      <c r="DB22" s="7">
        <f t="shared" si="18"/>
        <v>0</v>
      </c>
      <c r="DC22" s="7">
        <f t="shared" si="19"/>
        <v>18497.5</v>
      </c>
      <c r="DD22" s="7">
        <f t="shared" si="20"/>
        <v>18486</v>
      </c>
      <c r="DE22" s="7">
        <f t="shared" si="21"/>
        <v>11.5</v>
      </c>
      <c r="DF22" s="7">
        <f t="shared" si="22"/>
        <v>0</v>
      </c>
      <c r="DG22" s="7">
        <f t="shared" si="23"/>
        <v>0</v>
      </c>
      <c r="DH22" s="7">
        <f t="shared" si="23"/>
        <v>18838.8</v>
      </c>
      <c r="DI22" s="7">
        <f t="shared" si="23"/>
        <v>18826.599999999999</v>
      </c>
      <c r="DJ22" s="7">
        <f t="shared" si="23"/>
        <v>12.2</v>
      </c>
      <c r="DK22" s="7">
        <f t="shared" si="23"/>
        <v>0</v>
      </c>
      <c r="DL22" s="7">
        <f t="shared" si="23"/>
        <v>0</v>
      </c>
      <c r="DM22" s="7">
        <f t="shared" si="23"/>
        <v>18984</v>
      </c>
      <c r="DN22" s="7">
        <f t="shared" si="23"/>
        <v>18969.7</v>
      </c>
      <c r="DO22" s="7">
        <f t="shared" si="23"/>
        <v>14.3</v>
      </c>
      <c r="DP22" s="7">
        <f t="shared" si="23"/>
        <v>0</v>
      </c>
      <c r="DQ22" s="7">
        <f t="shared" si="23"/>
        <v>0</v>
      </c>
      <c r="DR22" s="7" t="s">
        <v>183</v>
      </c>
    </row>
    <row r="23" spans="1:122" ht="120.4" customHeight="1" x14ac:dyDescent="0.2">
      <c r="A23" s="34" t="s">
        <v>260</v>
      </c>
      <c r="B23" s="50" t="s">
        <v>261</v>
      </c>
      <c r="C23" s="51" t="s">
        <v>262</v>
      </c>
      <c r="D23" s="35" t="s">
        <v>176</v>
      </c>
      <c r="E23" s="35" t="s">
        <v>237</v>
      </c>
      <c r="F23" s="35" t="s">
        <v>178</v>
      </c>
      <c r="G23" s="35" t="s">
        <v>0</v>
      </c>
      <c r="H23" s="35" t="s">
        <v>0</v>
      </c>
      <c r="I23" s="35" t="s">
        <v>0</v>
      </c>
      <c r="J23" s="35" t="s">
        <v>0</v>
      </c>
      <c r="K23" s="35" t="s">
        <v>0</v>
      </c>
      <c r="L23" s="35" t="s">
        <v>0</v>
      </c>
      <c r="M23" s="35" t="s">
        <v>0</v>
      </c>
      <c r="N23" s="35" t="s">
        <v>0</v>
      </c>
      <c r="O23" s="35" t="s">
        <v>0</v>
      </c>
      <c r="P23" s="35" t="s">
        <v>0</v>
      </c>
      <c r="Q23" s="35" t="s">
        <v>0</v>
      </c>
      <c r="R23" s="35" t="s">
        <v>0</v>
      </c>
      <c r="S23" s="35" t="s">
        <v>0</v>
      </c>
      <c r="T23" s="35" t="s">
        <v>0</v>
      </c>
      <c r="U23" s="35" t="s">
        <v>0</v>
      </c>
      <c r="V23" s="35" t="s">
        <v>0</v>
      </c>
      <c r="W23" s="35" t="s">
        <v>0</v>
      </c>
      <c r="X23" s="35" t="s">
        <v>238</v>
      </c>
      <c r="Y23" s="35" t="s">
        <v>239</v>
      </c>
      <c r="Z23" s="35" t="s">
        <v>240</v>
      </c>
      <c r="AA23" s="19" t="s">
        <v>608</v>
      </c>
      <c r="AB23" s="17" t="s">
        <v>180</v>
      </c>
      <c r="AC23" s="15">
        <v>44197</v>
      </c>
      <c r="AD23" s="35" t="s">
        <v>49</v>
      </c>
      <c r="AE23" s="35" t="s">
        <v>263</v>
      </c>
      <c r="AF23" s="9">
        <f t="shared" si="4"/>
        <v>19467.2</v>
      </c>
      <c r="AG23" s="9">
        <f t="shared" si="4"/>
        <v>19467.2</v>
      </c>
      <c r="AH23" s="7">
        <v>0</v>
      </c>
      <c r="AI23" s="7">
        <v>0</v>
      </c>
      <c r="AJ23" s="7">
        <v>0</v>
      </c>
      <c r="AK23" s="7">
        <v>0</v>
      </c>
      <c r="AL23" s="7">
        <v>0</v>
      </c>
      <c r="AM23" s="7">
        <v>0</v>
      </c>
      <c r="AN23" s="7">
        <v>19467.2</v>
      </c>
      <c r="AO23" s="7">
        <v>19467.2</v>
      </c>
      <c r="AP23" s="9">
        <f t="shared" si="5"/>
        <v>21639</v>
      </c>
      <c r="AQ23" s="7">
        <v>0</v>
      </c>
      <c r="AR23" s="7">
        <v>0</v>
      </c>
      <c r="AS23" s="7">
        <v>0</v>
      </c>
      <c r="AT23" s="7">
        <v>21639</v>
      </c>
      <c r="AU23" s="9">
        <f t="shared" si="6"/>
        <v>21639</v>
      </c>
      <c r="AV23" s="7">
        <v>0</v>
      </c>
      <c r="AW23" s="7">
        <v>0</v>
      </c>
      <c r="AX23" s="7">
        <v>0</v>
      </c>
      <c r="AY23" s="7">
        <v>21639</v>
      </c>
      <c r="AZ23" s="9">
        <f t="shared" si="7"/>
        <v>21639</v>
      </c>
      <c r="BA23" s="7">
        <v>0</v>
      </c>
      <c r="BB23" s="7">
        <v>0</v>
      </c>
      <c r="BC23" s="7">
        <v>0</v>
      </c>
      <c r="BD23" s="7">
        <v>21639</v>
      </c>
      <c r="BE23" s="9">
        <f t="shared" si="8"/>
        <v>21639</v>
      </c>
      <c r="BF23" s="7">
        <v>0</v>
      </c>
      <c r="BG23" s="7">
        <v>0</v>
      </c>
      <c r="BH23" s="7">
        <v>0</v>
      </c>
      <c r="BI23" s="7">
        <v>21639</v>
      </c>
      <c r="BJ23" s="9">
        <f t="shared" si="9"/>
        <v>19467.2</v>
      </c>
      <c r="BK23" s="9">
        <f t="shared" si="9"/>
        <v>19467.2</v>
      </c>
      <c r="BL23" s="7">
        <v>0</v>
      </c>
      <c r="BM23" s="7">
        <v>0</v>
      </c>
      <c r="BN23" s="7">
        <v>0</v>
      </c>
      <c r="BO23" s="7">
        <v>0</v>
      </c>
      <c r="BP23" s="7">
        <v>0</v>
      </c>
      <c r="BQ23" s="7">
        <v>0</v>
      </c>
      <c r="BR23" s="7">
        <v>19467.2</v>
      </c>
      <c r="BS23" s="7">
        <v>19467.2</v>
      </c>
      <c r="BT23" s="9">
        <f t="shared" si="10"/>
        <v>21639</v>
      </c>
      <c r="BU23" s="7">
        <v>0</v>
      </c>
      <c r="BV23" s="7">
        <v>0</v>
      </c>
      <c r="BW23" s="7">
        <v>0</v>
      </c>
      <c r="BX23" s="7">
        <v>21639</v>
      </c>
      <c r="BY23" s="9">
        <f t="shared" si="11"/>
        <v>21639</v>
      </c>
      <c r="BZ23" s="7">
        <v>0</v>
      </c>
      <c r="CA23" s="7">
        <v>0</v>
      </c>
      <c r="CB23" s="7">
        <v>0</v>
      </c>
      <c r="CC23" s="7">
        <v>21639</v>
      </c>
      <c r="CD23" s="9">
        <f t="shared" si="12"/>
        <v>21639</v>
      </c>
      <c r="CE23" s="7">
        <v>0</v>
      </c>
      <c r="CF23" s="7">
        <v>0</v>
      </c>
      <c r="CG23" s="7">
        <v>0</v>
      </c>
      <c r="CH23" s="7">
        <v>21639</v>
      </c>
      <c r="CI23" s="9">
        <f t="shared" si="13"/>
        <v>21639</v>
      </c>
      <c r="CJ23" s="7">
        <v>0</v>
      </c>
      <c r="CK23" s="7">
        <v>0</v>
      </c>
      <c r="CL23" s="7">
        <v>0</v>
      </c>
      <c r="CM23" s="7">
        <v>21639</v>
      </c>
      <c r="CN23" s="7">
        <f t="shared" si="14"/>
        <v>19467.2</v>
      </c>
      <c r="CO23" s="7">
        <f t="shared" si="15"/>
        <v>0</v>
      </c>
      <c r="CP23" s="7">
        <f t="shared" si="16"/>
        <v>0</v>
      </c>
      <c r="CQ23" s="7">
        <f t="shared" si="17"/>
        <v>0</v>
      </c>
      <c r="CR23" s="7">
        <f t="shared" si="18"/>
        <v>19467.2</v>
      </c>
      <c r="CS23" s="7">
        <f t="shared" si="18"/>
        <v>21639</v>
      </c>
      <c r="CT23" s="7">
        <f t="shared" si="18"/>
        <v>0</v>
      </c>
      <c r="CU23" s="7">
        <f t="shared" si="18"/>
        <v>0</v>
      </c>
      <c r="CV23" s="7">
        <f t="shared" si="18"/>
        <v>0</v>
      </c>
      <c r="CW23" s="7">
        <f t="shared" si="18"/>
        <v>21639</v>
      </c>
      <c r="CX23" s="7">
        <f t="shared" si="18"/>
        <v>21639</v>
      </c>
      <c r="CY23" s="7">
        <f t="shared" si="18"/>
        <v>0</v>
      </c>
      <c r="CZ23" s="7">
        <f t="shared" si="18"/>
        <v>0</v>
      </c>
      <c r="DA23" s="7">
        <f t="shared" si="18"/>
        <v>0</v>
      </c>
      <c r="DB23" s="7">
        <f t="shared" si="18"/>
        <v>21639</v>
      </c>
      <c r="DC23" s="7">
        <f t="shared" si="19"/>
        <v>19467.2</v>
      </c>
      <c r="DD23" s="7">
        <f t="shared" si="20"/>
        <v>0</v>
      </c>
      <c r="DE23" s="7">
        <f t="shared" si="21"/>
        <v>0</v>
      </c>
      <c r="DF23" s="7">
        <f t="shared" si="22"/>
        <v>0</v>
      </c>
      <c r="DG23" s="7">
        <f t="shared" si="23"/>
        <v>19467.2</v>
      </c>
      <c r="DH23" s="7">
        <f t="shared" si="23"/>
        <v>21639</v>
      </c>
      <c r="DI23" s="7">
        <f t="shared" si="23"/>
        <v>0</v>
      </c>
      <c r="DJ23" s="7">
        <f t="shared" si="23"/>
        <v>0</v>
      </c>
      <c r="DK23" s="7">
        <f t="shared" si="23"/>
        <v>0</v>
      </c>
      <c r="DL23" s="7">
        <f t="shared" si="23"/>
        <v>21639</v>
      </c>
      <c r="DM23" s="7">
        <f t="shared" si="23"/>
        <v>21639</v>
      </c>
      <c r="DN23" s="7">
        <f t="shared" si="23"/>
        <v>0</v>
      </c>
      <c r="DO23" s="7">
        <f t="shared" si="23"/>
        <v>0</v>
      </c>
      <c r="DP23" s="7">
        <f t="shared" si="23"/>
        <v>0</v>
      </c>
      <c r="DQ23" s="7">
        <f t="shared" si="23"/>
        <v>21639</v>
      </c>
      <c r="DR23" s="7" t="s">
        <v>183</v>
      </c>
    </row>
    <row r="24" spans="1:122" ht="144.6" customHeight="1" x14ac:dyDescent="0.2">
      <c r="A24" s="34" t="s">
        <v>260</v>
      </c>
      <c r="B24" s="50" t="s">
        <v>0</v>
      </c>
      <c r="C24" s="51" t="s">
        <v>0</v>
      </c>
      <c r="D24" s="35" t="s">
        <v>242</v>
      </c>
      <c r="E24" s="35" t="s">
        <v>243</v>
      </c>
      <c r="F24" s="35" t="s">
        <v>244</v>
      </c>
      <c r="G24" s="35" t="s">
        <v>0</v>
      </c>
      <c r="H24" s="35" t="s">
        <v>0</v>
      </c>
      <c r="I24" s="35" t="s">
        <v>0</v>
      </c>
      <c r="J24" s="35" t="s">
        <v>0</v>
      </c>
      <c r="K24" s="35" t="s">
        <v>0</v>
      </c>
      <c r="L24" s="35" t="s">
        <v>0</v>
      </c>
      <c r="M24" s="35" t="s">
        <v>0</v>
      </c>
      <c r="N24" s="35" t="s">
        <v>0</v>
      </c>
      <c r="O24" s="35" t="s">
        <v>0</v>
      </c>
      <c r="P24" s="35" t="s">
        <v>0</v>
      </c>
      <c r="Q24" s="35" t="s">
        <v>0</v>
      </c>
      <c r="R24" s="35" t="s">
        <v>0</v>
      </c>
      <c r="S24" s="35" t="s">
        <v>0</v>
      </c>
      <c r="T24" s="35" t="s">
        <v>0</v>
      </c>
      <c r="U24" s="35" t="s">
        <v>0</v>
      </c>
      <c r="V24" s="35" t="s">
        <v>0</v>
      </c>
      <c r="W24" s="35" t="s">
        <v>0</v>
      </c>
      <c r="X24" s="35" t="s">
        <v>245</v>
      </c>
      <c r="Y24" s="35" t="s">
        <v>246</v>
      </c>
      <c r="Z24" s="35" t="s">
        <v>247</v>
      </c>
      <c r="AA24" s="35" t="s">
        <v>0</v>
      </c>
      <c r="AB24" s="35" t="s">
        <v>0</v>
      </c>
      <c r="AC24" s="35"/>
      <c r="AD24" s="35" t="s">
        <v>49</v>
      </c>
      <c r="AE24" s="35" t="s">
        <v>0</v>
      </c>
      <c r="AF24" s="9">
        <f t="shared" si="4"/>
        <v>0</v>
      </c>
      <c r="AG24" s="9">
        <f t="shared" si="4"/>
        <v>0</v>
      </c>
      <c r="AH24" s="7">
        <v>0</v>
      </c>
      <c r="AI24" s="7">
        <v>0</v>
      </c>
      <c r="AJ24" s="7">
        <v>0</v>
      </c>
      <c r="AK24" s="7">
        <v>0</v>
      </c>
      <c r="AL24" s="7">
        <v>0</v>
      </c>
      <c r="AM24" s="7">
        <v>0</v>
      </c>
      <c r="AN24" s="7">
        <v>0</v>
      </c>
      <c r="AO24" s="7">
        <v>0</v>
      </c>
      <c r="AP24" s="9">
        <f t="shared" si="5"/>
        <v>0</v>
      </c>
      <c r="AQ24" s="7">
        <v>0</v>
      </c>
      <c r="AR24" s="7">
        <v>0</v>
      </c>
      <c r="AS24" s="7">
        <v>0</v>
      </c>
      <c r="AT24" s="7">
        <v>0</v>
      </c>
      <c r="AU24" s="9">
        <f t="shared" si="6"/>
        <v>0</v>
      </c>
      <c r="AV24" s="7">
        <v>0</v>
      </c>
      <c r="AW24" s="7">
        <v>0</v>
      </c>
      <c r="AX24" s="7">
        <v>0</v>
      </c>
      <c r="AY24" s="7">
        <v>0</v>
      </c>
      <c r="AZ24" s="9">
        <f t="shared" si="7"/>
        <v>0</v>
      </c>
      <c r="BA24" s="7">
        <v>0</v>
      </c>
      <c r="BB24" s="7">
        <v>0</v>
      </c>
      <c r="BC24" s="7">
        <v>0</v>
      </c>
      <c r="BD24" s="7">
        <v>0</v>
      </c>
      <c r="BE24" s="9">
        <f t="shared" si="8"/>
        <v>0</v>
      </c>
      <c r="BF24" s="7">
        <v>0</v>
      </c>
      <c r="BG24" s="7">
        <v>0</v>
      </c>
      <c r="BH24" s="7">
        <v>0</v>
      </c>
      <c r="BI24" s="7">
        <v>0</v>
      </c>
      <c r="BJ24" s="9">
        <f t="shared" si="9"/>
        <v>0</v>
      </c>
      <c r="BK24" s="9">
        <f t="shared" si="9"/>
        <v>0</v>
      </c>
      <c r="BL24" s="7">
        <v>0</v>
      </c>
      <c r="BM24" s="7">
        <v>0</v>
      </c>
      <c r="BN24" s="7">
        <v>0</v>
      </c>
      <c r="BO24" s="7">
        <v>0</v>
      </c>
      <c r="BP24" s="7">
        <v>0</v>
      </c>
      <c r="BQ24" s="7">
        <v>0</v>
      </c>
      <c r="BR24" s="7">
        <v>0</v>
      </c>
      <c r="BS24" s="7">
        <v>0</v>
      </c>
      <c r="BT24" s="9">
        <f t="shared" si="10"/>
        <v>0</v>
      </c>
      <c r="BU24" s="7">
        <v>0</v>
      </c>
      <c r="BV24" s="7">
        <v>0</v>
      </c>
      <c r="BW24" s="7">
        <v>0</v>
      </c>
      <c r="BX24" s="7">
        <v>0</v>
      </c>
      <c r="BY24" s="9">
        <f t="shared" si="11"/>
        <v>0</v>
      </c>
      <c r="BZ24" s="7">
        <v>0</v>
      </c>
      <c r="CA24" s="7">
        <v>0</v>
      </c>
      <c r="CB24" s="7">
        <v>0</v>
      </c>
      <c r="CC24" s="7">
        <v>0</v>
      </c>
      <c r="CD24" s="9">
        <f t="shared" si="12"/>
        <v>0</v>
      </c>
      <c r="CE24" s="7">
        <v>0</v>
      </c>
      <c r="CF24" s="7">
        <v>0</v>
      </c>
      <c r="CG24" s="7">
        <v>0</v>
      </c>
      <c r="CH24" s="7">
        <v>0</v>
      </c>
      <c r="CI24" s="9">
        <f t="shared" si="13"/>
        <v>0</v>
      </c>
      <c r="CJ24" s="7">
        <v>0</v>
      </c>
      <c r="CK24" s="7">
        <v>0</v>
      </c>
      <c r="CL24" s="7">
        <v>0</v>
      </c>
      <c r="CM24" s="7">
        <v>0</v>
      </c>
      <c r="CN24" s="7">
        <f t="shared" si="14"/>
        <v>0</v>
      </c>
      <c r="CO24" s="7">
        <f t="shared" si="15"/>
        <v>0</v>
      </c>
      <c r="CP24" s="7">
        <f t="shared" si="16"/>
        <v>0</v>
      </c>
      <c r="CQ24" s="7">
        <f t="shared" si="17"/>
        <v>0</v>
      </c>
      <c r="CR24" s="7">
        <f t="shared" si="18"/>
        <v>0</v>
      </c>
      <c r="CS24" s="7">
        <f t="shared" si="18"/>
        <v>0</v>
      </c>
      <c r="CT24" s="7">
        <f t="shared" si="18"/>
        <v>0</v>
      </c>
      <c r="CU24" s="7">
        <f t="shared" si="18"/>
        <v>0</v>
      </c>
      <c r="CV24" s="7">
        <f t="shared" si="18"/>
        <v>0</v>
      </c>
      <c r="CW24" s="7">
        <f t="shared" si="18"/>
        <v>0</v>
      </c>
      <c r="CX24" s="7">
        <f t="shared" si="18"/>
        <v>0</v>
      </c>
      <c r="CY24" s="7">
        <f t="shared" si="18"/>
        <v>0</v>
      </c>
      <c r="CZ24" s="7">
        <f t="shared" si="18"/>
        <v>0</v>
      </c>
      <c r="DA24" s="7">
        <f t="shared" si="18"/>
        <v>0</v>
      </c>
      <c r="DB24" s="7">
        <f t="shared" si="18"/>
        <v>0</v>
      </c>
      <c r="DC24" s="7">
        <f t="shared" si="19"/>
        <v>0</v>
      </c>
      <c r="DD24" s="7">
        <f t="shared" si="20"/>
        <v>0</v>
      </c>
      <c r="DE24" s="7">
        <f t="shared" si="21"/>
        <v>0</v>
      </c>
      <c r="DF24" s="7">
        <f t="shared" si="22"/>
        <v>0</v>
      </c>
      <c r="DG24" s="7">
        <f t="shared" si="23"/>
        <v>0</v>
      </c>
      <c r="DH24" s="7">
        <f t="shared" si="23"/>
        <v>0</v>
      </c>
      <c r="DI24" s="7">
        <f t="shared" si="23"/>
        <v>0</v>
      </c>
      <c r="DJ24" s="7">
        <f t="shared" si="23"/>
        <v>0</v>
      </c>
      <c r="DK24" s="7">
        <f t="shared" si="23"/>
        <v>0</v>
      </c>
      <c r="DL24" s="7">
        <f t="shared" si="23"/>
        <v>0</v>
      </c>
      <c r="DM24" s="7">
        <f t="shared" si="23"/>
        <v>0</v>
      </c>
      <c r="DN24" s="7">
        <f t="shared" si="23"/>
        <v>0</v>
      </c>
      <c r="DO24" s="7">
        <f t="shared" si="23"/>
        <v>0</v>
      </c>
      <c r="DP24" s="7">
        <f t="shared" si="23"/>
        <v>0</v>
      </c>
      <c r="DQ24" s="7">
        <f t="shared" si="23"/>
        <v>0</v>
      </c>
      <c r="DR24" s="7" t="s">
        <v>0</v>
      </c>
    </row>
    <row r="25" spans="1:122" ht="108.2" customHeight="1" x14ac:dyDescent="0.2">
      <c r="A25" s="34" t="s">
        <v>260</v>
      </c>
      <c r="B25" s="50" t="s">
        <v>0</v>
      </c>
      <c r="C25" s="51" t="s">
        <v>0</v>
      </c>
      <c r="D25" s="35" t="s">
        <v>0</v>
      </c>
      <c r="E25" s="35" t="s">
        <v>0</v>
      </c>
      <c r="F25" s="35" t="s">
        <v>0</v>
      </c>
      <c r="G25" s="35" t="s">
        <v>256</v>
      </c>
      <c r="H25" s="35" t="s">
        <v>180</v>
      </c>
      <c r="I25" s="35" t="s">
        <v>249</v>
      </c>
      <c r="J25" s="35" t="s">
        <v>58</v>
      </c>
      <c r="K25" s="35" t="s">
        <v>0</v>
      </c>
      <c r="L25" s="35" t="s">
        <v>0</v>
      </c>
      <c r="M25" s="35" t="s">
        <v>0</v>
      </c>
      <c r="N25" s="35" t="s">
        <v>0</v>
      </c>
      <c r="O25" s="35" t="s">
        <v>0</v>
      </c>
      <c r="P25" s="35" t="s">
        <v>0</v>
      </c>
      <c r="Q25" s="35" t="s">
        <v>0</v>
      </c>
      <c r="R25" s="35" t="s">
        <v>0</v>
      </c>
      <c r="S25" s="35" t="s">
        <v>0</v>
      </c>
      <c r="T25" s="35" t="s">
        <v>0</v>
      </c>
      <c r="U25" s="35" t="s">
        <v>0</v>
      </c>
      <c r="V25" s="35" t="s">
        <v>0</v>
      </c>
      <c r="W25" s="35" t="s">
        <v>0</v>
      </c>
      <c r="X25" s="35" t="s">
        <v>0</v>
      </c>
      <c r="Y25" s="35" t="s">
        <v>0</v>
      </c>
      <c r="Z25" s="35" t="s">
        <v>0</v>
      </c>
      <c r="AA25" s="35" t="s">
        <v>0</v>
      </c>
      <c r="AB25" s="35" t="s">
        <v>0</v>
      </c>
      <c r="AC25" s="35" t="s">
        <v>0</v>
      </c>
      <c r="AD25" s="35" t="s">
        <v>49</v>
      </c>
      <c r="AE25" s="35" t="s">
        <v>263</v>
      </c>
      <c r="AF25" s="9">
        <f t="shared" si="4"/>
        <v>1190</v>
      </c>
      <c r="AG25" s="9">
        <f t="shared" si="4"/>
        <v>1190</v>
      </c>
      <c r="AH25" s="7">
        <v>0</v>
      </c>
      <c r="AI25" s="7">
        <v>0</v>
      </c>
      <c r="AJ25" s="7">
        <v>0</v>
      </c>
      <c r="AK25" s="7">
        <v>0</v>
      </c>
      <c r="AL25" s="7">
        <v>0</v>
      </c>
      <c r="AM25" s="7">
        <v>0</v>
      </c>
      <c r="AN25" s="7">
        <v>1190</v>
      </c>
      <c r="AO25" s="7">
        <v>1190</v>
      </c>
      <c r="AP25" s="9">
        <f t="shared" si="5"/>
        <v>234</v>
      </c>
      <c r="AQ25" s="7">
        <v>0</v>
      </c>
      <c r="AR25" s="7">
        <v>0</v>
      </c>
      <c r="AS25" s="7">
        <v>0</v>
      </c>
      <c r="AT25" s="7">
        <v>234</v>
      </c>
      <c r="AU25" s="9">
        <f t="shared" si="6"/>
        <v>0</v>
      </c>
      <c r="AV25" s="7">
        <v>0</v>
      </c>
      <c r="AW25" s="7">
        <v>0</v>
      </c>
      <c r="AX25" s="7">
        <v>0</v>
      </c>
      <c r="AY25" s="7">
        <v>0</v>
      </c>
      <c r="AZ25" s="9">
        <f t="shared" si="7"/>
        <v>0</v>
      </c>
      <c r="BA25" s="7">
        <v>0</v>
      </c>
      <c r="BB25" s="7">
        <v>0</v>
      </c>
      <c r="BC25" s="7">
        <v>0</v>
      </c>
      <c r="BD25" s="7">
        <v>0</v>
      </c>
      <c r="BE25" s="9">
        <f t="shared" si="8"/>
        <v>0</v>
      </c>
      <c r="BF25" s="7">
        <v>0</v>
      </c>
      <c r="BG25" s="7">
        <v>0</v>
      </c>
      <c r="BH25" s="7">
        <v>0</v>
      </c>
      <c r="BI25" s="7">
        <v>0</v>
      </c>
      <c r="BJ25" s="9">
        <f t="shared" si="9"/>
        <v>1190</v>
      </c>
      <c r="BK25" s="9">
        <f t="shared" si="9"/>
        <v>1190</v>
      </c>
      <c r="BL25" s="7">
        <v>0</v>
      </c>
      <c r="BM25" s="7">
        <v>0</v>
      </c>
      <c r="BN25" s="7">
        <v>0</v>
      </c>
      <c r="BO25" s="7">
        <v>0</v>
      </c>
      <c r="BP25" s="7">
        <v>0</v>
      </c>
      <c r="BQ25" s="7">
        <v>0</v>
      </c>
      <c r="BR25" s="7">
        <v>1190</v>
      </c>
      <c r="BS25" s="7">
        <v>1190</v>
      </c>
      <c r="BT25" s="9">
        <f t="shared" si="10"/>
        <v>234</v>
      </c>
      <c r="BU25" s="7">
        <v>0</v>
      </c>
      <c r="BV25" s="7">
        <v>0</v>
      </c>
      <c r="BW25" s="7">
        <v>0</v>
      </c>
      <c r="BX25" s="7">
        <v>234</v>
      </c>
      <c r="BY25" s="9">
        <f t="shared" si="11"/>
        <v>0</v>
      </c>
      <c r="BZ25" s="7">
        <v>0</v>
      </c>
      <c r="CA25" s="7">
        <v>0</v>
      </c>
      <c r="CB25" s="7">
        <v>0</v>
      </c>
      <c r="CC25" s="7">
        <v>0</v>
      </c>
      <c r="CD25" s="9">
        <f t="shared" si="12"/>
        <v>0</v>
      </c>
      <c r="CE25" s="7">
        <v>0</v>
      </c>
      <c r="CF25" s="7">
        <v>0</v>
      </c>
      <c r="CG25" s="7">
        <v>0</v>
      </c>
      <c r="CH25" s="7">
        <v>0</v>
      </c>
      <c r="CI25" s="9">
        <f t="shared" si="13"/>
        <v>0</v>
      </c>
      <c r="CJ25" s="7">
        <v>0</v>
      </c>
      <c r="CK25" s="7">
        <v>0</v>
      </c>
      <c r="CL25" s="7">
        <v>0</v>
      </c>
      <c r="CM25" s="7">
        <v>0</v>
      </c>
      <c r="CN25" s="7">
        <f t="shared" si="14"/>
        <v>1190</v>
      </c>
      <c r="CO25" s="7">
        <f t="shared" si="15"/>
        <v>0</v>
      </c>
      <c r="CP25" s="7">
        <f t="shared" si="16"/>
        <v>0</v>
      </c>
      <c r="CQ25" s="7">
        <f t="shared" si="17"/>
        <v>0</v>
      </c>
      <c r="CR25" s="7">
        <f t="shared" si="18"/>
        <v>1190</v>
      </c>
      <c r="CS25" s="7">
        <f t="shared" si="18"/>
        <v>234</v>
      </c>
      <c r="CT25" s="7">
        <f t="shared" si="18"/>
        <v>0</v>
      </c>
      <c r="CU25" s="7">
        <f t="shared" si="18"/>
        <v>0</v>
      </c>
      <c r="CV25" s="7">
        <f t="shared" si="18"/>
        <v>0</v>
      </c>
      <c r="CW25" s="7">
        <f t="shared" si="18"/>
        <v>234</v>
      </c>
      <c r="CX25" s="7">
        <f t="shared" si="18"/>
        <v>0</v>
      </c>
      <c r="CY25" s="7">
        <f t="shared" si="18"/>
        <v>0</v>
      </c>
      <c r="CZ25" s="7">
        <f t="shared" si="18"/>
        <v>0</v>
      </c>
      <c r="DA25" s="7">
        <f t="shared" si="18"/>
        <v>0</v>
      </c>
      <c r="DB25" s="7">
        <f t="shared" si="18"/>
        <v>0</v>
      </c>
      <c r="DC25" s="7">
        <f t="shared" si="19"/>
        <v>1190</v>
      </c>
      <c r="DD25" s="7">
        <f t="shared" si="20"/>
        <v>0</v>
      </c>
      <c r="DE25" s="7">
        <f t="shared" si="21"/>
        <v>0</v>
      </c>
      <c r="DF25" s="7">
        <f t="shared" si="22"/>
        <v>0</v>
      </c>
      <c r="DG25" s="7">
        <f t="shared" si="23"/>
        <v>1190</v>
      </c>
      <c r="DH25" s="7">
        <f t="shared" si="23"/>
        <v>234</v>
      </c>
      <c r="DI25" s="7">
        <f t="shared" si="23"/>
        <v>0</v>
      </c>
      <c r="DJ25" s="7">
        <f t="shared" si="23"/>
        <v>0</v>
      </c>
      <c r="DK25" s="7">
        <f t="shared" si="23"/>
        <v>0</v>
      </c>
      <c r="DL25" s="7">
        <f t="shared" si="23"/>
        <v>234</v>
      </c>
      <c r="DM25" s="7">
        <f t="shared" si="23"/>
        <v>0</v>
      </c>
      <c r="DN25" s="7">
        <f t="shared" si="23"/>
        <v>0</v>
      </c>
      <c r="DO25" s="7">
        <f t="shared" si="23"/>
        <v>0</v>
      </c>
      <c r="DP25" s="7">
        <f t="shared" si="23"/>
        <v>0</v>
      </c>
      <c r="DQ25" s="7">
        <f t="shared" si="23"/>
        <v>0</v>
      </c>
      <c r="DR25" s="7" t="s">
        <v>183</v>
      </c>
    </row>
    <row r="26" spans="1:122" ht="120.4" customHeight="1" x14ac:dyDescent="0.2">
      <c r="A26" s="34" t="s">
        <v>266</v>
      </c>
      <c r="B26" s="50" t="s">
        <v>267</v>
      </c>
      <c r="C26" s="51" t="s">
        <v>268</v>
      </c>
      <c r="D26" s="35" t="s">
        <v>176</v>
      </c>
      <c r="E26" s="35" t="s">
        <v>237</v>
      </c>
      <c r="F26" s="35" t="s">
        <v>178</v>
      </c>
      <c r="G26" s="35" t="s">
        <v>0</v>
      </c>
      <c r="H26" s="35" t="s">
        <v>0</v>
      </c>
      <c r="I26" s="35" t="s">
        <v>0</v>
      </c>
      <c r="J26" s="35" t="s">
        <v>0</v>
      </c>
      <c r="K26" s="35" t="s">
        <v>0</v>
      </c>
      <c r="L26" s="35" t="s">
        <v>0</v>
      </c>
      <c r="M26" s="35" t="s">
        <v>0</v>
      </c>
      <c r="N26" s="35" t="s">
        <v>0</v>
      </c>
      <c r="O26" s="35" t="s">
        <v>0</v>
      </c>
      <c r="P26" s="35" t="s">
        <v>0</v>
      </c>
      <c r="Q26" s="35" t="s">
        <v>0</v>
      </c>
      <c r="R26" s="35" t="s">
        <v>0</v>
      </c>
      <c r="S26" s="35" t="s">
        <v>0</v>
      </c>
      <c r="T26" s="35" t="s">
        <v>0</v>
      </c>
      <c r="U26" s="35" t="s">
        <v>0</v>
      </c>
      <c r="V26" s="35" t="s">
        <v>0</v>
      </c>
      <c r="W26" s="35" t="s">
        <v>0</v>
      </c>
      <c r="X26" s="35" t="s">
        <v>238</v>
      </c>
      <c r="Y26" s="35" t="s">
        <v>239</v>
      </c>
      <c r="Z26" s="35" t="s">
        <v>240</v>
      </c>
      <c r="AA26" s="19" t="s">
        <v>608</v>
      </c>
      <c r="AB26" s="20" t="s">
        <v>180</v>
      </c>
      <c r="AC26" s="15">
        <v>44197</v>
      </c>
      <c r="AD26" s="35" t="s">
        <v>49</v>
      </c>
      <c r="AE26" s="35" t="s">
        <v>269</v>
      </c>
      <c r="AF26" s="9">
        <f t="shared" si="4"/>
        <v>1689.3</v>
      </c>
      <c r="AG26" s="9">
        <f t="shared" si="4"/>
        <v>1689.3</v>
      </c>
      <c r="AH26" s="7">
        <v>0</v>
      </c>
      <c r="AI26" s="7">
        <v>0</v>
      </c>
      <c r="AJ26" s="7">
        <v>952</v>
      </c>
      <c r="AK26" s="7">
        <v>952</v>
      </c>
      <c r="AL26" s="7">
        <v>0</v>
      </c>
      <c r="AM26" s="7">
        <v>0</v>
      </c>
      <c r="AN26" s="7">
        <v>737.3</v>
      </c>
      <c r="AO26" s="7">
        <v>737.3</v>
      </c>
      <c r="AP26" s="9">
        <f t="shared" si="5"/>
        <v>2117.9</v>
      </c>
      <c r="AQ26" s="7">
        <v>0</v>
      </c>
      <c r="AR26" s="7">
        <v>1244.2</v>
      </c>
      <c r="AS26" s="7">
        <v>0</v>
      </c>
      <c r="AT26" s="7">
        <v>873.7</v>
      </c>
      <c r="AU26" s="9">
        <f t="shared" si="6"/>
        <v>2117.9</v>
      </c>
      <c r="AV26" s="7">
        <v>0</v>
      </c>
      <c r="AW26" s="7">
        <v>1244.2</v>
      </c>
      <c r="AX26" s="7">
        <v>0</v>
      </c>
      <c r="AY26" s="7">
        <v>873.7</v>
      </c>
      <c r="AZ26" s="9">
        <f t="shared" si="7"/>
        <v>2117.9</v>
      </c>
      <c r="BA26" s="7">
        <v>0</v>
      </c>
      <c r="BB26" s="7">
        <v>1244.2</v>
      </c>
      <c r="BC26" s="7">
        <v>0</v>
      </c>
      <c r="BD26" s="7">
        <v>873.7</v>
      </c>
      <c r="BE26" s="9">
        <f t="shared" si="8"/>
        <v>2117.9</v>
      </c>
      <c r="BF26" s="7">
        <v>0</v>
      </c>
      <c r="BG26" s="7">
        <v>1244.2</v>
      </c>
      <c r="BH26" s="7">
        <v>0</v>
      </c>
      <c r="BI26" s="7">
        <v>873.7</v>
      </c>
      <c r="BJ26" s="9">
        <f t="shared" si="9"/>
        <v>1689.3</v>
      </c>
      <c r="BK26" s="9">
        <f t="shared" si="9"/>
        <v>1689.3</v>
      </c>
      <c r="BL26" s="7">
        <v>0</v>
      </c>
      <c r="BM26" s="7">
        <v>0</v>
      </c>
      <c r="BN26" s="7">
        <v>952</v>
      </c>
      <c r="BO26" s="7">
        <v>952</v>
      </c>
      <c r="BP26" s="7">
        <v>0</v>
      </c>
      <c r="BQ26" s="7">
        <v>0</v>
      </c>
      <c r="BR26" s="7">
        <v>737.3</v>
      </c>
      <c r="BS26" s="7">
        <v>737.3</v>
      </c>
      <c r="BT26" s="9">
        <f t="shared" si="10"/>
        <v>2117.9</v>
      </c>
      <c r="BU26" s="7">
        <v>0</v>
      </c>
      <c r="BV26" s="7">
        <v>1244.2</v>
      </c>
      <c r="BW26" s="7">
        <v>0</v>
      </c>
      <c r="BX26" s="7">
        <v>873.7</v>
      </c>
      <c r="BY26" s="9">
        <f t="shared" si="11"/>
        <v>2117.9</v>
      </c>
      <c r="BZ26" s="7">
        <v>0</v>
      </c>
      <c r="CA26" s="7">
        <v>1244.2</v>
      </c>
      <c r="CB26" s="7">
        <v>0</v>
      </c>
      <c r="CC26" s="7">
        <v>873.7</v>
      </c>
      <c r="CD26" s="9">
        <f t="shared" si="12"/>
        <v>2117.9</v>
      </c>
      <c r="CE26" s="7">
        <v>0</v>
      </c>
      <c r="CF26" s="7">
        <v>1244.2</v>
      </c>
      <c r="CG26" s="7">
        <v>0</v>
      </c>
      <c r="CH26" s="7">
        <v>873.7</v>
      </c>
      <c r="CI26" s="9">
        <f t="shared" si="13"/>
        <v>2117.9</v>
      </c>
      <c r="CJ26" s="7">
        <v>0</v>
      </c>
      <c r="CK26" s="7">
        <v>1244.2</v>
      </c>
      <c r="CL26" s="7">
        <v>0</v>
      </c>
      <c r="CM26" s="7">
        <v>873.7</v>
      </c>
      <c r="CN26" s="7">
        <f t="shared" si="14"/>
        <v>1689.3</v>
      </c>
      <c r="CO26" s="7">
        <f t="shared" si="15"/>
        <v>0</v>
      </c>
      <c r="CP26" s="7">
        <f t="shared" si="16"/>
        <v>952</v>
      </c>
      <c r="CQ26" s="7">
        <f t="shared" si="17"/>
        <v>0</v>
      </c>
      <c r="CR26" s="7">
        <f t="shared" si="18"/>
        <v>737.3</v>
      </c>
      <c r="CS26" s="7">
        <f t="shared" si="18"/>
        <v>2117.9</v>
      </c>
      <c r="CT26" s="7">
        <f t="shared" si="18"/>
        <v>0</v>
      </c>
      <c r="CU26" s="7">
        <f t="shared" si="18"/>
        <v>1244.2</v>
      </c>
      <c r="CV26" s="7">
        <f t="shared" si="18"/>
        <v>0</v>
      </c>
      <c r="CW26" s="7">
        <f t="shared" si="18"/>
        <v>873.7</v>
      </c>
      <c r="CX26" s="7">
        <f t="shared" si="18"/>
        <v>2117.9</v>
      </c>
      <c r="CY26" s="7">
        <f t="shared" si="18"/>
        <v>0</v>
      </c>
      <c r="CZ26" s="7">
        <f t="shared" si="18"/>
        <v>1244.2</v>
      </c>
      <c r="DA26" s="7">
        <f t="shared" si="18"/>
        <v>0</v>
      </c>
      <c r="DB26" s="7">
        <f t="shared" si="18"/>
        <v>873.7</v>
      </c>
      <c r="DC26" s="7">
        <f t="shared" si="19"/>
        <v>1689.3</v>
      </c>
      <c r="DD26" s="7">
        <f t="shared" si="20"/>
        <v>0</v>
      </c>
      <c r="DE26" s="7">
        <f t="shared" si="21"/>
        <v>952</v>
      </c>
      <c r="DF26" s="7">
        <f t="shared" si="22"/>
        <v>0</v>
      </c>
      <c r="DG26" s="7">
        <f t="shared" si="23"/>
        <v>737.3</v>
      </c>
      <c r="DH26" s="7">
        <f t="shared" si="23"/>
        <v>2117.9</v>
      </c>
      <c r="DI26" s="7">
        <f t="shared" si="23"/>
        <v>0</v>
      </c>
      <c r="DJ26" s="7">
        <f t="shared" si="23"/>
        <v>1244.2</v>
      </c>
      <c r="DK26" s="7">
        <f t="shared" si="23"/>
        <v>0</v>
      </c>
      <c r="DL26" s="7">
        <f t="shared" si="23"/>
        <v>873.7</v>
      </c>
      <c r="DM26" s="7">
        <f t="shared" si="23"/>
        <v>2117.9</v>
      </c>
      <c r="DN26" s="7">
        <f t="shared" si="23"/>
        <v>0</v>
      </c>
      <c r="DO26" s="7">
        <f t="shared" si="23"/>
        <v>1244.2</v>
      </c>
      <c r="DP26" s="7">
        <f t="shared" si="23"/>
        <v>0</v>
      </c>
      <c r="DQ26" s="7">
        <f t="shared" si="23"/>
        <v>873.7</v>
      </c>
      <c r="DR26" s="7" t="s">
        <v>183</v>
      </c>
    </row>
    <row r="27" spans="1:122" ht="120.4" customHeight="1" x14ac:dyDescent="0.2">
      <c r="A27" s="34" t="s">
        <v>266</v>
      </c>
      <c r="B27" s="50" t="s">
        <v>0</v>
      </c>
      <c r="C27" s="51" t="s">
        <v>0</v>
      </c>
      <c r="D27" s="35" t="s">
        <v>242</v>
      </c>
      <c r="E27" s="35" t="s">
        <v>243</v>
      </c>
      <c r="F27" s="35" t="s">
        <v>244</v>
      </c>
      <c r="G27" s="35" t="s">
        <v>0</v>
      </c>
      <c r="H27" s="35" t="s">
        <v>0</v>
      </c>
      <c r="I27" s="35" t="s">
        <v>0</v>
      </c>
      <c r="J27" s="35" t="s">
        <v>0</v>
      </c>
      <c r="K27" s="35" t="s">
        <v>0</v>
      </c>
      <c r="L27" s="35" t="s">
        <v>0</v>
      </c>
      <c r="M27" s="35" t="s">
        <v>0</v>
      </c>
      <c r="N27" s="35" t="s">
        <v>0</v>
      </c>
      <c r="O27" s="35" t="s">
        <v>0</v>
      </c>
      <c r="P27" s="35" t="s">
        <v>0</v>
      </c>
      <c r="Q27" s="35" t="s">
        <v>0</v>
      </c>
      <c r="R27" s="35" t="s">
        <v>0</v>
      </c>
      <c r="S27" s="35" t="s">
        <v>0</v>
      </c>
      <c r="T27" s="35" t="s">
        <v>0</v>
      </c>
      <c r="U27" s="35" t="s">
        <v>0</v>
      </c>
      <c r="V27" s="35" t="s">
        <v>0</v>
      </c>
      <c r="W27" s="35" t="s">
        <v>0</v>
      </c>
      <c r="X27" s="35" t="s">
        <v>245</v>
      </c>
      <c r="Y27" s="35" t="s">
        <v>246</v>
      </c>
      <c r="Z27" s="35" t="s">
        <v>247</v>
      </c>
      <c r="AA27" s="35" t="s">
        <v>0</v>
      </c>
      <c r="AB27" s="35" t="s">
        <v>0</v>
      </c>
      <c r="AC27" s="35"/>
      <c r="AD27" s="35" t="s">
        <v>49</v>
      </c>
      <c r="AE27" s="35" t="s">
        <v>0</v>
      </c>
      <c r="AF27" s="9">
        <f t="shared" ref="AF27:AG81" si="24">AH27+AJ27+AL27+AN27</f>
        <v>0</v>
      </c>
      <c r="AG27" s="9">
        <f t="shared" si="24"/>
        <v>0</v>
      </c>
      <c r="AH27" s="7">
        <v>0</v>
      </c>
      <c r="AI27" s="7">
        <v>0</v>
      </c>
      <c r="AJ27" s="7">
        <v>0</v>
      </c>
      <c r="AK27" s="7">
        <v>0</v>
      </c>
      <c r="AL27" s="7">
        <v>0</v>
      </c>
      <c r="AM27" s="7">
        <v>0</v>
      </c>
      <c r="AN27" s="7">
        <v>0</v>
      </c>
      <c r="AO27" s="7">
        <v>0</v>
      </c>
      <c r="AP27" s="9">
        <f t="shared" si="5"/>
        <v>0</v>
      </c>
      <c r="AQ27" s="7">
        <v>0</v>
      </c>
      <c r="AR27" s="7">
        <v>0</v>
      </c>
      <c r="AS27" s="7">
        <v>0</v>
      </c>
      <c r="AT27" s="7">
        <v>0</v>
      </c>
      <c r="AU27" s="9">
        <f t="shared" si="6"/>
        <v>0</v>
      </c>
      <c r="AV27" s="7">
        <v>0</v>
      </c>
      <c r="AW27" s="7">
        <v>0</v>
      </c>
      <c r="AX27" s="7">
        <v>0</v>
      </c>
      <c r="AY27" s="7">
        <v>0</v>
      </c>
      <c r="AZ27" s="9">
        <f t="shared" si="7"/>
        <v>0</v>
      </c>
      <c r="BA27" s="7">
        <v>0</v>
      </c>
      <c r="BB27" s="7">
        <v>0</v>
      </c>
      <c r="BC27" s="7">
        <v>0</v>
      </c>
      <c r="BD27" s="7">
        <v>0</v>
      </c>
      <c r="BE27" s="9">
        <f t="shared" si="8"/>
        <v>0</v>
      </c>
      <c r="BF27" s="7">
        <v>0</v>
      </c>
      <c r="BG27" s="7">
        <v>0</v>
      </c>
      <c r="BH27" s="7">
        <v>0</v>
      </c>
      <c r="BI27" s="7">
        <v>0</v>
      </c>
      <c r="BJ27" s="9">
        <f t="shared" ref="BJ27:BK65" si="25">BL27+BN27+BP27+BR27</f>
        <v>0</v>
      </c>
      <c r="BK27" s="9">
        <f t="shared" si="25"/>
        <v>0</v>
      </c>
      <c r="BL27" s="7">
        <v>0</v>
      </c>
      <c r="BM27" s="7">
        <v>0</v>
      </c>
      <c r="BN27" s="7">
        <v>0</v>
      </c>
      <c r="BO27" s="7">
        <v>0</v>
      </c>
      <c r="BP27" s="7">
        <v>0</v>
      </c>
      <c r="BQ27" s="7">
        <v>0</v>
      </c>
      <c r="BR27" s="7">
        <v>0</v>
      </c>
      <c r="BS27" s="7">
        <v>0</v>
      </c>
      <c r="BT27" s="9">
        <f t="shared" si="10"/>
        <v>0</v>
      </c>
      <c r="BU27" s="7">
        <v>0</v>
      </c>
      <c r="BV27" s="7">
        <v>0</v>
      </c>
      <c r="BW27" s="7">
        <v>0</v>
      </c>
      <c r="BX27" s="7">
        <v>0</v>
      </c>
      <c r="BY27" s="9">
        <f t="shared" si="11"/>
        <v>0</v>
      </c>
      <c r="BZ27" s="7">
        <v>0</v>
      </c>
      <c r="CA27" s="7">
        <v>0</v>
      </c>
      <c r="CB27" s="7">
        <v>0</v>
      </c>
      <c r="CC27" s="7">
        <v>0</v>
      </c>
      <c r="CD27" s="9">
        <f t="shared" si="12"/>
        <v>0</v>
      </c>
      <c r="CE27" s="7">
        <v>0</v>
      </c>
      <c r="CF27" s="7">
        <v>0</v>
      </c>
      <c r="CG27" s="7">
        <v>0</v>
      </c>
      <c r="CH27" s="7">
        <v>0</v>
      </c>
      <c r="CI27" s="9">
        <f t="shared" si="13"/>
        <v>0</v>
      </c>
      <c r="CJ27" s="7">
        <v>0</v>
      </c>
      <c r="CK27" s="7">
        <v>0</v>
      </c>
      <c r="CL27" s="7">
        <v>0</v>
      </c>
      <c r="CM27" s="7">
        <v>0</v>
      </c>
      <c r="CN27" s="7">
        <f t="shared" si="14"/>
        <v>0</v>
      </c>
      <c r="CO27" s="7">
        <f t="shared" si="15"/>
        <v>0</v>
      </c>
      <c r="CP27" s="7">
        <f t="shared" si="16"/>
        <v>0</v>
      </c>
      <c r="CQ27" s="7">
        <f t="shared" si="17"/>
        <v>0</v>
      </c>
      <c r="CR27" s="7">
        <f t="shared" ref="CR27:DB81" si="26">AO27</f>
        <v>0</v>
      </c>
      <c r="CS27" s="7">
        <f t="shared" si="26"/>
        <v>0</v>
      </c>
      <c r="CT27" s="7">
        <f t="shared" si="26"/>
        <v>0</v>
      </c>
      <c r="CU27" s="7">
        <f t="shared" si="26"/>
        <v>0</v>
      </c>
      <c r="CV27" s="7">
        <f t="shared" si="26"/>
        <v>0</v>
      </c>
      <c r="CW27" s="7">
        <f t="shared" si="26"/>
        <v>0</v>
      </c>
      <c r="CX27" s="7">
        <f t="shared" si="26"/>
        <v>0</v>
      </c>
      <c r="CY27" s="7">
        <f t="shared" si="26"/>
        <v>0</v>
      </c>
      <c r="CZ27" s="7">
        <f t="shared" si="26"/>
        <v>0</v>
      </c>
      <c r="DA27" s="7">
        <f t="shared" si="26"/>
        <v>0</v>
      </c>
      <c r="DB27" s="7">
        <f t="shared" si="26"/>
        <v>0</v>
      </c>
      <c r="DC27" s="7">
        <f t="shared" si="19"/>
        <v>0</v>
      </c>
      <c r="DD27" s="7">
        <f t="shared" si="20"/>
        <v>0</v>
      </c>
      <c r="DE27" s="7">
        <f t="shared" si="21"/>
        <v>0</v>
      </c>
      <c r="DF27" s="7">
        <f t="shared" si="22"/>
        <v>0</v>
      </c>
      <c r="DG27" s="7">
        <f t="shared" ref="DG27:DQ81" si="27">BS27</f>
        <v>0</v>
      </c>
      <c r="DH27" s="7">
        <f t="shared" si="27"/>
        <v>0</v>
      </c>
      <c r="DI27" s="7">
        <f t="shared" si="27"/>
        <v>0</v>
      </c>
      <c r="DJ27" s="7">
        <f t="shared" si="27"/>
        <v>0</v>
      </c>
      <c r="DK27" s="7">
        <f t="shared" si="27"/>
        <v>0</v>
      </c>
      <c r="DL27" s="7">
        <f t="shared" si="27"/>
        <v>0</v>
      </c>
      <c r="DM27" s="7">
        <f t="shared" si="27"/>
        <v>0</v>
      </c>
      <c r="DN27" s="7">
        <f t="shared" si="27"/>
        <v>0</v>
      </c>
      <c r="DO27" s="7">
        <f t="shared" si="27"/>
        <v>0</v>
      </c>
      <c r="DP27" s="7">
        <f t="shared" si="27"/>
        <v>0</v>
      </c>
      <c r="DQ27" s="7">
        <f t="shared" si="27"/>
        <v>0</v>
      </c>
      <c r="DR27" s="7" t="s">
        <v>0</v>
      </c>
    </row>
    <row r="28" spans="1:122" ht="120.4" customHeight="1" x14ac:dyDescent="0.2">
      <c r="A28" s="34" t="s">
        <v>310</v>
      </c>
      <c r="B28" s="50" t="s">
        <v>311</v>
      </c>
      <c r="C28" s="51" t="s">
        <v>312</v>
      </c>
      <c r="D28" s="35" t="s">
        <v>176</v>
      </c>
      <c r="E28" s="35" t="s">
        <v>313</v>
      </c>
      <c r="F28" s="35" t="s">
        <v>178</v>
      </c>
      <c r="G28" s="35" t="s">
        <v>0</v>
      </c>
      <c r="H28" s="35" t="s">
        <v>0</v>
      </c>
      <c r="I28" s="35" t="s">
        <v>0</v>
      </c>
      <c r="J28" s="35" t="s">
        <v>0</v>
      </c>
      <c r="K28" s="35" t="s">
        <v>0</v>
      </c>
      <c r="L28" s="35" t="s">
        <v>0</v>
      </c>
      <c r="M28" s="35" t="s">
        <v>0</v>
      </c>
      <c r="N28" s="35" t="s">
        <v>0</v>
      </c>
      <c r="O28" s="35" t="s">
        <v>0</v>
      </c>
      <c r="P28" s="35" t="s">
        <v>0</v>
      </c>
      <c r="Q28" s="35" t="s">
        <v>0</v>
      </c>
      <c r="R28" s="35" t="s">
        <v>0</v>
      </c>
      <c r="S28" s="35" t="s">
        <v>0</v>
      </c>
      <c r="T28" s="35" t="s">
        <v>0</v>
      </c>
      <c r="U28" s="35" t="s">
        <v>0</v>
      </c>
      <c r="V28" s="35" t="s">
        <v>0</v>
      </c>
      <c r="W28" s="35" t="s">
        <v>0</v>
      </c>
      <c r="X28" s="35" t="s">
        <v>314</v>
      </c>
      <c r="Y28" s="35" t="s">
        <v>180</v>
      </c>
      <c r="Z28" s="35" t="s">
        <v>315</v>
      </c>
      <c r="AA28" s="19" t="s">
        <v>609</v>
      </c>
      <c r="AB28" s="17" t="s">
        <v>180</v>
      </c>
      <c r="AC28" s="15">
        <v>46023</v>
      </c>
      <c r="AD28" s="35" t="s">
        <v>54</v>
      </c>
      <c r="AE28" s="35" t="s">
        <v>636</v>
      </c>
      <c r="AF28" s="9">
        <f t="shared" si="24"/>
        <v>70</v>
      </c>
      <c r="AG28" s="9">
        <f t="shared" si="24"/>
        <v>70</v>
      </c>
      <c r="AH28" s="7">
        <v>0</v>
      </c>
      <c r="AI28" s="7">
        <v>0</v>
      </c>
      <c r="AJ28" s="7">
        <v>0</v>
      </c>
      <c r="AK28" s="7">
        <v>0</v>
      </c>
      <c r="AL28" s="7">
        <v>0</v>
      </c>
      <c r="AM28" s="7">
        <v>0</v>
      </c>
      <c r="AN28" s="7">
        <v>70</v>
      </c>
      <c r="AO28" s="7">
        <v>70</v>
      </c>
      <c r="AP28" s="9">
        <f t="shared" si="5"/>
        <v>70</v>
      </c>
      <c r="AQ28" s="7">
        <v>0</v>
      </c>
      <c r="AR28" s="7">
        <v>0</v>
      </c>
      <c r="AS28" s="7">
        <v>0</v>
      </c>
      <c r="AT28" s="7">
        <v>70</v>
      </c>
      <c r="AU28" s="9">
        <f t="shared" si="6"/>
        <v>70</v>
      </c>
      <c r="AV28" s="7">
        <v>0</v>
      </c>
      <c r="AW28" s="7">
        <v>0</v>
      </c>
      <c r="AX28" s="7">
        <v>0</v>
      </c>
      <c r="AY28" s="7">
        <v>70</v>
      </c>
      <c r="AZ28" s="9">
        <f t="shared" si="7"/>
        <v>70</v>
      </c>
      <c r="BA28" s="7">
        <v>0</v>
      </c>
      <c r="BB28" s="7">
        <v>0</v>
      </c>
      <c r="BC28" s="7">
        <v>0</v>
      </c>
      <c r="BD28" s="7">
        <v>70</v>
      </c>
      <c r="BE28" s="9">
        <f t="shared" si="8"/>
        <v>70</v>
      </c>
      <c r="BF28" s="7">
        <v>0</v>
      </c>
      <c r="BG28" s="7">
        <v>0</v>
      </c>
      <c r="BH28" s="7">
        <v>0</v>
      </c>
      <c r="BI28" s="7">
        <v>70</v>
      </c>
      <c r="BJ28" s="9">
        <f t="shared" si="25"/>
        <v>70</v>
      </c>
      <c r="BK28" s="9">
        <f t="shared" si="25"/>
        <v>70</v>
      </c>
      <c r="BL28" s="7">
        <v>0</v>
      </c>
      <c r="BM28" s="7">
        <v>0</v>
      </c>
      <c r="BN28" s="7">
        <v>0</v>
      </c>
      <c r="BO28" s="7">
        <v>0</v>
      </c>
      <c r="BP28" s="7">
        <v>0</v>
      </c>
      <c r="BQ28" s="7">
        <v>0</v>
      </c>
      <c r="BR28" s="7">
        <v>70</v>
      </c>
      <c r="BS28" s="7">
        <v>70</v>
      </c>
      <c r="BT28" s="9">
        <f t="shared" si="10"/>
        <v>70</v>
      </c>
      <c r="BU28" s="7">
        <v>0</v>
      </c>
      <c r="BV28" s="7">
        <v>0</v>
      </c>
      <c r="BW28" s="7">
        <v>0</v>
      </c>
      <c r="BX28" s="7">
        <v>70</v>
      </c>
      <c r="BY28" s="9">
        <f t="shared" si="11"/>
        <v>70</v>
      </c>
      <c r="BZ28" s="7">
        <v>0</v>
      </c>
      <c r="CA28" s="7">
        <v>0</v>
      </c>
      <c r="CB28" s="7">
        <v>0</v>
      </c>
      <c r="CC28" s="7">
        <v>70</v>
      </c>
      <c r="CD28" s="9">
        <f t="shared" si="12"/>
        <v>70</v>
      </c>
      <c r="CE28" s="7">
        <v>0</v>
      </c>
      <c r="CF28" s="7">
        <v>0</v>
      </c>
      <c r="CG28" s="7">
        <v>0</v>
      </c>
      <c r="CH28" s="7">
        <v>70</v>
      </c>
      <c r="CI28" s="9">
        <f t="shared" si="13"/>
        <v>70</v>
      </c>
      <c r="CJ28" s="7">
        <v>0</v>
      </c>
      <c r="CK28" s="7">
        <v>0</v>
      </c>
      <c r="CL28" s="7">
        <v>0</v>
      </c>
      <c r="CM28" s="7">
        <v>70</v>
      </c>
      <c r="CN28" s="7">
        <f t="shared" si="14"/>
        <v>70</v>
      </c>
      <c r="CO28" s="7">
        <f t="shared" si="15"/>
        <v>0</v>
      </c>
      <c r="CP28" s="7">
        <f t="shared" si="16"/>
        <v>0</v>
      </c>
      <c r="CQ28" s="7">
        <f t="shared" si="17"/>
        <v>0</v>
      </c>
      <c r="CR28" s="7">
        <f t="shared" si="26"/>
        <v>70</v>
      </c>
      <c r="CS28" s="7">
        <f t="shared" si="26"/>
        <v>70</v>
      </c>
      <c r="CT28" s="7">
        <f t="shared" si="26"/>
        <v>0</v>
      </c>
      <c r="CU28" s="7">
        <f t="shared" si="26"/>
        <v>0</v>
      </c>
      <c r="CV28" s="7">
        <f t="shared" si="26"/>
        <v>0</v>
      </c>
      <c r="CW28" s="7">
        <f t="shared" si="26"/>
        <v>70</v>
      </c>
      <c r="CX28" s="7">
        <f t="shared" si="26"/>
        <v>70</v>
      </c>
      <c r="CY28" s="7">
        <f t="shared" si="26"/>
        <v>0</v>
      </c>
      <c r="CZ28" s="7">
        <f t="shared" si="26"/>
        <v>0</v>
      </c>
      <c r="DA28" s="7">
        <f t="shared" si="26"/>
        <v>0</v>
      </c>
      <c r="DB28" s="7">
        <f t="shared" si="26"/>
        <v>70</v>
      </c>
      <c r="DC28" s="7">
        <f t="shared" si="19"/>
        <v>70</v>
      </c>
      <c r="DD28" s="7">
        <f t="shared" si="20"/>
        <v>0</v>
      </c>
      <c r="DE28" s="7">
        <f t="shared" si="21"/>
        <v>0</v>
      </c>
      <c r="DF28" s="7">
        <f t="shared" si="22"/>
        <v>0</v>
      </c>
      <c r="DG28" s="7">
        <f t="shared" si="27"/>
        <v>70</v>
      </c>
      <c r="DH28" s="7">
        <f t="shared" si="27"/>
        <v>70</v>
      </c>
      <c r="DI28" s="7">
        <f t="shared" si="27"/>
        <v>0</v>
      </c>
      <c r="DJ28" s="7">
        <f t="shared" si="27"/>
        <v>0</v>
      </c>
      <c r="DK28" s="7">
        <f t="shared" si="27"/>
        <v>0</v>
      </c>
      <c r="DL28" s="7">
        <f t="shared" si="27"/>
        <v>70</v>
      </c>
      <c r="DM28" s="7">
        <f t="shared" si="27"/>
        <v>70</v>
      </c>
      <c r="DN28" s="7">
        <f t="shared" si="27"/>
        <v>0</v>
      </c>
      <c r="DO28" s="7">
        <f t="shared" si="27"/>
        <v>0</v>
      </c>
      <c r="DP28" s="7">
        <f t="shared" si="27"/>
        <v>0</v>
      </c>
      <c r="DQ28" s="7">
        <f t="shared" si="27"/>
        <v>70</v>
      </c>
      <c r="DR28" s="7" t="s">
        <v>183</v>
      </c>
    </row>
    <row r="29" spans="1:122" ht="132.4" customHeight="1" x14ac:dyDescent="0.2">
      <c r="A29" s="34" t="s">
        <v>310</v>
      </c>
      <c r="B29" s="50" t="s">
        <v>0</v>
      </c>
      <c r="C29" s="51" t="s">
        <v>0</v>
      </c>
      <c r="D29" s="35" t="s">
        <v>317</v>
      </c>
      <c r="E29" s="35" t="s">
        <v>239</v>
      </c>
      <c r="F29" s="35" t="s">
        <v>318</v>
      </c>
      <c r="G29" s="35" t="s">
        <v>0</v>
      </c>
      <c r="H29" s="35" t="s">
        <v>0</v>
      </c>
      <c r="I29" s="35" t="s">
        <v>0</v>
      </c>
      <c r="J29" s="35" t="s">
        <v>0</v>
      </c>
      <c r="K29" s="35" t="s">
        <v>0</v>
      </c>
      <c r="L29" s="35" t="s">
        <v>0</v>
      </c>
      <c r="M29" s="35" t="s">
        <v>0</v>
      </c>
      <c r="N29" s="35" t="s">
        <v>0</v>
      </c>
      <c r="O29" s="35" t="s">
        <v>0</v>
      </c>
      <c r="P29" s="35" t="s">
        <v>0</v>
      </c>
      <c r="Q29" s="35" t="s">
        <v>0</v>
      </c>
      <c r="R29" s="35" t="s">
        <v>0</v>
      </c>
      <c r="S29" s="35" t="s">
        <v>0</v>
      </c>
      <c r="T29" s="35" t="s">
        <v>0</v>
      </c>
      <c r="U29" s="35" t="s">
        <v>0</v>
      </c>
      <c r="V29" s="35" t="s">
        <v>0</v>
      </c>
      <c r="W29" s="35" t="s">
        <v>0</v>
      </c>
      <c r="X29" s="35" t="s">
        <v>319</v>
      </c>
      <c r="Y29" s="35" t="s">
        <v>180</v>
      </c>
      <c r="Z29" s="35" t="s">
        <v>320</v>
      </c>
      <c r="AA29" s="35" t="s">
        <v>0</v>
      </c>
      <c r="AB29" s="35" t="s">
        <v>0</v>
      </c>
      <c r="AC29" s="35"/>
      <c r="AD29" s="35" t="s">
        <v>54</v>
      </c>
      <c r="AE29" s="35" t="s">
        <v>0</v>
      </c>
      <c r="AF29" s="9">
        <f t="shared" si="24"/>
        <v>0</v>
      </c>
      <c r="AG29" s="9">
        <f t="shared" si="24"/>
        <v>0</v>
      </c>
      <c r="AH29" s="7">
        <v>0</v>
      </c>
      <c r="AI29" s="7">
        <v>0</v>
      </c>
      <c r="AJ29" s="7">
        <v>0</v>
      </c>
      <c r="AK29" s="7">
        <v>0</v>
      </c>
      <c r="AL29" s="7">
        <v>0</v>
      </c>
      <c r="AM29" s="7">
        <v>0</v>
      </c>
      <c r="AN29" s="7">
        <v>0</v>
      </c>
      <c r="AO29" s="7">
        <v>0</v>
      </c>
      <c r="AP29" s="9">
        <f t="shared" si="5"/>
        <v>0</v>
      </c>
      <c r="AQ29" s="7">
        <v>0</v>
      </c>
      <c r="AR29" s="7">
        <v>0</v>
      </c>
      <c r="AS29" s="7">
        <v>0</v>
      </c>
      <c r="AT29" s="7">
        <v>0</v>
      </c>
      <c r="AU29" s="9">
        <f t="shared" si="6"/>
        <v>0</v>
      </c>
      <c r="AV29" s="7">
        <v>0</v>
      </c>
      <c r="AW29" s="7">
        <v>0</v>
      </c>
      <c r="AX29" s="7">
        <v>0</v>
      </c>
      <c r="AY29" s="7">
        <v>0</v>
      </c>
      <c r="AZ29" s="9">
        <f t="shared" si="7"/>
        <v>0</v>
      </c>
      <c r="BA29" s="7">
        <v>0</v>
      </c>
      <c r="BB29" s="7">
        <v>0</v>
      </c>
      <c r="BC29" s="7">
        <v>0</v>
      </c>
      <c r="BD29" s="7">
        <v>0</v>
      </c>
      <c r="BE29" s="9">
        <f t="shared" si="8"/>
        <v>0</v>
      </c>
      <c r="BF29" s="7">
        <v>0</v>
      </c>
      <c r="BG29" s="7">
        <v>0</v>
      </c>
      <c r="BH29" s="7">
        <v>0</v>
      </c>
      <c r="BI29" s="7">
        <v>0</v>
      </c>
      <c r="BJ29" s="9">
        <f t="shared" si="25"/>
        <v>0</v>
      </c>
      <c r="BK29" s="9">
        <f t="shared" si="25"/>
        <v>0</v>
      </c>
      <c r="BL29" s="7">
        <v>0</v>
      </c>
      <c r="BM29" s="7">
        <v>0</v>
      </c>
      <c r="BN29" s="7">
        <v>0</v>
      </c>
      <c r="BO29" s="7">
        <v>0</v>
      </c>
      <c r="BP29" s="7">
        <v>0</v>
      </c>
      <c r="BQ29" s="7">
        <v>0</v>
      </c>
      <c r="BR29" s="7">
        <v>0</v>
      </c>
      <c r="BS29" s="7">
        <v>0</v>
      </c>
      <c r="BT29" s="9">
        <f t="shared" si="10"/>
        <v>0</v>
      </c>
      <c r="BU29" s="7">
        <v>0</v>
      </c>
      <c r="BV29" s="7">
        <v>0</v>
      </c>
      <c r="BW29" s="7">
        <v>0</v>
      </c>
      <c r="BX29" s="7">
        <v>0</v>
      </c>
      <c r="BY29" s="9">
        <f t="shared" si="11"/>
        <v>0</v>
      </c>
      <c r="BZ29" s="7">
        <v>0</v>
      </c>
      <c r="CA29" s="7">
        <v>0</v>
      </c>
      <c r="CB29" s="7">
        <v>0</v>
      </c>
      <c r="CC29" s="7">
        <v>0</v>
      </c>
      <c r="CD29" s="9">
        <f t="shared" si="12"/>
        <v>0</v>
      </c>
      <c r="CE29" s="7">
        <v>0</v>
      </c>
      <c r="CF29" s="7">
        <v>0</v>
      </c>
      <c r="CG29" s="7">
        <v>0</v>
      </c>
      <c r="CH29" s="7">
        <v>0</v>
      </c>
      <c r="CI29" s="9">
        <f t="shared" si="13"/>
        <v>0</v>
      </c>
      <c r="CJ29" s="7">
        <v>0</v>
      </c>
      <c r="CK29" s="7">
        <v>0</v>
      </c>
      <c r="CL29" s="7">
        <v>0</v>
      </c>
      <c r="CM29" s="7">
        <v>0</v>
      </c>
      <c r="CN29" s="7">
        <f t="shared" si="14"/>
        <v>0</v>
      </c>
      <c r="CO29" s="7">
        <f t="shared" si="15"/>
        <v>0</v>
      </c>
      <c r="CP29" s="7">
        <f t="shared" si="16"/>
        <v>0</v>
      </c>
      <c r="CQ29" s="7">
        <f t="shared" si="17"/>
        <v>0</v>
      </c>
      <c r="CR29" s="7">
        <f t="shared" si="26"/>
        <v>0</v>
      </c>
      <c r="CS29" s="7">
        <f t="shared" si="26"/>
        <v>0</v>
      </c>
      <c r="CT29" s="7">
        <f t="shared" si="26"/>
        <v>0</v>
      </c>
      <c r="CU29" s="7">
        <f t="shared" si="26"/>
        <v>0</v>
      </c>
      <c r="CV29" s="7">
        <f t="shared" si="26"/>
        <v>0</v>
      </c>
      <c r="CW29" s="7">
        <f t="shared" si="26"/>
        <v>0</v>
      </c>
      <c r="CX29" s="7">
        <f t="shared" si="26"/>
        <v>0</v>
      </c>
      <c r="CY29" s="7">
        <f t="shared" si="26"/>
        <v>0</v>
      </c>
      <c r="CZ29" s="7">
        <f t="shared" si="26"/>
        <v>0</v>
      </c>
      <c r="DA29" s="7">
        <f t="shared" si="26"/>
        <v>0</v>
      </c>
      <c r="DB29" s="7">
        <f t="shared" si="26"/>
        <v>0</v>
      </c>
      <c r="DC29" s="7">
        <f t="shared" si="19"/>
        <v>0</v>
      </c>
      <c r="DD29" s="7">
        <f t="shared" si="20"/>
        <v>0</v>
      </c>
      <c r="DE29" s="7">
        <f t="shared" si="21"/>
        <v>0</v>
      </c>
      <c r="DF29" s="7">
        <f t="shared" si="22"/>
        <v>0</v>
      </c>
      <c r="DG29" s="7">
        <f t="shared" si="27"/>
        <v>0</v>
      </c>
      <c r="DH29" s="7">
        <f t="shared" si="27"/>
        <v>0</v>
      </c>
      <c r="DI29" s="7">
        <f t="shared" si="27"/>
        <v>0</v>
      </c>
      <c r="DJ29" s="7">
        <f t="shared" si="27"/>
        <v>0</v>
      </c>
      <c r="DK29" s="7">
        <f t="shared" si="27"/>
        <v>0</v>
      </c>
      <c r="DL29" s="7">
        <f t="shared" si="27"/>
        <v>0</v>
      </c>
      <c r="DM29" s="7">
        <f t="shared" si="27"/>
        <v>0</v>
      </c>
      <c r="DN29" s="7">
        <f t="shared" si="27"/>
        <v>0</v>
      </c>
      <c r="DO29" s="7">
        <f t="shared" si="27"/>
        <v>0</v>
      </c>
      <c r="DP29" s="7">
        <f t="shared" si="27"/>
        <v>0</v>
      </c>
      <c r="DQ29" s="7">
        <f t="shared" si="27"/>
        <v>0</v>
      </c>
      <c r="DR29" s="7" t="s">
        <v>0</v>
      </c>
    </row>
    <row r="30" spans="1:122" ht="120.4" customHeight="1" x14ac:dyDescent="0.2">
      <c r="A30" s="34" t="s">
        <v>377</v>
      </c>
      <c r="B30" s="50" t="s">
        <v>378</v>
      </c>
      <c r="C30" s="51" t="s">
        <v>379</v>
      </c>
      <c r="D30" s="35" t="s">
        <v>176</v>
      </c>
      <c r="E30" s="35" t="s">
        <v>380</v>
      </c>
      <c r="F30" s="35" t="s">
        <v>178</v>
      </c>
      <c r="G30" s="35" t="s">
        <v>0</v>
      </c>
      <c r="H30" s="35" t="s">
        <v>0</v>
      </c>
      <c r="I30" s="35" t="s">
        <v>0</v>
      </c>
      <c r="J30" s="35" t="s">
        <v>0</v>
      </c>
      <c r="K30" s="35" t="s">
        <v>0</v>
      </c>
      <c r="L30" s="35" t="s">
        <v>0</v>
      </c>
      <c r="M30" s="35" t="s">
        <v>0</v>
      </c>
      <c r="N30" s="35" t="s">
        <v>0</v>
      </c>
      <c r="O30" s="35" t="s">
        <v>0</v>
      </c>
      <c r="P30" s="35" t="s">
        <v>0</v>
      </c>
      <c r="Q30" s="35" t="s">
        <v>0</v>
      </c>
      <c r="R30" s="35" t="s">
        <v>0</v>
      </c>
      <c r="S30" s="35" t="s">
        <v>0</v>
      </c>
      <c r="T30" s="35" t="s">
        <v>0</v>
      </c>
      <c r="U30" s="35" t="s">
        <v>0</v>
      </c>
      <c r="V30" s="35" t="s">
        <v>0</v>
      </c>
      <c r="W30" s="35" t="s">
        <v>0</v>
      </c>
      <c r="X30" s="35" t="s">
        <v>381</v>
      </c>
      <c r="Y30" s="35" t="s">
        <v>180</v>
      </c>
      <c r="Z30" s="35" t="s">
        <v>382</v>
      </c>
      <c r="AA30" s="19" t="s">
        <v>609</v>
      </c>
      <c r="AB30" s="17" t="s">
        <v>180</v>
      </c>
      <c r="AC30" s="15">
        <v>44197</v>
      </c>
      <c r="AD30" s="35" t="s">
        <v>49</v>
      </c>
      <c r="AE30" s="35" t="s">
        <v>637</v>
      </c>
      <c r="AF30" s="9">
        <f t="shared" si="24"/>
        <v>483.2</v>
      </c>
      <c r="AG30" s="9">
        <f t="shared" si="24"/>
        <v>483.2</v>
      </c>
      <c r="AH30" s="7">
        <v>0</v>
      </c>
      <c r="AI30" s="7">
        <v>0</v>
      </c>
      <c r="AJ30" s="7">
        <v>0</v>
      </c>
      <c r="AK30" s="7">
        <v>0</v>
      </c>
      <c r="AL30" s="7">
        <v>0</v>
      </c>
      <c r="AM30" s="7">
        <v>0</v>
      </c>
      <c r="AN30" s="7">
        <v>483.2</v>
      </c>
      <c r="AO30" s="7">
        <v>483.2</v>
      </c>
      <c r="AP30" s="9">
        <f t="shared" si="5"/>
        <v>500</v>
      </c>
      <c r="AQ30" s="7">
        <v>0</v>
      </c>
      <c r="AR30" s="7">
        <v>0</v>
      </c>
      <c r="AS30" s="7">
        <v>0</v>
      </c>
      <c r="AT30" s="7">
        <v>500</v>
      </c>
      <c r="AU30" s="9">
        <f t="shared" si="6"/>
        <v>409.1</v>
      </c>
      <c r="AV30" s="7">
        <v>0</v>
      </c>
      <c r="AW30" s="7">
        <v>0</v>
      </c>
      <c r="AX30" s="7">
        <v>0</v>
      </c>
      <c r="AY30" s="7">
        <v>409.1</v>
      </c>
      <c r="AZ30" s="9">
        <f t="shared" si="7"/>
        <v>409.1</v>
      </c>
      <c r="BA30" s="7">
        <v>0</v>
      </c>
      <c r="BB30" s="7">
        <v>0</v>
      </c>
      <c r="BC30" s="7">
        <v>0</v>
      </c>
      <c r="BD30" s="7">
        <v>409.1</v>
      </c>
      <c r="BE30" s="9">
        <f t="shared" si="8"/>
        <v>409.1</v>
      </c>
      <c r="BF30" s="7">
        <v>0</v>
      </c>
      <c r="BG30" s="7">
        <v>0</v>
      </c>
      <c r="BH30" s="7">
        <v>0</v>
      </c>
      <c r="BI30" s="7">
        <v>409.1</v>
      </c>
      <c r="BJ30" s="9">
        <f t="shared" si="25"/>
        <v>475.3</v>
      </c>
      <c r="BK30" s="9">
        <f t="shared" si="25"/>
        <v>475.3</v>
      </c>
      <c r="BL30" s="7">
        <v>0</v>
      </c>
      <c r="BM30" s="7">
        <v>0</v>
      </c>
      <c r="BN30" s="7">
        <v>0</v>
      </c>
      <c r="BO30" s="7">
        <v>0</v>
      </c>
      <c r="BP30" s="7">
        <v>0</v>
      </c>
      <c r="BQ30" s="7">
        <v>0</v>
      </c>
      <c r="BR30" s="7">
        <v>475.3</v>
      </c>
      <c r="BS30" s="7">
        <v>475.3</v>
      </c>
      <c r="BT30" s="9">
        <f t="shared" si="10"/>
        <v>500</v>
      </c>
      <c r="BU30" s="7">
        <v>0</v>
      </c>
      <c r="BV30" s="7">
        <v>0</v>
      </c>
      <c r="BW30" s="7">
        <v>0</v>
      </c>
      <c r="BX30" s="7">
        <v>500</v>
      </c>
      <c r="BY30" s="9">
        <f t="shared" si="11"/>
        <v>409.1</v>
      </c>
      <c r="BZ30" s="7">
        <v>0</v>
      </c>
      <c r="CA30" s="7">
        <v>0</v>
      </c>
      <c r="CB30" s="7">
        <v>0</v>
      </c>
      <c r="CC30" s="7">
        <v>409.1</v>
      </c>
      <c r="CD30" s="9">
        <f t="shared" si="12"/>
        <v>409.1</v>
      </c>
      <c r="CE30" s="7">
        <v>0</v>
      </c>
      <c r="CF30" s="7">
        <v>0</v>
      </c>
      <c r="CG30" s="7">
        <v>0</v>
      </c>
      <c r="CH30" s="7">
        <v>409.1</v>
      </c>
      <c r="CI30" s="9">
        <f t="shared" si="13"/>
        <v>409.1</v>
      </c>
      <c r="CJ30" s="7">
        <v>0</v>
      </c>
      <c r="CK30" s="7">
        <v>0</v>
      </c>
      <c r="CL30" s="7">
        <v>0</v>
      </c>
      <c r="CM30" s="7">
        <v>409.1</v>
      </c>
      <c r="CN30" s="7">
        <f t="shared" si="14"/>
        <v>483.2</v>
      </c>
      <c r="CO30" s="7">
        <f t="shared" si="15"/>
        <v>0</v>
      </c>
      <c r="CP30" s="7">
        <f t="shared" si="16"/>
        <v>0</v>
      </c>
      <c r="CQ30" s="7">
        <f t="shared" si="17"/>
        <v>0</v>
      </c>
      <c r="CR30" s="7">
        <f t="shared" si="26"/>
        <v>483.2</v>
      </c>
      <c r="CS30" s="7">
        <f t="shared" si="26"/>
        <v>500</v>
      </c>
      <c r="CT30" s="7">
        <f t="shared" si="26"/>
        <v>0</v>
      </c>
      <c r="CU30" s="7">
        <f t="shared" si="26"/>
        <v>0</v>
      </c>
      <c r="CV30" s="7">
        <f t="shared" si="26"/>
        <v>0</v>
      </c>
      <c r="CW30" s="7">
        <f t="shared" si="26"/>
        <v>500</v>
      </c>
      <c r="CX30" s="7">
        <f t="shared" si="26"/>
        <v>409.1</v>
      </c>
      <c r="CY30" s="7">
        <f t="shared" si="26"/>
        <v>0</v>
      </c>
      <c r="CZ30" s="7">
        <f t="shared" si="26"/>
        <v>0</v>
      </c>
      <c r="DA30" s="7">
        <f t="shared" si="26"/>
        <v>0</v>
      </c>
      <c r="DB30" s="7">
        <f t="shared" si="26"/>
        <v>409.1</v>
      </c>
      <c r="DC30" s="7">
        <f t="shared" si="19"/>
        <v>475.3</v>
      </c>
      <c r="DD30" s="7">
        <f t="shared" si="20"/>
        <v>0</v>
      </c>
      <c r="DE30" s="7">
        <f t="shared" si="21"/>
        <v>0</v>
      </c>
      <c r="DF30" s="7">
        <f t="shared" si="22"/>
        <v>0</v>
      </c>
      <c r="DG30" s="7">
        <f t="shared" si="27"/>
        <v>475.3</v>
      </c>
      <c r="DH30" s="7">
        <f t="shared" si="27"/>
        <v>500</v>
      </c>
      <c r="DI30" s="7">
        <f t="shared" si="27"/>
        <v>0</v>
      </c>
      <c r="DJ30" s="7">
        <f t="shared" si="27"/>
        <v>0</v>
      </c>
      <c r="DK30" s="7">
        <f t="shared" si="27"/>
        <v>0</v>
      </c>
      <c r="DL30" s="7">
        <f t="shared" si="27"/>
        <v>500</v>
      </c>
      <c r="DM30" s="7">
        <f t="shared" si="27"/>
        <v>409.1</v>
      </c>
      <c r="DN30" s="7">
        <f t="shared" si="27"/>
        <v>0</v>
      </c>
      <c r="DO30" s="7">
        <f t="shared" si="27"/>
        <v>0</v>
      </c>
      <c r="DP30" s="7">
        <f t="shared" si="27"/>
        <v>0</v>
      </c>
      <c r="DQ30" s="7">
        <f t="shared" si="27"/>
        <v>409.1</v>
      </c>
      <c r="DR30" s="7" t="s">
        <v>183</v>
      </c>
    </row>
    <row r="31" spans="1:122" ht="120.4" customHeight="1" x14ac:dyDescent="0.2">
      <c r="A31" s="34" t="s">
        <v>377</v>
      </c>
      <c r="B31" s="50" t="s">
        <v>0</v>
      </c>
      <c r="C31" s="51" t="s">
        <v>0</v>
      </c>
      <c r="D31" s="35" t="s">
        <v>384</v>
      </c>
      <c r="E31" s="35" t="s">
        <v>385</v>
      </c>
      <c r="F31" s="35" t="s">
        <v>386</v>
      </c>
      <c r="G31" s="35" t="s">
        <v>0</v>
      </c>
      <c r="H31" s="35" t="s">
        <v>0</v>
      </c>
      <c r="I31" s="35" t="s">
        <v>0</v>
      </c>
      <c r="J31" s="35" t="s">
        <v>0</v>
      </c>
      <c r="K31" s="35" t="s">
        <v>0</v>
      </c>
      <c r="L31" s="35" t="s">
        <v>0</v>
      </c>
      <c r="M31" s="35" t="s">
        <v>0</v>
      </c>
      <c r="N31" s="35" t="s">
        <v>0</v>
      </c>
      <c r="O31" s="35" t="s">
        <v>0</v>
      </c>
      <c r="P31" s="35" t="s">
        <v>0</v>
      </c>
      <c r="Q31" s="35" t="s">
        <v>0</v>
      </c>
      <c r="R31" s="35" t="s">
        <v>0</v>
      </c>
      <c r="S31" s="35" t="s">
        <v>0</v>
      </c>
      <c r="T31" s="35" t="s">
        <v>0</v>
      </c>
      <c r="U31" s="35" t="s">
        <v>0</v>
      </c>
      <c r="V31" s="35" t="s">
        <v>0</v>
      </c>
      <c r="W31" s="35" t="s">
        <v>0</v>
      </c>
      <c r="X31" s="35" t="s">
        <v>245</v>
      </c>
      <c r="Y31" s="35" t="s">
        <v>246</v>
      </c>
      <c r="Z31" s="35" t="s">
        <v>247</v>
      </c>
      <c r="AA31" s="35" t="s">
        <v>0</v>
      </c>
      <c r="AB31" s="35" t="s">
        <v>0</v>
      </c>
      <c r="AC31" s="35"/>
      <c r="AD31" s="35" t="s">
        <v>49</v>
      </c>
      <c r="AE31" s="35" t="s">
        <v>0</v>
      </c>
      <c r="AF31" s="9">
        <f t="shared" si="24"/>
        <v>0</v>
      </c>
      <c r="AG31" s="9">
        <f t="shared" si="24"/>
        <v>0</v>
      </c>
      <c r="AH31" s="7">
        <v>0</v>
      </c>
      <c r="AI31" s="7">
        <v>0</v>
      </c>
      <c r="AJ31" s="7">
        <v>0</v>
      </c>
      <c r="AK31" s="7">
        <v>0</v>
      </c>
      <c r="AL31" s="7">
        <v>0</v>
      </c>
      <c r="AM31" s="7">
        <v>0</v>
      </c>
      <c r="AN31" s="7">
        <v>0</v>
      </c>
      <c r="AO31" s="7">
        <v>0</v>
      </c>
      <c r="AP31" s="9">
        <f t="shared" si="5"/>
        <v>0</v>
      </c>
      <c r="AQ31" s="7">
        <v>0</v>
      </c>
      <c r="AR31" s="7">
        <v>0</v>
      </c>
      <c r="AS31" s="7">
        <v>0</v>
      </c>
      <c r="AT31" s="7">
        <v>0</v>
      </c>
      <c r="AU31" s="9">
        <f t="shared" si="6"/>
        <v>0</v>
      </c>
      <c r="AV31" s="7">
        <v>0</v>
      </c>
      <c r="AW31" s="7">
        <v>0</v>
      </c>
      <c r="AX31" s="7">
        <v>0</v>
      </c>
      <c r="AY31" s="7">
        <v>0</v>
      </c>
      <c r="AZ31" s="9">
        <f t="shared" si="7"/>
        <v>0</v>
      </c>
      <c r="BA31" s="7">
        <v>0</v>
      </c>
      <c r="BB31" s="7">
        <v>0</v>
      </c>
      <c r="BC31" s="7">
        <v>0</v>
      </c>
      <c r="BD31" s="7">
        <v>0</v>
      </c>
      <c r="BE31" s="9">
        <f t="shared" si="8"/>
        <v>0</v>
      </c>
      <c r="BF31" s="7">
        <v>0</v>
      </c>
      <c r="BG31" s="7">
        <v>0</v>
      </c>
      <c r="BH31" s="7">
        <v>0</v>
      </c>
      <c r="BI31" s="7">
        <v>0</v>
      </c>
      <c r="BJ31" s="9">
        <f t="shared" si="25"/>
        <v>0</v>
      </c>
      <c r="BK31" s="9">
        <f t="shared" si="25"/>
        <v>0</v>
      </c>
      <c r="BL31" s="7">
        <v>0</v>
      </c>
      <c r="BM31" s="7">
        <v>0</v>
      </c>
      <c r="BN31" s="7">
        <v>0</v>
      </c>
      <c r="BO31" s="7">
        <v>0</v>
      </c>
      <c r="BP31" s="7">
        <v>0</v>
      </c>
      <c r="BQ31" s="7">
        <v>0</v>
      </c>
      <c r="BR31" s="7">
        <v>0</v>
      </c>
      <c r="BS31" s="7">
        <v>0</v>
      </c>
      <c r="BT31" s="9">
        <f t="shared" si="10"/>
        <v>0</v>
      </c>
      <c r="BU31" s="7">
        <v>0</v>
      </c>
      <c r="BV31" s="7">
        <v>0</v>
      </c>
      <c r="BW31" s="7">
        <v>0</v>
      </c>
      <c r="BX31" s="7">
        <v>0</v>
      </c>
      <c r="BY31" s="9">
        <f t="shared" si="11"/>
        <v>0</v>
      </c>
      <c r="BZ31" s="7">
        <v>0</v>
      </c>
      <c r="CA31" s="7">
        <v>0</v>
      </c>
      <c r="CB31" s="7">
        <v>0</v>
      </c>
      <c r="CC31" s="7">
        <v>0</v>
      </c>
      <c r="CD31" s="9">
        <f t="shared" si="12"/>
        <v>0</v>
      </c>
      <c r="CE31" s="7">
        <v>0</v>
      </c>
      <c r="CF31" s="7">
        <v>0</v>
      </c>
      <c r="CG31" s="7">
        <v>0</v>
      </c>
      <c r="CH31" s="7">
        <v>0</v>
      </c>
      <c r="CI31" s="9">
        <f t="shared" si="13"/>
        <v>0</v>
      </c>
      <c r="CJ31" s="7">
        <v>0</v>
      </c>
      <c r="CK31" s="7">
        <v>0</v>
      </c>
      <c r="CL31" s="7">
        <v>0</v>
      </c>
      <c r="CM31" s="7">
        <v>0</v>
      </c>
      <c r="CN31" s="7">
        <f t="shared" si="14"/>
        <v>0</v>
      </c>
      <c r="CO31" s="7">
        <f t="shared" si="15"/>
        <v>0</v>
      </c>
      <c r="CP31" s="7">
        <f t="shared" si="16"/>
        <v>0</v>
      </c>
      <c r="CQ31" s="7">
        <f t="shared" si="17"/>
        <v>0</v>
      </c>
      <c r="CR31" s="7">
        <f t="shared" si="26"/>
        <v>0</v>
      </c>
      <c r="CS31" s="7">
        <f t="shared" si="26"/>
        <v>0</v>
      </c>
      <c r="CT31" s="7">
        <f t="shared" si="26"/>
        <v>0</v>
      </c>
      <c r="CU31" s="7">
        <f t="shared" si="26"/>
        <v>0</v>
      </c>
      <c r="CV31" s="7">
        <f t="shared" si="26"/>
        <v>0</v>
      </c>
      <c r="CW31" s="7">
        <f t="shared" si="26"/>
        <v>0</v>
      </c>
      <c r="CX31" s="7">
        <f t="shared" si="26"/>
        <v>0</v>
      </c>
      <c r="CY31" s="7">
        <f t="shared" si="26"/>
        <v>0</v>
      </c>
      <c r="CZ31" s="7">
        <f t="shared" si="26"/>
        <v>0</v>
      </c>
      <c r="DA31" s="7">
        <f t="shared" si="26"/>
        <v>0</v>
      </c>
      <c r="DB31" s="7">
        <f t="shared" si="26"/>
        <v>0</v>
      </c>
      <c r="DC31" s="7">
        <f t="shared" si="19"/>
        <v>0</v>
      </c>
      <c r="DD31" s="7">
        <f t="shared" si="20"/>
        <v>0</v>
      </c>
      <c r="DE31" s="7">
        <f t="shared" si="21"/>
        <v>0</v>
      </c>
      <c r="DF31" s="7">
        <f t="shared" si="22"/>
        <v>0</v>
      </c>
      <c r="DG31" s="7">
        <f t="shared" si="27"/>
        <v>0</v>
      </c>
      <c r="DH31" s="7">
        <f t="shared" si="27"/>
        <v>0</v>
      </c>
      <c r="DI31" s="7">
        <f t="shared" si="27"/>
        <v>0</v>
      </c>
      <c r="DJ31" s="7">
        <f t="shared" si="27"/>
        <v>0</v>
      </c>
      <c r="DK31" s="7">
        <f t="shared" si="27"/>
        <v>0</v>
      </c>
      <c r="DL31" s="7">
        <f t="shared" si="27"/>
        <v>0</v>
      </c>
      <c r="DM31" s="7">
        <f t="shared" si="27"/>
        <v>0</v>
      </c>
      <c r="DN31" s="7">
        <f t="shared" si="27"/>
        <v>0</v>
      </c>
      <c r="DO31" s="7">
        <f t="shared" si="27"/>
        <v>0</v>
      </c>
      <c r="DP31" s="7">
        <f t="shared" si="27"/>
        <v>0</v>
      </c>
      <c r="DQ31" s="7">
        <f t="shared" si="27"/>
        <v>0</v>
      </c>
      <c r="DR31" s="7" t="s">
        <v>0</v>
      </c>
    </row>
    <row r="32" spans="1:122" ht="17.649999999999999" customHeight="1" x14ac:dyDescent="0.2">
      <c r="A32" s="34" t="s">
        <v>422</v>
      </c>
      <c r="B32" s="34" t="s">
        <v>423</v>
      </c>
      <c r="C32" s="35" t="s">
        <v>424</v>
      </c>
      <c r="D32" s="35" t="s">
        <v>0</v>
      </c>
      <c r="E32" s="35" t="s">
        <v>0</v>
      </c>
      <c r="F32" s="35" t="s">
        <v>0</v>
      </c>
      <c r="G32" s="35" t="s">
        <v>0</v>
      </c>
      <c r="H32" s="35" t="s">
        <v>0</v>
      </c>
      <c r="I32" s="35" t="s">
        <v>0</v>
      </c>
      <c r="J32" s="35" t="s">
        <v>0</v>
      </c>
      <c r="K32" s="35" t="s">
        <v>0</v>
      </c>
      <c r="L32" s="35" t="s">
        <v>0</v>
      </c>
      <c r="M32" s="35" t="s">
        <v>0</v>
      </c>
      <c r="N32" s="35" t="s">
        <v>0</v>
      </c>
      <c r="O32" s="35" t="s">
        <v>0</v>
      </c>
      <c r="P32" s="35" t="s">
        <v>0</v>
      </c>
      <c r="Q32" s="35" t="s">
        <v>0</v>
      </c>
      <c r="R32" s="35" t="s">
        <v>0</v>
      </c>
      <c r="S32" s="35" t="s">
        <v>0</v>
      </c>
      <c r="T32" s="35" t="s">
        <v>0</v>
      </c>
      <c r="U32" s="35" t="s">
        <v>0</v>
      </c>
      <c r="V32" s="35" t="s">
        <v>0</v>
      </c>
      <c r="W32" s="35" t="s">
        <v>0</v>
      </c>
      <c r="X32" s="35" t="s">
        <v>0</v>
      </c>
      <c r="Y32" s="35" t="s">
        <v>0</v>
      </c>
      <c r="Z32" s="35" t="s">
        <v>0</v>
      </c>
      <c r="AA32" s="35" t="s">
        <v>0</v>
      </c>
      <c r="AB32" s="35" t="s">
        <v>0</v>
      </c>
      <c r="AC32" s="35"/>
      <c r="AD32" s="35" t="s">
        <v>0</v>
      </c>
      <c r="AE32" s="35" t="s">
        <v>0</v>
      </c>
      <c r="AF32" s="9">
        <f>AF33+AF37+AF41</f>
        <v>24044.5</v>
      </c>
      <c r="AG32" s="9">
        <f t="shared" ref="AG32:CR32" si="28">AG33+AG37+AG41</f>
        <v>23931.899999999998</v>
      </c>
      <c r="AH32" s="9">
        <f t="shared" si="28"/>
        <v>11340.699999999999</v>
      </c>
      <c r="AI32" s="9">
        <f t="shared" si="28"/>
        <v>11340.699999999999</v>
      </c>
      <c r="AJ32" s="9">
        <f t="shared" si="28"/>
        <v>5036.3999999999996</v>
      </c>
      <c r="AK32" s="9">
        <f t="shared" si="28"/>
        <v>5035.3999999999996</v>
      </c>
      <c r="AL32" s="9">
        <f t="shared" si="28"/>
        <v>0</v>
      </c>
      <c r="AM32" s="9">
        <f t="shared" si="28"/>
        <v>0</v>
      </c>
      <c r="AN32" s="9">
        <f t="shared" si="28"/>
        <v>7667.4</v>
      </c>
      <c r="AO32" s="9">
        <f t="shared" si="28"/>
        <v>7555.8</v>
      </c>
      <c r="AP32" s="9">
        <f t="shared" si="28"/>
        <v>30506.2</v>
      </c>
      <c r="AQ32" s="9">
        <f t="shared" si="28"/>
        <v>13910.7</v>
      </c>
      <c r="AR32" s="9">
        <f t="shared" si="28"/>
        <v>7818.7</v>
      </c>
      <c r="AS32" s="9">
        <f t="shared" si="28"/>
        <v>0</v>
      </c>
      <c r="AT32" s="9">
        <f t="shared" si="28"/>
        <v>8776.7999999999993</v>
      </c>
      <c r="AU32" s="9">
        <f t="shared" si="28"/>
        <v>30326.7</v>
      </c>
      <c r="AV32" s="9">
        <f t="shared" si="28"/>
        <v>13493.5</v>
      </c>
      <c r="AW32" s="9">
        <f t="shared" si="28"/>
        <v>8058.2</v>
      </c>
      <c r="AX32" s="9">
        <f t="shared" si="28"/>
        <v>0</v>
      </c>
      <c r="AY32" s="9">
        <f t="shared" si="28"/>
        <v>8775</v>
      </c>
      <c r="AZ32" s="9">
        <f t="shared" si="28"/>
        <v>29778.1</v>
      </c>
      <c r="BA32" s="9">
        <f t="shared" si="28"/>
        <v>12726.4</v>
      </c>
      <c r="BB32" s="9">
        <f t="shared" si="28"/>
        <v>8282.2000000000007</v>
      </c>
      <c r="BC32" s="9">
        <f t="shared" si="28"/>
        <v>0</v>
      </c>
      <c r="BD32" s="9">
        <f t="shared" si="28"/>
        <v>8769.5</v>
      </c>
      <c r="BE32" s="9">
        <f t="shared" si="28"/>
        <v>29778.1</v>
      </c>
      <c r="BF32" s="9">
        <f t="shared" si="28"/>
        <v>12726.4</v>
      </c>
      <c r="BG32" s="9">
        <f t="shared" si="28"/>
        <v>8282.2000000000007</v>
      </c>
      <c r="BH32" s="9">
        <f t="shared" si="28"/>
        <v>0</v>
      </c>
      <c r="BI32" s="9">
        <f t="shared" si="28"/>
        <v>8769.5</v>
      </c>
      <c r="BJ32" s="9">
        <f t="shared" si="28"/>
        <v>24044.5</v>
      </c>
      <c r="BK32" s="9">
        <f t="shared" si="28"/>
        <v>23931.899999999998</v>
      </c>
      <c r="BL32" s="9">
        <f t="shared" si="28"/>
        <v>11340.699999999999</v>
      </c>
      <c r="BM32" s="9">
        <f t="shared" si="28"/>
        <v>11340.699999999999</v>
      </c>
      <c r="BN32" s="9">
        <f t="shared" si="28"/>
        <v>5036.3999999999996</v>
      </c>
      <c r="BO32" s="9">
        <f t="shared" si="28"/>
        <v>5035.3999999999996</v>
      </c>
      <c r="BP32" s="9">
        <f t="shared" si="28"/>
        <v>0</v>
      </c>
      <c r="BQ32" s="9">
        <f t="shared" si="28"/>
        <v>0</v>
      </c>
      <c r="BR32" s="9">
        <f t="shared" si="28"/>
        <v>7667.4</v>
      </c>
      <c r="BS32" s="9">
        <f t="shared" si="28"/>
        <v>7555.8</v>
      </c>
      <c r="BT32" s="9">
        <f t="shared" si="28"/>
        <v>30506.2</v>
      </c>
      <c r="BU32" s="9">
        <f t="shared" si="28"/>
        <v>13910.7</v>
      </c>
      <c r="BV32" s="9">
        <f t="shared" si="28"/>
        <v>7818.7</v>
      </c>
      <c r="BW32" s="9">
        <f t="shared" si="28"/>
        <v>0</v>
      </c>
      <c r="BX32" s="9">
        <f t="shared" si="28"/>
        <v>8776.7999999999993</v>
      </c>
      <c r="BY32" s="9">
        <f t="shared" si="28"/>
        <v>30326.7</v>
      </c>
      <c r="BZ32" s="9">
        <f t="shared" si="28"/>
        <v>13493.5</v>
      </c>
      <c r="CA32" s="9">
        <f t="shared" si="28"/>
        <v>8058.2</v>
      </c>
      <c r="CB32" s="9">
        <f t="shared" si="28"/>
        <v>0</v>
      </c>
      <c r="CC32" s="9">
        <f t="shared" si="28"/>
        <v>8775</v>
      </c>
      <c r="CD32" s="9">
        <f t="shared" si="28"/>
        <v>29778.1</v>
      </c>
      <c r="CE32" s="9">
        <f t="shared" si="28"/>
        <v>12726.4</v>
      </c>
      <c r="CF32" s="9">
        <f t="shared" si="28"/>
        <v>8282.2000000000007</v>
      </c>
      <c r="CG32" s="9">
        <f t="shared" si="28"/>
        <v>0</v>
      </c>
      <c r="CH32" s="9">
        <f t="shared" si="28"/>
        <v>8769.5</v>
      </c>
      <c r="CI32" s="9">
        <f t="shared" si="28"/>
        <v>29778.1</v>
      </c>
      <c r="CJ32" s="9">
        <f t="shared" si="28"/>
        <v>12726.4</v>
      </c>
      <c r="CK32" s="9">
        <f t="shared" si="28"/>
        <v>8282.2000000000007</v>
      </c>
      <c r="CL32" s="9">
        <f t="shared" si="28"/>
        <v>0</v>
      </c>
      <c r="CM32" s="9">
        <f t="shared" si="28"/>
        <v>8769.5</v>
      </c>
      <c r="CN32" s="9">
        <f t="shared" si="28"/>
        <v>23931.899999999998</v>
      </c>
      <c r="CO32" s="9">
        <f t="shared" si="28"/>
        <v>11340.699999999999</v>
      </c>
      <c r="CP32" s="9">
        <f t="shared" si="28"/>
        <v>5035.3999999999996</v>
      </c>
      <c r="CQ32" s="9">
        <f t="shared" si="28"/>
        <v>0</v>
      </c>
      <c r="CR32" s="9">
        <f t="shared" si="28"/>
        <v>7555.8</v>
      </c>
      <c r="CS32" s="9">
        <f t="shared" ref="CS32:DQ32" si="29">CS33+CS37+CS41</f>
        <v>30506.2</v>
      </c>
      <c r="CT32" s="9">
        <f t="shared" si="29"/>
        <v>13910.7</v>
      </c>
      <c r="CU32" s="9">
        <f t="shared" si="29"/>
        <v>7818.7</v>
      </c>
      <c r="CV32" s="9">
        <f t="shared" si="29"/>
        <v>0</v>
      </c>
      <c r="CW32" s="9">
        <f t="shared" si="29"/>
        <v>8776.7999999999993</v>
      </c>
      <c r="CX32" s="9">
        <f t="shared" si="29"/>
        <v>30326.7</v>
      </c>
      <c r="CY32" s="9">
        <f t="shared" si="29"/>
        <v>13493.5</v>
      </c>
      <c r="CZ32" s="9">
        <f t="shared" si="29"/>
        <v>8058.2</v>
      </c>
      <c r="DA32" s="9">
        <f t="shared" si="29"/>
        <v>0</v>
      </c>
      <c r="DB32" s="9">
        <f t="shared" si="29"/>
        <v>8775</v>
      </c>
      <c r="DC32" s="9">
        <f t="shared" si="29"/>
        <v>23931.899999999998</v>
      </c>
      <c r="DD32" s="9">
        <f t="shared" si="29"/>
        <v>11340.699999999999</v>
      </c>
      <c r="DE32" s="9">
        <f t="shared" si="29"/>
        <v>5035.3999999999996</v>
      </c>
      <c r="DF32" s="9">
        <f t="shared" si="29"/>
        <v>0</v>
      </c>
      <c r="DG32" s="9">
        <f t="shared" si="29"/>
        <v>7555.8</v>
      </c>
      <c r="DH32" s="9">
        <f t="shared" si="29"/>
        <v>30506.2</v>
      </c>
      <c r="DI32" s="9">
        <f t="shared" si="29"/>
        <v>13910.7</v>
      </c>
      <c r="DJ32" s="9">
        <f t="shared" si="29"/>
        <v>7818.7</v>
      </c>
      <c r="DK32" s="9">
        <f t="shared" si="29"/>
        <v>0</v>
      </c>
      <c r="DL32" s="9">
        <f t="shared" si="29"/>
        <v>8776.7999999999993</v>
      </c>
      <c r="DM32" s="9">
        <f t="shared" si="29"/>
        <v>30326.7</v>
      </c>
      <c r="DN32" s="9">
        <f t="shared" si="29"/>
        <v>13493.5</v>
      </c>
      <c r="DO32" s="9">
        <f t="shared" si="29"/>
        <v>8058.2</v>
      </c>
      <c r="DP32" s="9">
        <f t="shared" si="29"/>
        <v>0</v>
      </c>
      <c r="DQ32" s="9">
        <f t="shared" si="29"/>
        <v>8775</v>
      </c>
      <c r="DR32" s="7" t="s">
        <v>0</v>
      </c>
    </row>
    <row r="33" spans="1:122" ht="120.4" customHeight="1" x14ac:dyDescent="0.2">
      <c r="A33" s="34" t="s">
        <v>425</v>
      </c>
      <c r="B33" s="50" t="s">
        <v>426</v>
      </c>
      <c r="C33" s="51" t="s">
        <v>427</v>
      </c>
      <c r="D33" s="35" t="s">
        <v>176</v>
      </c>
      <c r="E33" s="35" t="s">
        <v>428</v>
      </c>
      <c r="F33" s="35" t="s">
        <v>178</v>
      </c>
      <c r="G33" s="35" t="s">
        <v>0</v>
      </c>
      <c r="H33" s="35" t="s">
        <v>0</v>
      </c>
      <c r="I33" s="35" t="s">
        <v>0</v>
      </c>
      <c r="J33" s="35" t="s">
        <v>0</v>
      </c>
      <c r="K33" s="35" t="s">
        <v>0</v>
      </c>
      <c r="L33" s="35" t="s">
        <v>0</v>
      </c>
      <c r="M33" s="35" t="s">
        <v>0</v>
      </c>
      <c r="N33" s="35" t="s">
        <v>0</v>
      </c>
      <c r="O33" s="35" t="s">
        <v>0</v>
      </c>
      <c r="P33" s="35" t="s">
        <v>0</v>
      </c>
      <c r="Q33" s="35" t="s">
        <v>0</v>
      </c>
      <c r="R33" s="35" t="s">
        <v>0</v>
      </c>
      <c r="S33" s="35" t="s">
        <v>0</v>
      </c>
      <c r="T33" s="35" t="s">
        <v>0</v>
      </c>
      <c r="U33" s="35" t="s">
        <v>0</v>
      </c>
      <c r="V33" s="35" t="s">
        <v>0</v>
      </c>
      <c r="W33" s="35" t="s">
        <v>0</v>
      </c>
      <c r="X33" s="35" t="s">
        <v>429</v>
      </c>
      <c r="Y33" s="35" t="s">
        <v>180</v>
      </c>
      <c r="Z33" s="35" t="s">
        <v>430</v>
      </c>
      <c r="AA33" s="19" t="s">
        <v>620</v>
      </c>
      <c r="AB33" s="17" t="s">
        <v>180</v>
      </c>
      <c r="AC33" s="15">
        <v>44287</v>
      </c>
      <c r="AD33" s="35" t="s">
        <v>44</v>
      </c>
      <c r="AE33" s="35" t="s">
        <v>269</v>
      </c>
      <c r="AF33" s="9">
        <f t="shared" si="24"/>
        <v>1900.3</v>
      </c>
      <c r="AG33" s="9">
        <f t="shared" si="24"/>
        <v>1878.3999999999999</v>
      </c>
      <c r="AH33" s="7">
        <v>33.1</v>
      </c>
      <c r="AI33" s="7">
        <v>33.1</v>
      </c>
      <c r="AJ33" s="7">
        <v>0</v>
      </c>
      <c r="AK33" s="7">
        <v>0</v>
      </c>
      <c r="AL33" s="7">
        <v>0</v>
      </c>
      <c r="AM33" s="7">
        <v>0</v>
      </c>
      <c r="AN33" s="7">
        <v>1867.2</v>
      </c>
      <c r="AO33" s="7">
        <v>1845.3</v>
      </c>
      <c r="AP33" s="9">
        <f t="shared" ref="AP33:AP66" si="30">AQ33+AR33+AS33+AT33</f>
        <v>2122.3000000000002</v>
      </c>
      <c r="AQ33" s="7">
        <v>0</v>
      </c>
      <c r="AR33" s="7">
        <v>0</v>
      </c>
      <c r="AS33" s="7">
        <v>0</v>
      </c>
      <c r="AT33" s="7">
        <v>2122.3000000000002</v>
      </c>
      <c r="AU33" s="9">
        <f t="shared" si="6"/>
        <v>2122.3000000000002</v>
      </c>
      <c r="AV33" s="7">
        <v>0</v>
      </c>
      <c r="AW33" s="7">
        <v>0</v>
      </c>
      <c r="AX33" s="7">
        <v>0</v>
      </c>
      <c r="AY33" s="7">
        <v>2122.3000000000002</v>
      </c>
      <c r="AZ33" s="9">
        <f t="shared" si="7"/>
        <v>2122.3000000000002</v>
      </c>
      <c r="BA33" s="7">
        <v>0</v>
      </c>
      <c r="BB33" s="7">
        <v>0</v>
      </c>
      <c r="BC33" s="7">
        <v>0</v>
      </c>
      <c r="BD33" s="7">
        <v>2122.3000000000002</v>
      </c>
      <c r="BE33" s="9">
        <f t="shared" si="8"/>
        <v>2122.3000000000002</v>
      </c>
      <c r="BF33" s="7">
        <v>0</v>
      </c>
      <c r="BG33" s="7">
        <v>0</v>
      </c>
      <c r="BH33" s="7">
        <v>0</v>
      </c>
      <c r="BI33" s="7">
        <v>2122.3000000000002</v>
      </c>
      <c r="BJ33" s="9">
        <f t="shared" si="25"/>
        <v>1900.3</v>
      </c>
      <c r="BK33" s="9">
        <f t="shared" si="25"/>
        <v>1878.3999999999999</v>
      </c>
      <c r="BL33" s="7">
        <v>33.1</v>
      </c>
      <c r="BM33" s="7">
        <v>33.1</v>
      </c>
      <c r="BN33" s="7">
        <v>0</v>
      </c>
      <c r="BO33" s="7">
        <v>0</v>
      </c>
      <c r="BP33" s="7">
        <v>0</v>
      </c>
      <c r="BQ33" s="7">
        <v>0</v>
      </c>
      <c r="BR33" s="7">
        <v>1867.2</v>
      </c>
      <c r="BS33" s="7">
        <v>1845.3</v>
      </c>
      <c r="BT33" s="9">
        <f t="shared" ref="BT33:BT66" si="31">BU33+BV33+BW33+BX33</f>
        <v>2122.3000000000002</v>
      </c>
      <c r="BU33" s="7">
        <v>0</v>
      </c>
      <c r="BV33" s="7">
        <v>0</v>
      </c>
      <c r="BW33" s="7">
        <v>0</v>
      </c>
      <c r="BX33" s="7">
        <v>2122.3000000000002</v>
      </c>
      <c r="BY33" s="9">
        <f t="shared" si="11"/>
        <v>2122.3000000000002</v>
      </c>
      <c r="BZ33" s="7">
        <v>0</v>
      </c>
      <c r="CA33" s="7">
        <v>0</v>
      </c>
      <c r="CB33" s="7">
        <v>0</v>
      </c>
      <c r="CC33" s="7">
        <v>2122.3000000000002</v>
      </c>
      <c r="CD33" s="9">
        <f t="shared" si="12"/>
        <v>2122.3000000000002</v>
      </c>
      <c r="CE33" s="7">
        <v>0</v>
      </c>
      <c r="CF33" s="7">
        <v>0</v>
      </c>
      <c r="CG33" s="7">
        <v>0</v>
      </c>
      <c r="CH33" s="7">
        <v>2122.3000000000002</v>
      </c>
      <c r="CI33" s="9">
        <f t="shared" si="13"/>
        <v>2122.3000000000002</v>
      </c>
      <c r="CJ33" s="7">
        <v>0</v>
      </c>
      <c r="CK33" s="7">
        <v>0</v>
      </c>
      <c r="CL33" s="7">
        <v>0</v>
      </c>
      <c r="CM33" s="7">
        <v>2122.3000000000002</v>
      </c>
      <c r="CN33" s="7">
        <f t="shared" si="14"/>
        <v>1878.3999999999999</v>
      </c>
      <c r="CO33" s="7">
        <f t="shared" si="15"/>
        <v>33.1</v>
      </c>
      <c r="CP33" s="7">
        <f t="shared" si="16"/>
        <v>0</v>
      </c>
      <c r="CQ33" s="7">
        <f t="shared" si="17"/>
        <v>0</v>
      </c>
      <c r="CR33" s="7">
        <f t="shared" si="26"/>
        <v>1845.3</v>
      </c>
      <c r="CS33" s="7">
        <f t="shared" si="26"/>
        <v>2122.3000000000002</v>
      </c>
      <c r="CT33" s="7">
        <f t="shared" si="26"/>
        <v>0</v>
      </c>
      <c r="CU33" s="7">
        <f t="shared" si="26"/>
        <v>0</v>
      </c>
      <c r="CV33" s="7">
        <f t="shared" si="26"/>
        <v>0</v>
      </c>
      <c r="CW33" s="7">
        <f t="shared" si="26"/>
        <v>2122.3000000000002</v>
      </c>
      <c r="CX33" s="7">
        <f t="shared" si="26"/>
        <v>2122.3000000000002</v>
      </c>
      <c r="CY33" s="7">
        <f t="shared" si="26"/>
        <v>0</v>
      </c>
      <c r="CZ33" s="7">
        <f t="shared" si="26"/>
        <v>0</v>
      </c>
      <c r="DA33" s="7">
        <f t="shared" si="26"/>
        <v>0</v>
      </c>
      <c r="DB33" s="7">
        <f t="shared" si="26"/>
        <v>2122.3000000000002</v>
      </c>
      <c r="DC33" s="7">
        <f t="shared" si="19"/>
        <v>1878.3999999999999</v>
      </c>
      <c r="DD33" s="7">
        <f t="shared" si="20"/>
        <v>33.1</v>
      </c>
      <c r="DE33" s="7">
        <f t="shared" si="21"/>
        <v>0</v>
      </c>
      <c r="DF33" s="7">
        <f t="shared" si="22"/>
        <v>0</v>
      </c>
      <c r="DG33" s="7">
        <f t="shared" si="27"/>
        <v>1845.3</v>
      </c>
      <c r="DH33" s="7">
        <f t="shared" si="27"/>
        <v>2122.3000000000002</v>
      </c>
      <c r="DI33" s="7">
        <f t="shared" si="27"/>
        <v>0</v>
      </c>
      <c r="DJ33" s="7">
        <f t="shared" si="27"/>
        <v>0</v>
      </c>
      <c r="DK33" s="7">
        <f t="shared" si="27"/>
        <v>0</v>
      </c>
      <c r="DL33" s="7">
        <f t="shared" si="27"/>
        <v>2122.3000000000002</v>
      </c>
      <c r="DM33" s="7">
        <f t="shared" si="27"/>
        <v>2122.3000000000002</v>
      </c>
      <c r="DN33" s="7">
        <f t="shared" si="27"/>
        <v>0</v>
      </c>
      <c r="DO33" s="7">
        <f t="shared" si="27"/>
        <v>0</v>
      </c>
      <c r="DP33" s="7">
        <f t="shared" si="27"/>
        <v>0</v>
      </c>
      <c r="DQ33" s="7">
        <f t="shared" si="27"/>
        <v>2122.3000000000002</v>
      </c>
      <c r="DR33" s="7" t="s">
        <v>183</v>
      </c>
    </row>
    <row r="34" spans="1:122" ht="84" customHeight="1" x14ac:dyDescent="0.2">
      <c r="A34" s="34" t="s">
        <v>425</v>
      </c>
      <c r="B34" s="50" t="s">
        <v>0</v>
      </c>
      <c r="C34" s="51" t="s">
        <v>0</v>
      </c>
      <c r="D34" s="35" t="s">
        <v>432</v>
      </c>
      <c r="E34" s="35" t="s">
        <v>180</v>
      </c>
      <c r="F34" s="35" t="s">
        <v>433</v>
      </c>
      <c r="G34" s="35" t="s">
        <v>0</v>
      </c>
      <c r="H34" s="35" t="s">
        <v>0</v>
      </c>
      <c r="I34" s="35" t="s">
        <v>0</v>
      </c>
      <c r="J34" s="35" t="s">
        <v>0</v>
      </c>
      <c r="K34" s="35" t="s">
        <v>0</v>
      </c>
      <c r="L34" s="35" t="s">
        <v>0</v>
      </c>
      <c r="M34" s="35" t="s">
        <v>0</v>
      </c>
      <c r="N34" s="35" t="s">
        <v>0</v>
      </c>
      <c r="O34" s="35" t="s">
        <v>0</v>
      </c>
      <c r="P34" s="35" t="s">
        <v>0</v>
      </c>
      <c r="Q34" s="35" t="s">
        <v>0</v>
      </c>
      <c r="R34" s="35" t="s">
        <v>0</v>
      </c>
      <c r="S34" s="35" t="s">
        <v>0</v>
      </c>
      <c r="T34" s="35" t="s">
        <v>0</v>
      </c>
      <c r="U34" s="35" t="s">
        <v>0</v>
      </c>
      <c r="V34" s="35" t="s">
        <v>0</v>
      </c>
      <c r="W34" s="35" t="s">
        <v>0</v>
      </c>
      <c r="X34" s="35" t="s">
        <v>0</v>
      </c>
      <c r="Y34" s="35" t="s">
        <v>0</v>
      </c>
      <c r="Z34" s="35" t="s">
        <v>0</v>
      </c>
      <c r="AA34" s="19" t="s">
        <v>621</v>
      </c>
      <c r="AB34" s="17" t="s">
        <v>180</v>
      </c>
      <c r="AC34" s="15">
        <v>44287</v>
      </c>
      <c r="AD34" s="35" t="s">
        <v>44</v>
      </c>
      <c r="AE34" s="35" t="s">
        <v>0</v>
      </c>
      <c r="AF34" s="9">
        <f t="shared" si="24"/>
        <v>0</v>
      </c>
      <c r="AG34" s="9">
        <f t="shared" si="24"/>
        <v>0</v>
      </c>
      <c r="AH34" s="7">
        <v>0</v>
      </c>
      <c r="AI34" s="7">
        <v>0</v>
      </c>
      <c r="AJ34" s="7">
        <v>0</v>
      </c>
      <c r="AK34" s="7">
        <v>0</v>
      </c>
      <c r="AL34" s="7">
        <v>0</v>
      </c>
      <c r="AM34" s="7">
        <v>0</v>
      </c>
      <c r="AN34" s="7">
        <v>0</v>
      </c>
      <c r="AO34" s="7">
        <v>0</v>
      </c>
      <c r="AP34" s="9">
        <f t="shared" si="30"/>
        <v>0</v>
      </c>
      <c r="AQ34" s="7">
        <v>0</v>
      </c>
      <c r="AR34" s="7">
        <v>0</v>
      </c>
      <c r="AS34" s="7">
        <v>0</v>
      </c>
      <c r="AT34" s="7">
        <v>0</v>
      </c>
      <c r="AU34" s="9">
        <f t="shared" si="6"/>
        <v>0</v>
      </c>
      <c r="AV34" s="7">
        <v>0</v>
      </c>
      <c r="AW34" s="7">
        <v>0</v>
      </c>
      <c r="AX34" s="7">
        <v>0</v>
      </c>
      <c r="AY34" s="7">
        <v>0</v>
      </c>
      <c r="AZ34" s="9">
        <f t="shared" si="7"/>
        <v>0</v>
      </c>
      <c r="BA34" s="7">
        <v>0</v>
      </c>
      <c r="BB34" s="7">
        <v>0</v>
      </c>
      <c r="BC34" s="7">
        <v>0</v>
      </c>
      <c r="BD34" s="7">
        <v>0</v>
      </c>
      <c r="BE34" s="9">
        <f t="shared" si="8"/>
        <v>0</v>
      </c>
      <c r="BF34" s="7">
        <v>0</v>
      </c>
      <c r="BG34" s="7">
        <v>0</v>
      </c>
      <c r="BH34" s="7">
        <v>0</v>
      </c>
      <c r="BI34" s="7">
        <v>0</v>
      </c>
      <c r="BJ34" s="9">
        <f t="shared" si="25"/>
        <v>0</v>
      </c>
      <c r="BK34" s="9">
        <f t="shared" si="25"/>
        <v>0</v>
      </c>
      <c r="BL34" s="7">
        <v>0</v>
      </c>
      <c r="BM34" s="7">
        <v>0</v>
      </c>
      <c r="BN34" s="7">
        <v>0</v>
      </c>
      <c r="BO34" s="7">
        <v>0</v>
      </c>
      <c r="BP34" s="7">
        <v>0</v>
      </c>
      <c r="BQ34" s="7">
        <v>0</v>
      </c>
      <c r="BR34" s="7">
        <v>0</v>
      </c>
      <c r="BS34" s="7">
        <v>0</v>
      </c>
      <c r="BT34" s="9">
        <f t="shared" si="31"/>
        <v>0</v>
      </c>
      <c r="BU34" s="7">
        <v>0</v>
      </c>
      <c r="BV34" s="7">
        <v>0</v>
      </c>
      <c r="BW34" s="7">
        <v>0</v>
      </c>
      <c r="BX34" s="7">
        <v>0</v>
      </c>
      <c r="BY34" s="9">
        <f t="shared" si="11"/>
        <v>0</v>
      </c>
      <c r="BZ34" s="7">
        <v>0</v>
      </c>
      <c r="CA34" s="7">
        <v>0</v>
      </c>
      <c r="CB34" s="7">
        <v>0</v>
      </c>
      <c r="CC34" s="7">
        <v>0</v>
      </c>
      <c r="CD34" s="9">
        <f t="shared" si="12"/>
        <v>0</v>
      </c>
      <c r="CE34" s="7">
        <v>0</v>
      </c>
      <c r="CF34" s="7">
        <v>0</v>
      </c>
      <c r="CG34" s="7">
        <v>0</v>
      </c>
      <c r="CH34" s="7">
        <v>0</v>
      </c>
      <c r="CI34" s="9">
        <f t="shared" si="13"/>
        <v>0</v>
      </c>
      <c r="CJ34" s="7">
        <v>0</v>
      </c>
      <c r="CK34" s="7">
        <v>0</v>
      </c>
      <c r="CL34" s="7">
        <v>0</v>
      </c>
      <c r="CM34" s="7">
        <v>0</v>
      </c>
      <c r="CN34" s="7">
        <f t="shared" si="14"/>
        <v>0</v>
      </c>
      <c r="CO34" s="7">
        <f t="shared" si="15"/>
        <v>0</v>
      </c>
      <c r="CP34" s="7">
        <f t="shared" si="16"/>
        <v>0</v>
      </c>
      <c r="CQ34" s="7">
        <f t="shared" si="17"/>
        <v>0</v>
      </c>
      <c r="CR34" s="7">
        <f t="shared" si="26"/>
        <v>0</v>
      </c>
      <c r="CS34" s="7">
        <f t="shared" si="26"/>
        <v>0</v>
      </c>
      <c r="CT34" s="7">
        <f t="shared" si="26"/>
        <v>0</v>
      </c>
      <c r="CU34" s="7">
        <f t="shared" si="26"/>
        <v>0</v>
      </c>
      <c r="CV34" s="7">
        <f t="shared" si="26"/>
        <v>0</v>
      </c>
      <c r="CW34" s="7">
        <f t="shared" si="26"/>
        <v>0</v>
      </c>
      <c r="CX34" s="7">
        <f t="shared" si="26"/>
        <v>0</v>
      </c>
      <c r="CY34" s="7">
        <f t="shared" si="26"/>
        <v>0</v>
      </c>
      <c r="CZ34" s="7">
        <f t="shared" si="26"/>
        <v>0</v>
      </c>
      <c r="DA34" s="7">
        <f t="shared" si="26"/>
        <v>0</v>
      </c>
      <c r="DB34" s="7">
        <f t="shared" si="26"/>
        <v>0</v>
      </c>
      <c r="DC34" s="7">
        <f t="shared" si="19"/>
        <v>0</v>
      </c>
      <c r="DD34" s="7">
        <f t="shared" si="20"/>
        <v>0</v>
      </c>
      <c r="DE34" s="7">
        <f t="shared" si="21"/>
        <v>0</v>
      </c>
      <c r="DF34" s="7">
        <f t="shared" si="22"/>
        <v>0</v>
      </c>
      <c r="DG34" s="7">
        <f t="shared" si="27"/>
        <v>0</v>
      </c>
      <c r="DH34" s="7">
        <f t="shared" si="27"/>
        <v>0</v>
      </c>
      <c r="DI34" s="7">
        <f t="shared" si="27"/>
        <v>0</v>
      </c>
      <c r="DJ34" s="7">
        <f t="shared" si="27"/>
        <v>0</v>
      </c>
      <c r="DK34" s="7">
        <f t="shared" si="27"/>
        <v>0</v>
      </c>
      <c r="DL34" s="7">
        <f t="shared" si="27"/>
        <v>0</v>
      </c>
      <c r="DM34" s="7">
        <f t="shared" si="27"/>
        <v>0</v>
      </c>
      <c r="DN34" s="7">
        <f t="shared" si="27"/>
        <v>0</v>
      </c>
      <c r="DO34" s="7">
        <f t="shared" si="27"/>
        <v>0</v>
      </c>
      <c r="DP34" s="7">
        <f t="shared" si="27"/>
        <v>0</v>
      </c>
      <c r="DQ34" s="7">
        <f t="shared" si="27"/>
        <v>0</v>
      </c>
      <c r="DR34" s="7" t="s">
        <v>0</v>
      </c>
    </row>
    <row r="35" spans="1:122" ht="168.95" customHeight="1" x14ac:dyDescent="0.2">
      <c r="A35" s="34" t="s">
        <v>425</v>
      </c>
      <c r="B35" s="50" t="s">
        <v>0</v>
      </c>
      <c r="C35" s="51" t="s">
        <v>0</v>
      </c>
      <c r="D35" s="35" t="s">
        <v>0</v>
      </c>
      <c r="E35" s="35" t="s">
        <v>0</v>
      </c>
      <c r="F35" s="35" t="s">
        <v>0</v>
      </c>
      <c r="G35" s="35" t="s">
        <v>251</v>
      </c>
      <c r="H35" s="35" t="s">
        <v>180</v>
      </c>
      <c r="I35" s="35" t="s">
        <v>249</v>
      </c>
      <c r="J35" s="35" t="s">
        <v>68</v>
      </c>
      <c r="K35" s="35" t="s">
        <v>0</v>
      </c>
      <c r="L35" s="35" t="s">
        <v>0</v>
      </c>
      <c r="M35" s="35" t="s">
        <v>0</v>
      </c>
      <c r="N35" s="35" t="s">
        <v>0</v>
      </c>
      <c r="O35" s="35" t="s">
        <v>0</v>
      </c>
      <c r="P35" s="35" t="s">
        <v>0</v>
      </c>
      <c r="Q35" s="35" t="s">
        <v>0</v>
      </c>
      <c r="R35" s="35" t="s">
        <v>0</v>
      </c>
      <c r="S35" s="35" t="s">
        <v>0</v>
      </c>
      <c r="T35" s="35" t="s">
        <v>0</v>
      </c>
      <c r="U35" s="35" t="s">
        <v>0</v>
      </c>
      <c r="V35" s="35" t="s">
        <v>0</v>
      </c>
      <c r="W35" s="35" t="s">
        <v>0</v>
      </c>
      <c r="X35" s="35" t="s">
        <v>0</v>
      </c>
      <c r="Y35" s="35" t="s">
        <v>0</v>
      </c>
      <c r="Z35" s="35" t="s">
        <v>0</v>
      </c>
      <c r="AA35" s="19" t="s">
        <v>622</v>
      </c>
      <c r="AB35" s="17" t="s">
        <v>180</v>
      </c>
      <c r="AC35" s="15">
        <v>44287</v>
      </c>
      <c r="AD35" s="35" t="s">
        <v>44</v>
      </c>
      <c r="AE35" s="35" t="s">
        <v>269</v>
      </c>
      <c r="AF35" s="9">
        <f t="shared" si="24"/>
        <v>44.4</v>
      </c>
      <c r="AG35" s="9">
        <f t="shared" si="24"/>
        <v>44.4</v>
      </c>
      <c r="AH35" s="7">
        <v>0</v>
      </c>
      <c r="AI35" s="7">
        <v>0</v>
      </c>
      <c r="AJ35" s="7">
        <v>0</v>
      </c>
      <c r="AK35" s="7">
        <v>0</v>
      </c>
      <c r="AL35" s="7">
        <v>0</v>
      </c>
      <c r="AM35" s="7">
        <v>0</v>
      </c>
      <c r="AN35" s="7">
        <v>44.4</v>
      </c>
      <c r="AO35" s="7">
        <v>44.4</v>
      </c>
      <c r="AP35" s="9">
        <f t="shared" si="30"/>
        <v>0</v>
      </c>
      <c r="AQ35" s="7">
        <v>0</v>
      </c>
      <c r="AR35" s="7">
        <v>0</v>
      </c>
      <c r="AS35" s="7">
        <v>0</v>
      </c>
      <c r="AT35" s="7">
        <v>0</v>
      </c>
      <c r="AU35" s="9">
        <f t="shared" si="6"/>
        <v>0</v>
      </c>
      <c r="AV35" s="7">
        <v>0</v>
      </c>
      <c r="AW35" s="7">
        <v>0</v>
      </c>
      <c r="AX35" s="7">
        <v>0</v>
      </c>
      <c r="AY35" s="7">
        <v>0</v>
      </c>
      <c r="AZ35" s="9">
        <f t="shared" si="7"/>
        <v>0</v>
      </c>
      <c r="BA35" s="7">
        <v>0</v>
      </c>
      <c r="BB35" s="7">
        <v>0</v>
      </c>
      <c r="BC35" s="7">
        <v>0</v>
      </c>
      <c r="BD35" s="7">
        <v>0</v>
      </c>
      <c r="BE35" s="9">
        <f t="shared" si="8"/>
        <v>0</v>
      </c>
      <c r="BF35" s="7">
        <v>0</v>
      </c>
      <c r="BG35" s="7">
        <v>0</v>
      </c>
      <c r="BH35" s="7">
        <v>0</v>
      </c>
      <c r="BI35" s="7">
        <v>0</v>
      </c>
      <c r="BJ35" s="9">
        <f t="shared" si="25"/>
        <v>44.4</v>
      </c>
      <c r="BK35" s="9">
        <f t="shared" si="25"/>
        <v>44.4</v>
      </c>
      <c r="BL35" s="7">
        <v>0</v>
      </c>
      <c r="BM35" s="7">
        <v>0</v>
      </c>
      <c r="BN35" s="7">
        <v>0</v>
      </c>
      <c r="BO35" s="7">
        <v>0</v>
      </c>
      <c r="BP35" s="7">
        <v>0</v>
      </c>
      <c r="BQ35" s="7">
        <v>0</v>
      </c>
      <c r="BR35" s="7">
        <v>44.4</v>
      </c>
      <c r="BS35" s="7">
        <v>44.4</v>
      </c>
      <c r="BT35" s="9">
        <f t="shared" si="31"/>
        <v>0</v>
      </c>
      <c r="BU35" s="7">
        <v>0</v>
      </c>
      <c r="BV35" s="7">
        <v>0</v>
      </c>
      <c r="BW35" s="7">
        <v>0</v>
      </c>
      <c r="BX35" s="7">
        <v>0</v>
      </c>
      <c r="BY35" s="9">
        <f t="shared" si="11"/>
        <v>0</v>
      </c>
      <c r="BZ35" s="7">
        <v>0</v>
      </c>
      <c r="CA35" s="7">
        <v>0</v>
      </c>
      <c r="CB35" s="7">
        <v>0</v>
      </c>
      <c r="CC35" s="7">
        <v>0</v>
      </c>
      <c r="CD35" s="9">
        <f t="shared" si="12"/>
        <v>0</v>
      </c>
      <c r="CE35" s="7">
        <v>0</v>
      </c>
      <c r="CF35" s="7">
        <v>0</v>
      </c>
      <c r="CG35" s="7">
        <v>0</v>
      </c>
      <c r="CH35" s="7">
        <v>0</v>
      </c>
      <c r="CI35" s="9">
        <f t="shared" si="13"/>
        <v>0</v>
      </c>
      <c r="CJ35" s="7">
        <v>0</v>
      </c>
      <c r="CK35" s="7">
        <v>0</v>
      </c>
      <c r="CL35" s="7">
        <v>0</v>
      </c>
      <c r="CM35" s="7">
        <v>0</v>
      </c>
      <c r="CN35" s="7">
        <f t="shared" si="14"/>
        <v>44.4</v>
      </c>
      <c r="CO35" s="7">
        <f t="shared" si="15"/>
        <v>0</v>
      </c>
      <c r="CP35" s="7">
        <f t="shared" si="16"/>
        <v>0</v>
      </c>
      <c r="CQ35" s="7">
        <f t="shared" si="17"/>
        <v>0</v>
      </c>
      <c r="CR35" s="7">
        <f t="shared" si="26"/>
        <v>44.4</v>
      </c>
      <c r="CS35" s="7">
        <f t="shared" si="26"/>
        <v>0</v>
      </c>
      <c r="CT35" s="7">
        <f t="shared" si="26"/>
        <v>0</v>
      </c>
      <c r="CU35" s="7">
        <f t="shared" si="26"/>
        <v>0</v>
      </c>
      <c r="CV35" s="7">
        <f t="shared" si="26"/>
        <v>0</v>
      </c>
      <c r="CW35" s="7">
        <f t="shared" si="26"/>
        <v>0</v>
      </c>
      <c r="CX35" s="7">
        <f t="shared" si="26"/>
        <v>0</v>
      </c>
      <c r="CY35" s="7">
        <f t="shared" si="26"/>
        <v>0</v>
      </c>
      <c r="CZ35" s="7">
        <f t="shared" si="26"/>
        <v>0</v>
      </c>
      <c r="DA35" s="7">
        <f t="shared" si="26"/>
        <v>0</v>
      </c>
      <c r="DB35" s="7">
        <f t="shared" si="26"/>
        <v>0</v>
      </c>
      <c r="DC35" s="7">
        <f t="shared" si="19"/>
        <v>44.4</v>
      </c>
      <c r="DD35" s="7">
        <f t="shared" si="20"/>
        <v>0</v>
      </c>
      <c r="DE35" s="7">
        <f t="shared" si="21"/>
        <v>0</v>
      </c>
      <c r="DF35" s="7">
        <f t="shared" si="22"/>
        <v>0</v>
      </c>
      <c r="DG35" s="7">
        <f t="shared" si="27"/>
        <v>44.4</v>
      </c>
      <c r="DH35" s="7">
        <f t="shared" si="27"/>
        <v>0</v>
      </c>
      <c r="DI35" s="7">
        <f t="shared" si="27"/>
        <v>0</v>
      </c>
      <c r="DJ35" s="7">
        <f t="shared" si="27"/>
        <v>0</v>
      </c>
      <c r="DK35" s="7">
        <f t="shared" si="27"/>
        <v>0</v>
      </c>
      <c r="DL35" s="7">
        <f t="shared" si="27"/>
        <v>0</v>
      </c>
      <c r="DM35" s="7">
        <f t="shared" si="27"/>
        <v>0</v>
      </c>
      <c r="DN35" s="7">
        <f t="shared" si="27"/>
        <v>0</v>
      </c>
      <c r="DO35" s="7">
        <f t="shared" si="27"/>
        <v>0</v>
      </c>
      <c r="DP35" s="7">
        <f t="shared" si="27"/>
        <v>0</v>
      </c>
      <c r="DQ35" s="7">
        <f t="shared" si="27"/>
        <v>0</v>
      </c>
      <c r="DR35" s="7" t="s">
        <v>183</v>
      </c>
    </row>
    <row r="36" spans="1:122" ht="241.5" customHeight="1" x14ac:dyDescent="0.2">
      <c r="A36" s="34" t="s">
        <v>425</v>
      </c>
      <c r="B36" s="50" t="s">
        <v>0</v>
      </c>
      <c r="C36" s="51" t="s">
        <v>0</v>
      </c>
      <c r="D36" s="35" t="s">
        <v>0</v>
      </c>
      <c r="E36" s="35" t="s">
        <v>0</v>
      </c>
      <c r="F36" s="35" t="s">
        <v>0</v>
      </c>
      <c r="G36" s="35" t="s">
        <v>0</v>
      </c>
      <c r="H36" s="35" t="s">
        <v>0</v>
      </c>
      <c r="I36" s="35" t="s">
        <v>0</v>
      </c>
      <c r="J36" s="35" t="s">
        <v>0</v>
      </c>
      <c r="K36" s="35" t="s">
        <v>0</v>
      </c>
      <c r="L36" s="35" t="s">
        <v>0</v>
      </c>
      <c r="M36" s="35" t="s">
        <v>0</v>
      </c>
      <c r="N36" s="35" t="s">
        <v>434</v>
      </c>
      <c r="O36" s="35" t="s">
        <v>180</v>
      </c>
      <c r="P36" s="35" t="s">
        <v>249</v>
      </c>
      <c r="Q36" s="35" t="s">
        <v>75</v>
      </c>
      <c r="R36" s="35" t="s">
        <v>0</v>
      </c>
      <c r="S36" s="35" t="s">
        <v>0</v>
      </c>
      <c r="T36" s="35" t="s">
        <v>0</v>
      </c>
      <c r="U36" s="35" t="s">
        <v>0</v>
      </c>
      <c r="V36" s="35" t="s">
        <v>0</v>
      </c>
      <c r="W36" s="35" t="s">
        <v>0</v>
      </c>
      <c r="X36" s="35" t="s">
        <v>0</v>
      </c>
      <c r="Y36" s="35" t="s">
        <v>0</v>
      </c>
      <c r="Z36" s="35" t="s">
        <v>0</v>
      </c>
      <c r="AA36" s="35" t="s">
        <v>0</v>
      </c>
      <c r="AB36" s="35" t="s">
        <v>0</v>
      </c>
      <c r="AC36" s="35" t="s">
        <v>0</v>
      </c>
      <c r="AD36" s="35" t="s">
        <v>44</v>
      </c>
      <c r="AE36" s="35" t="s">
        <v>269</v>
      </c>
      <c r="AF36" s="9">
        <f t="shared" si="24"/>
        <v>33.1</v>
      </c>
      <c r="AG36" s="9">
        <f t="shared" si="24"/>
        <v>33.1</v>
      </c>
      <c r="AH36" s="7">
        <v>33.1</v>
      </c>
      <c r="AI36" s="7">
        <v>33.1</v>
      </c>
      <c r="AJ36" s="7">
        <v>0</v>
      </c>
      <c r="AK36" s="7">
        <v>0</v>
      </c>
      <c r="AL36" s="7">
        <v>0</v>
      </c>
      <c r="AM36" s="7">
        <v>0</v>
      </c>
      <c r="AN36" s="7">
        <v>0</v>
      </c>
      <c r="AO36" s="7">
        <v>0</v>
      </c>
      <c r="AP36" s="9">
        <f t="shared" si="30"/>
        <v>0</v>
      </c>
      <c r="AQ36" s="7">
        <v>0</v>
      </c>
      <c r="AR36" s="7">
        <v>0</v>
      </c>
      <c r="AS36" s="7">
        <v>0</v>
      </c>
      <c r="AT36" s="7">
        <v>0</v>
      </c>
      <c r="AU36" s="9">
        <f t="shared" si="6"/>
        <v>0</v>
      </c>
      <c r="AV36" s="7">
        <v>0</v>
      </c>
      <c r="AW36" s="7">
        <v>0</v>
      </c>
      <c r="AX36" s="7">
        <v>0</v>
      </c>
      <c r="AY36" s="7">
        <v>0</v>
      </c>
      <c r="AZ36" s="9">
        <f t="shared" si="7"/>
        <v>0</v>
      </c>
      <c r="BA36" s="7">
        <v>0</v>
      </c>
      <c r="BB36" s="7">
        <v>0</v>
      </c>
      <c r="BC36" s="7">
        <v>0</v>
      </c>
      <c r="BD36" s="7">
        <v>0</v>
      </c>
      <c r="BE36" s="9">
        <f t="shared" si="8"/>
        <v>0</v>
      </c>
      <c r="BF36" s="7">
        <v>0</v>
      </c>
      <c r="BG36" s="7">
        <v>0</v>
      </c>
      <c r="BH36" s="7">
        <v>0</v>
      </c>
      <c r="BI36" s="7">
        <v>0</v>
      </c>
      <c r="BJ36" s="9">
        <f t="shared" si="25"/>
        <v>33.1</v>
      </c>
      <c r="BK36" s="9">
        <f t="shared" si="25"/>
        <v>33.1</v>
      </c>
      <c r="BL36" s="7">
        <v>33.1</v>
      </c>
      <c r="BM36" s="7">
        <v>33.1</v>
      </c>
      <c r="BN36" s="7">
        <v>0</v>
      </c>
      <c r="BO36" s="7">
        <v>0</v>
      </c>
      <c r="BP36" s="7">
        <v>0</v>
      </c>
      <c r="BQ36" s="7">
        <v>0</v>
      </c>
      <c r="BR36" s="7">
        <v>0</v>
      </c>
      <c r="BS36" s="7">
        <v>0</v>
      </c>
      <c r="BT36" s="9">
        <f t="shared" si="31"/>
        <v>0</v>
      </c>
      <c r="BU36" s="7">
        <v>0</v>
      </c>
      <c r="BV36" s="7">
        <v>0</v>
      </c>
      <c r="BW36" s="7">
        <v>0</v>
      </c>
      <c r="BX36" s="7">
        <v>0</v>
      </c>
      <c r="BY36" s="9">
        <f t="shared" si="11"/>
        <v>0</v>
      </c>
      <c r="BZ36" s="7">
        <v>0</v>
      </c>
      <c r="CA36" s="7">
        <v>0</v>
      </c>
      <c r="CB36" s="7">
        <v>0</v>
      </c>
      <c r="CC36" s="7">
        <v>0</v>
      </c>
      <c r="CD36" s="9">
        <f t="shared" si="12"/>
        <v>0</v>
      </c>
      <c r="CE36" s="7">
        <v>0</v>
      </c>
      <c r="CF36" s="7">
        <v>0</v>
      </c>
      <c r="CG36" s="7">
        <v>0</v>
      </c>
      <c r="CH36" s="7">
        <v>0</v>
      </c>
      <c r="CI36" s="9">
        <f t="shared" si="13"/>
        <v>0</v>
      </c>
      <c r="CJ36" s="7">
        <v>0</v>
      </c>
      <c r="CK36" s="7">
        <v>0</v>
      </c>
      <c r="CL36" s="7">
        <v>0</v>
      </c>
      <c r="CM36" s="7">
        <v>0</v>
      </c>
      <c r="CN36" s="7">
        <f t="shared" si="14"/>
        <v>33.1</v>
      </c>
      <c r="CO36" s="7">
        <f t="shared" si="15"/>
        <v>33.1</v>
      </c>
      <c r="CP36" s="7">
        <f t="shared" si="16"/>
        <v>0</v>
      </c>
      <c r="CQ36" s="7">
        <f t="shared" si="17"/>
        <v>0</v>
      </c>
      <c r="CR36" s="7">
        <f t="shared" si="26"/>
        <v>0</v>
      </c>
      <c r="CS36" s="7">
        <f t="shared" si="26"/>
        <v>0</v>
      </c>
      <c r="CT36" s="7">
        <f t="shared" si="26"/>
        <v>0</v>
      </c>
      <c r="CU36" s="7">
        <f t="shared" si="26"/>
        <v>0</v>
      </c>
      <c r="CV36" s="7">
        <f t="shared" si="26"/>
        <v>0</v>
      </c>
      <c r="CW36" s="7">
        <f t="shared" si="26"/>
        <v>0</v>
      </c>
      <c r="CX36" s="7">
        <f t="shared" si="26"/>
        <v>0</v>
      </c>
      <c r="CY36" s="7">
        <f t="shared" si="26"/>
        <v>0</v>
      </c>
      <c r="CZ36" s="7">
        <f t="shared" si="26"/>
        <v>0</v>
      </c>
      <c r="DA36" s="7">
        <f t="shared" si="26"/>
        <v>0</v>
      </c>
      <c r="DB36" s="7">
        <f t="shared" si="26"/>
        <v>0</v>
      </c>
      <c r="DC36" s="7">
        <f t="shared" si="19"/>
        <v>33.1</v>
      </c>
      <c r="DD36" s="7">
        <f t="shared" si="20"/>
        <v>33.1</v>
      </c>
      <c r="DE36" s="7">
        <f t="shared" si="21"/>
        <v>0</v>
      </c>
      <c r="DF36" s="7">
        <f t="shared" si="22"/>
        <v>0</v>
      </c>
      <c r="DG36" s="7">
        <f t="shared" si="27"/>
        <v>0</v>
      </c>
      <c r="DH36" s="7">
        <f t="shared" si="27"/>
        <v>0</v>
      </c>
      <c r="DI36" s="7">
        <f t="shared" si="27"/>
        <v>0</v>
      </c>
      <c r="DJ36" s="7">
        <f t="shared" si="27"/>
        <v>0</v>
      </c>
      <c r="DK36" s="7">
        <f t="shared" si="27"/>
        <v>0</v>
      </c>
      <c r="DL36" s="7">
        <f t="shared" si="27"/>
        <v>0</v>
      </c>
      <c r="DM36" s="7">
        <f t="shared" si="27"/>
        <v>0</v>
      </c>
      <c r="DN36" s="7">
        <f t="shared" si="27"/>
        <v>0</v>
      </c>
      <c r="DO36" s="7">
        <f t="shared" si="27"/>
        <v>0</v>
      </c>
      <c r="DP36" s="7">
        <f t="shared" si="27"/>
        <v>0</v>
      </c>
      <c r="DQ36" s="7">
        <f t="shared" si="27"/>
        <v>0</v>
      </c>
      <c r="DR36" s="7" t="s">
        <v>183</v>
      </c>
    </row>
    <row r="37" spans="1:122" ht="120.4" customHeight="1" x14ac:dyDescent="0.2">
      <c r="A37" s="34" t="s">
        <v>447</v>
      </c>
      <c r="B37" s="50" t="s">
        <v>448</v>
      </c>
      <c r="C37" s="51" t="s">
        <v>449</v>
      </c>
      <c r="D37" s="35" t="s">
        <v>176</v>
      </c>
      <c r="E37" s="35" t="s">
        <v>428</v>
      </c>
      <c r="F37" s="35" t="s">
        <v>178</v>
      </c>
      <c r="G37" s="35" t="s">
        <v>0</v>
      </c>
      <c r="H37" s="35" t="s">
        <v>0</v>
      </c>
      <c r="I37" s="35" t="s">
        <v>0</v>
      </c>
      <c r="J37" s="35" t="s">
        <v>0</v>
      </c>
      <c r="K37" s="35" t="s">
        <v>0</v>
      </c>
      <c r="L37" s="35" t="s">
        <v>0</v>
      </c>
      <c r="M37" s="35" t="s">
        <v>0</v>
      </c>
      <c r="N37" s="35" t="s">
        <v>0</v>
      </c>
      <c r="O37" s="35" t="s">
        <v>0</v>
      </c>
      <c r="P37" s="35" t="s">
        <v>0</v>
      </c>
      <c r="Q37" s="35" t="s">
        <v>0</v>
      </c>
      <c r="R37" s="35" t="s">
        <v>0</v>
      </c>
      <c r="S37" s="35" t="s">
        <v>0</v>
      </c>
      <c r="T37" s="35" t="s">
        <v>0</v>
      </c>
      <c r="U37" s="35" t="s">
        <v>0</v>
      </c>
      <c r="V37" s="35" t="s">
        <v>0</v>
      </c>
      <c r="W37" s="35" t="s">
        <v>0</v>
      </c>
      <c r="X37" s="35" t="s">
        <v>429</v>
      </c>
      <c r="Y37" s="35" t="s">
        <v>180</v>
      </c>
      <c r="Z37" s="35" t="s">
        <v>430</v>
      </c>
      <c r="AA37" s="19" t="s">
        <v>620</v>
      </c>
      <c r="AB37" s="17" t="s">
        <v>180</v>
      </c>
      <c r="AC37" s="15">
        <v>44287</v>
      </c>
      <c r="AD37" s="35" t="s">
        <v>44</v>
      </c>
      <c r="AE37" s="35" t="s">
        <v>269</v>
      </c>
      <c r="AF37" s="9">
        <f t="shared" si="24"/>
        <v>5706.2</v>
      </c>
      <c r="AG37" s="9">
        <f t="shared" si="24"/>
        <v>5656.2</v>
      </c>
      <c r="AH37" s="7">
        <v>109.7</v>
      </c>
      <c r="AI37" s="7">
        <v>109.7</v>
      </c>
      <c r="AJ37" s="7">
        <v>0</v>
      </c>
      <c r="AK37" s="7">
        <v>0</v>
      </c>
      <c r="AL37" s="7">
        <v>0</v>
      </c>
      <c r="AM37" s="7">
        <v>0</v>
      </c>
      <c r="AN37" s="7">
        <v>5596.5</v>
      </c>
      <c r="AO37" s="7">
        <v>5546.5</v>
      </c>
      <c r="AP37" s="9">
        <f t="shared" si="30"/>
        <v>6435</v>
      </c>
      <c r="AQ37" s="7">
        <v>0</v>
      </c>
      <c r="AR37" s="7">
        <v>0</v>
      </c>
      <c r="AS37" s="7">
        <v>0</v>
      </c>
      <c r="AT37" s="7">
        <v>6435</v>
      </c>
      <c r="AU37" s="9">
        <f t="shared" si="6"/>
        <v>6435</v>
      </c>
      <c r="AV37" s="7">
        <v>0</v>
      </c>
      <c r="AW37" s="7">
        <v>0</v>
      </c>
      <c r="AX37" s="7">
        <v>0</v>
      </c>
      <c r="AY37" s="7">
        <v>6435</v>
      </c>
      <c r="AZ37" s="9">
        <f t="shared" si="7"/>
        <v>6435</v>
      </c>
      <c r="BA37" s="7">
        <v>0</v>
      </c>
      <c r="BB37" s="7">
        <v>0</v>
      </c>
      <c r="BC37" s="7">
        <v>0</v>
      </c>
      <c r="BD37" s="7">
        <v>6435</v>
      </c>
      <c r="BE37" s="9">
        <f t="shared" si="8"/>
        <v>6435</v>
      </c>
      <c r="BF37" s="7">
        <v>0</v>
      </c>
      <c r="BG37" s="7">
        <v>0</v>
      </c>
      <c r="BH37" s="7">
        <v>0</v>
      </c>
      <c r="BI37" s="7">
        <v>6435</v>
      </c>
      <c r="BJ37" s="9">
        <f t="shared" si="25"/>
        <v>5706.2</v>
      </c>
      <c r="BK37" s="9">
        <f t="shared" si="25"/>
        <v>5656.2</v>
      </c>
      <c r="BL37" s="7">
        <v>109.7</v>
      </c>
      <c r="BM37" s="7">
        <v>109.7</v>
      </c>
      <c r="BN37" s="7">
        <v>0</v>
      </c>
      <c r="BO37" s="7">
        <v>0</v>
      </c>
      <c r="BP37" s="7">
        <v>0</v>
      </c>
      <c r="BQ37" s="7">
        <v>0</v>
      </c>
      <c r="BR37" s="7">
        <v>5596.5</v>
      </c>
      <c r="BS37" s="7">
        <v>5546.5</v>
      </c>
      <c r="BT37" s="9">
        <f t="shared" si="31"/>
        <v>6435</v>
      </c>
      <c r="BU37" s="7">
        <v>0</v>
      </c>
      <c r="BV37" s="7">
        <v>0</v>
      </c>
      <c r="BW37" s="7">
        <v>0</v>
      </c>
      <c r="BX37" s="7">
        <v>6435</v>
      </c>
      <c r="BY37" s="9">
        <f t="shared" si="11"/>
        <v>6435</v>
      </c>
      <c r="BZ37" s="7">
        <v>0</v>
      </c>
      <c r="CA37" s="7">
        <v>0</v>
      </c>
      <c r="CB37" s="7">
        <v>0</v>
      </c>
      <c r="CC37" s="7">
        <v>6435</v>
      </c>
      <c r="CD37" s="9">
        <f t="shared" si="12"/>
        <v>6435</v>
      </c>
      <c r="CE37" s="7">
        <v>0</v>
      </c>
      <c r="CF37" s="7">
        <v>0</v>
      </c>
      <c r="CG37" s="7">
        <v>0</v>
      </c>
      <c r="CH37" s="7">
        <v>6435</v>
      </c>
      <c r="CI37" s="9">
        <f t="shared" si="13"/>
        <v>6435</v>
      </c>
      <c r="CJ37" s="7">
        <v>0</v>
      </c>
      <c r="CK37" s="7">
        <v>0</v>
      </c>
      <c r="CL37" s="7">
        <v>0</v>
      </c>
      <c r="CM37" s="7">
        <v>6435</v>
      </c>
      <c r="CN37" s="7">
        <f t="shared" si="14"/>
        <v>5656.2</v>
      </c>
      <c r="CO37" s="7">
        <f t="shared" si="15"/>
        <v>109.7</v>
      </c>
      <c r="CP37" s="7">
        <f t="shared" si="16"/>
        <v>0</v>
      </c>
      <c r="CQ37" s="7">
        <f t="shared" si="17"/>
        <v>0</v>
      </c>
      <c r="CR37" s="7">
        <f t="shared" si="26"/>
        <v>5546.5</v>
      </c>
      <c r="CS37" s="7">
        <f t="shared" si="26"/>
        <v>6435</v>
      </c>
      <c r="CT37" s="7">
        <f t="shared" si="26"/>
        <v>0</v>
      </c>
      <c r="CU37" s="7">
        <f t="shared" si="26"/>
        <v>0</v>
      </c>
      <c r="CV37" s="7">
        <f t="shared" si="26"/>
        <v>0</v>
      </c>
      <c r="CW37" s="7">
        <f t="shared" si="26"/>
        <v>6435</v>
      </c>
      <c r="CX37" s="7">
        <f t="shared" si="26"/>
        <v>6435</v>
      </c>
      <c r="CY37" s="7">
        <f t="shared" si="26"/>
        <v>0</v>
      </c>
      <c r="CZ37" s="7">
        <f t="shared" si="26"/>
        <v>0</v>
      </c>
      <c r="DA37" s="7">
        <f t="shared" si="26"/>
        <v>0</v>
      </c>
      <c r="DB37" s="7">
        <f t="shared" si="26"/>
        <v>6435</v>
      </c>
      <c r="DC37" s="7">
        <f t="shared" si="19"/>
        <v>5656.2</v>
      </c>
      <c r="DD37" s="7">
        <f t="shared" si="20"/>
        <v>109.7</v>
      </c>
      <c r="DE37" s="7">
        <f t="shared" si="21"/>
        <v>0</v>
      </c>
      <c r="DF37" s="7">
        <f t="shared" si="22"/>
        <v>0</v>
      </c>
      <c r="DG37" s="7">
        <f t="shared" si="27"/>
        <v>5546.5</v>
      </c>
      <c r="DH37" s="7">
        <f t="shared" si="27"/>
        <v>6435</v>
      </c>
      <c r="DI37" s="7">
        <f t="shared" si="27"/>
        <v>0</v>
      </c>
      <c r="DJ37" s="7">
        <f t="shared" si="27"/>
        <v>0</v>
      </c>
      <c r="DK37" s="7">
        <f t="shared" si="27"/>
        <v>0</v>
      </c>
      <c r="DL37" s="7">
        <f t="shared" si="27"/>
        <v>6435</v>
      </c>
      <c r="DM37" s="7">
        <f t="shared" si="27"/>
        <v>6435</v>
      </c>
      <c r="DN37" s="7">
        <f t="shared" si="27"/>
        <v>0</v>
      </c>
      <c r="DO37" s="7">
        <f t="shared" si="27"/>
        <v>0</v>
      </c>
      <c r="DP37" s="7">
        <f t="shared" si="27"/>
        <v>0</v>
      </c>
      <c r="DQ37" s="7">
        <f t="shared" si="27"/>
        <v>6435</v>
      </c>
      <c r="DR37" s="7" t="s">
        <v>183</v>
      </c>
    </row>
    <row r="38" spans="1:122" ht="84" customHeight="1" x14ac:dyDescent="0.2">
      <c r="A38" s="34" t="s">
        <v>447</v>
      </c>
      <c r="B38" s="50" t="s">
        <v>0</v>
      </c>
      <c r="C38" s="51" t="s">
        <v>0</v>
      </c>
      <c r="D38" s="35" t="s">
        <v>432</v>
      </c>
      <c r="E38" s="35" t="s">
        <v>180</v>
      </c>
      <c r="F38" s="35" t="s">
        <v>433</v>
      </c>
      <c r="G38" s="35" t="s">
        <v>0</v>
      </c>
      <c r="H38" s="35" t="s">
        <v>0</v>
      </c>
      <c r="I38" s="35" t="s">
        <v>0</v>
      </c>
      <c r="J38" s="35" t="s">
        <v>0</v>
      </c>
      <c r="K38" s="35" t="s">
        <v>0</v>
      </c>
      <c r="L38" s="35" t="s">
        <v>0</v>
      </c>
      <c r="M38" s="35" t="s">
        <v>0</v>
      </c>
      <c r="N38" s="35" t="s">
        <v>0</v>
      </c>
      <c r="O38" s="35" t="s">
        <v>0</v>
      </c>
      <c r="P38" s="35" t="s">
        <v>0</v>
      </c>
      <c r="Q38" s="35" t="s">
        <v>0</v>
      </c>
      <c r="R38" s="35" t="s">
        <v>0</v>
      </c>
      <c r="S38" s="35" t="s">
        <v>0</v>
      </c>
      <c r="T38" s="35" t="s">
        <v>0</v>
      </c>
      <c r="U38" s="35" t="s">
        <v>0</v>
      </c>
      <c r="V38" s="35" t="s">
        <v>0</v>
      </c>
      <c r="W38" s="35" t="s">
        <v>0</v>
      </c>
      <c r="X38" s="35" t="s">
        <v>0</v>
      </c>
      <c r="Y38" s="35" t="s">
        <v>0</v>
      </c>
      <c r="Z38" s="35" t="s">
        <v>0</v>
      </c>
      <c r="AA38" s="19" t="s">
        <v>621</v>
      </c>
      <c r="AB38" s="17" t="s">
        <v>180</v>
      </c>
      <c r="AC38" s="15">
        <v>44287</v>
      </c>
      <c r="AD38" s="35" t="s">
        <v>44</v>
      </c>
      <c r="AE38" s="35" t="s">
        <v>0</v>
      </c>
      <c r="AF38" s="9">
        <f t="shared" si="24"/>
        <v>0</v>
      </c>
      <c r="AG38" s="9">
        <f t="shared" si="24"/>
        <v>0</v>
      </c>
      <c r="AH38" s="7">
        <v>0</v>
      </c>
      <c r="AI38" s="7">
        <v>0</v>
      </c>
      <c r="AJ38" s="7">
        <v>0</v>
      </c>
      <c r="AK38" s="7">
        <v>0</v>
      </c>
      <c r="AL38" s="7">
        <v>0</v>
      </c>
      <c r="AM38" s="7">
        <v>0</v>
      </c>
      <c r="AN38" s="7">
        <v>0</v>
      </c>
      <c r="AO38" s="7">
        <v>0</v>
      </c>
      <c r="AP38" s="9">
        <f t="shared" si="30"/>
        <v>0</v>
      </c>
      <c r="AQ38" s="7">
        <v>0</v>
      </c>
      <c r="AR38" s="7">
        <v>0</v>
      </c>
      <c r="AS38" s="7">
        <v>0</v>
      </c>
      <c r="AT38" s="7">
        <v>0</v>
      </c>
      <c r="AU38" s="9">
        <f t="shared" si="6"/>
        <v>0</v>
      </c>
      <c r="AV38" s="7">
        <v>0</v>
      </c>
      <c r="AW38" s="7">
        <v>0</v>
      </c>
      <c r="AX38" s="7">
        <v>0</v>
      </c>
      <c r="AY38" s="7">
        <v>0</v>
      </c>
      <c r="AZ38" s="9">
        <f t="shared" si="7"/>
        <v>0</v>
      </c>
      <c r="BA38" s="7">
        <v>0</v>
      </c>
      <c r="BB38" s="7">
        <v>0</v>
      </c>
      <c r="BC38" s="7">
        <v>0</v>
      </c>
      <c r="BD38" s="7">
        <v>0</v>
      </c>
      <c r="BE38" s="9">
        <f t="shared" si="8"/>
        <v>0</v>
      </c>
      <c r="BF38" s="7">
        <v>0</v>
      </c>
      <c r="BG38" s="7">
        <v>0</v>
      </c>
      <c r="BH38" s="7">
        <v>0</v>
      </c>
      <c r="BI38" s="7">
        <v>0</v>
      </c>
      <c r="BJ38" s="9">
        <f t="shared" si="25"/>
        <v>0</v>
      </c>
      <c r="BK38" s="9">
        <f t="shared" si="25"/>
        <v>0</v>
      </c>
      <c r="BL38" s="7">
        <v>0</v>
      </c>
      <c r="BM38" s="7">
        <v>0</v>
      </c>
      <c r="BN38" s="7">
        <v>0</v>
      </c>
      <c r="BO38" s="7">
        <v>0</v>
      </c>
      <c r="BP38" s="7">
        <v>0</v>
      </c>
      <c r="BQ38" s="7">
        <v>0</v>
      </c>
      <c r="BR38" s="7">
        <v>0</v>
      </c>
      <c r="BS38" s="7">
        <v>0</v>
      </c>
      <c r="BT38" s="9">
        <f t="shared" si="31"/>
        <v>0</v>
      </c>
      <c r="BU38" s="7">
        <v>0</v>
      </c>
      <c r="BV38" s="7">
        <v>0</v>
      </c>
      <c r="BW38" s="7">
        <v>0</v>
      </c>
      <c r="BX38" s="7">
        <v>0</v>
      </c>
      <c r="BY38" s="9">
        <f t="shared" si="11"/>
        <v>0</v>
      </c>
      <c r="BZ38" s="7">
        <v>0</v>
      </c>
      <c r="CA38" s="7">
        <v>0</v>
      </c>
      <c r="CB38" s="7">
        <v>0</v>
      </c>
      <c r="CC38" s="7">
        <v>0</v>
      </c>
      <c r="CD38" s="9">
        <f t="shared" si="12"/>
        <v>0</v>
      </c>
      <c r="CE38" s="7">
        <v>0</v>
      </c>
      <c r="CF38" s="7">
        <v>0</v>
      </c>
      <c r="CG38" s="7">
        <v>0</v>
      </c>
      <c r="CH38" s="7">
        <v>0</v>
      </c>
      <c r="CI38" s="9">
        <f t="shared" si="13"/>
        <v>0</v>
      </c>
      <c r="CJ38" s="7">
        <v>0</v>
      </c>
      <c r="CK38" s="7">
        <v>0</v>
      </c>
      <c r="CL38" s="7">
        <v>0</v>
      </c>
      <c r="CM38" s="7">
        <v>0</v>
      </c>
      <c r="CN38" s="7">
        <f t="shared" si="14"/>
        <v>0</v>
      </c>
      <c r="CO38" s="7">
        <f t="shared" si="15"/>
        <v>0</v>
      </c>
      <c r="CP38" s="7">
        <f t="shared" si="16"/>
        <v>0</v>
      </c>
      <c r="CQ38" s="7">
        <f t="shared" si="17"/>
        <v>0</v>
      </c>
      <c r="CR38" s="7">
        <f t="shared" si="26"/>
        <v>0</v>
      </c>
      <c r="CS38" s="7">
        <f t="shared" si="26"/>
        <v>0</v>
      </c>
      <c r="CT38" s="7">
        <f t="shared" si="26"/>
        <v>0</v>
      </c>
      <c r="CU38" s="7">
        <f t="shared" si="26"/>
        <v>0</v>
      </c>
      <c r="CV38" s="7">
        <f t="shared" si="26"/>
        <v>0</v>
      </c>
      <c r="CW38" s="7">
        <f t="shared" si="26"/>
        <v>0</v>
      </c>
      <c r="CX38" s="7">
        <f t="shared" si="26"/>
        <v>0</v>
      </c>
      <c r="CY38" s="7">
        <f t="shared" si="26"/>
        <v>0</v>
      </c>
      <c r="CZ38" s="7">
        <f t="shared" si="26"/>
        <v>0</v>
      </c>
      <c r="DA38" s="7">
        <f t="shared" si="26"/>
        <v>0</v>
      </c>
      <c r="DB38" s="7">
        <f t="shared" si="26"/>
        <v>0</v>
      </c>
      <c r="DC38" s="7">
        <f t="shared" si="19"/>
        <v>0</v>
      </c>
      <c r="DD38" s="7">
        <f t="shared" si="20"/>
        <v>0</v>
      </c>
      <c r="DE38" s="7">
        <f t="shared" si="21"/>
        <v>0</v>
      </c>
      <c r="DF38" s="7">
        <f t="shared" si="22"/>
        <v>0</v>
      </c>
      <c r="DG38" s="7">
        <f t="shared" si="27"/>
        <v>0</v>
      </c>
      <c r="DH38" s="7">
        <f t="shared" si="27"/>
        <v>0</v>
      </c>
      <c r="DI38" s="7">
        <f t="shared" si="27"/>
        <v>0</v>
      </c>
      <c r="DJ38" s="7">
        <f t="shared" si="27"/>
        <v>0</v>
      </c>
      <c r="DK38" s="7">
        <f t="shared" si="27"/>
        <v>0</v>
      </c>
      <c r="DL38" s="7">
        <f t="shared" si="27"/>
        <v>0</v>
      </c>
      <c r="DM38" s="7">
        <f t="shared" si="27"/>
        <v>0</v>
      </c>
      <c r="DN38" s="7">
        <f t="shared" si="27"/>
        <v>0</v>
      </c>
      <c r="DO38" s="7">
        <f t="shared" si="27"/>
        <v>0</v>
      </c>
      <c r="DP38" s="7">
        <f t="shared" si="27"/>
        <v>0</v>
      </c>
      <c r="DQ38" s="7">
        <f t="shared" si="27"/>
        <v>0</v>
      </c>
      <c r="DR38" s="7" t="s">
        <v>0</v>
      </c>
    </row>
    <row r="39" spans="1:122" ht="168.95" customHeight="1" x14ac:dyDescent="0.2">
      <c r="A39" s="34" t="s">
        <v>447</v>
      </c>
      <c r="B39" s="50" t="s">
        <v>0</v>
      </c>
      <c r="C39" s="51" t="s">
        <v>0</v>
      </c>
      <c r="D39" s="35" t="s">
        <v>0</v>
      </c>
      <c r="E39" s="35" t="s">
        <v>0</v>
      </c>
      <c r="F39" s="35" t="s">
        <v>0</v>
      </c>
      <c r="G39" s="35" t="s">
        <v>251</v>
      </c>
      <c r="H39" s="35" t="s">
        <v>180</v>
      </c>
      <c r="I39" s="35" t="s">
        <v>249</v>
      </c>
      <c r="J39" s="35" t="s">
        <v>68</v>
      </c>
      <c r="K39" s="35" t="s">
        <v>0</v>
      </c>
      <c r="L39" s="35" t="s">
        <v>0</v>
      </c>
      <c r="M39" s="35" t="s">
        <v>0</v>
      </c>
      <c r="N39" s="35" t="s">
        <v>0</v>
      </c>
      <c r="O39" s="35" t="s">
        <v>0</v>
      </c>
      <c r="P39" s="35" t="s">
        <v>0</v>
      </c>
      <c r="Q39" s="35" t="s">
        <v>0</v>
      </c>
      <c r="R39" s="35" t="s">
        <v>0</v>
      </c>
      <c r="S39" s="35" t="s">
        <v>0</v>
      </c>
      <c r="T39" s="35" t="s">
        <v>0</v>
      </c>
      <c r="U39" s="35" t="s">
        <v>0</v>
      </c>
      <c r="V39" s="35" t="s">
        <v>0</v>
      </c>
      <c r="W39" s="35" t="s">
        <v>0</v>
      </c>
      <c r="X39" s="35" t="s">
        <v>0</v>
      </c>
      <c r="Y39" s="35" t="s">
        <v>0</v>
      </c>
      <c r="Z39" s="35" t="s">
        <v>0</v>
      </c>
      <c r="AA39" s="19" t="s">
        <v>622</v>
      </c>
      <c r="AB39" s="17" t="s">
        <v>180</v>
      </c>
      <c r="AC39" s="15">
        <v>44287</v>
      </c>
      <c r="AD39" s="35" t="s">
        <v>44</v>
      </c>
      <c r="AE39" s="35" t="s">
        <v>269</v>
      </c>
      <c r="AF39" s="9">
        <f t="shared" si="24"/>
        <v>148.5</v>
      </c>
      <c r="AG39" s="9">
        <f t="shared" si="24"/>
        <v>148.5</v>
      </c>
      <c r="AH39" s="7">
        <v>0</v>
      </c>
      <c r="AI39" s="7">
        <v>0</v>
      </c>
      <c r="AJ39" s="7">
        <v>0</v>
      </c>
      <c r="AK39" s="7">
        <v>0</v>
      </c>
      <c r="AL39" s="7">
        <v>0</v>
      </c>
      <c r="AM39" s="7">
        <v>0</v>
      </c>
      <c r="AN39" s="7">
        <v>148.5</v>
      </c>
      <c r="AO39" s="7">
        <v>148.5</v>
      </c>
      <c r="AP39" s="9">
        <f t="shared" si="30"/>
        <v>0</v>
      </c>
      <c r="AQ39" s="7">
        <v>0</v>
      </c>
      <c r="AR39" s="7">
        <v>0</v>
      </c>
      <c r="AS39" s="7">
        <v>0</v>
      </c>
      <c r="AT39" s="7">
        <v>0</v>
      </c>
      <c r="AU39" s="9">
        <f t="shared" si="6"/>
        <v>0</v>
      </c>
      <c r="AV39" s="7">
        <v>0</v>
      </c>
      <c r="AW39" s="7">
        <v>0</v>
      </c>
      <c r="AX39" s="7">
        <v>0</v>
      </c>
      <c r="AY39" s="7">
        <v>0</v>
      </c>
      <c r="AZ39" s="9">
        <f t="shared" si="7"/>
        <v>0</v>
      </c>
      <c r="BA39" s="7">
        <v>0</v>
      </c>
      <c r="BB39" s="7">
        <v>0</v>
      </c>
      <c r="BC39" s="7">
        <v>0</v>
      </c>
      <c r="BD39" s="7">
        <v>0</v>
      </c>
      <c r="BE39" s="9">
        <f t="shared" si="8"/>
        <v>0</v>
      </c>
      <c r="BF39" s="7">
        <v>0</v>
      </c>
      <c r="BG39" s="7">
        <v>0</v>
      </c>
      <c r="BH39" s="7">
        <v>0</v>
      </c>
      <c r="BI39" s="7">
        <v>0</v>
      </c>
      <c r="BJ39" s="9">
        <f t="shared" si="25"/>
        <v>148.5</v>
      </c>
      <c r="BK39" s="9">
        <f t="shared" si="25"/>
        <v>148.5</v>
      </c>
      <c r="BL39" s="7">
        <v>0</v>
      </c>
      <c r="BM39" s="7">
        <v>0</v>
      </c>
      <c r="BN39" s="7">
        <v>0</v>
      </c>
      <c r="BO39" s="7">
        <v>0</v>
      </c>
      <c r="BP39" s="7">
        <v>0</v>
      </c>
      <c r="BQ39" s="7">
        <v>0</v>
      </c>
      <c r="BR39" s="7">
        <v>148.5</v>
      </c>
      <c r="BS39" s="7">
        <v>148.5</v>
      </c>
      <c r="BT39" s="9">
        <f t="shared" si="31"/>
        <v>0</v>
      </c>
      <c r="BU39" s="7">
        <v>0</v>
      </c>
      <c r="BV39" s="7">
        <v>0</v>
      </c>
      <c r="BW39" s="7">
        <v>0</v>
      </c>
      <c r="BX39" s="7">
        <v>0</v>
      </c>
      <c r="BY39" s="9">
        <f t="shared" si="11"/>
        <v>0</v>
      </c>
      <c r="BZ39" s="7">
        <v>0</v>
      </c>
      <c r="CA39" s="7">
        <v>0</v>
      </c>
      <c r="CB39" s="7">
        <v>0</v>
      </c>
      <c r="CC39" s="7">
        <v>0</v>
      </c>
      <c r="CD39" s="9">
        <f t="shared" si="12"/>
        <v>0</v>
      </c>
      <c r="CE39" s="7">
        <v>0</v>
      </c>
      <c r="CF39" s="7">
        <v>0</v>
      </c>
      <c r="CG39" s="7">
        <v>0</v>
      </c>
      <c r="CH39" s="7">
        <v>0</v>
      </c>
      <c r="CI39" s="9">
        <f t="shared" si="13"/>
        <v>0</v>
      </c>
      <c r="CJ39" s="7">
        <v>0</v>
      </c>
      <c r="CK39" s="7">
        <v>0</v>
      </c>
      <c r="CL39" s="7">
        <v>0</v>
      </c>
      <c r="CM39" s="7">
        <v>0</v>
      </c>
      <c r="CN39" s="7">
        <f t="shared" si="14"/>
        <v>148.5</v>
      </c>
      <c r="CO39" s="7">
        <f t="shared" si="15"/>
        <v>0</v>
      </c>
      <c r="CP39" s="7">
        <f t="shared" si="16"/>
        <v>0</v>
      </c>
      <c r="CQ39" s="7">
        <f t="shared" si="17"/>
        <v>0</v>
      </c>
      <c r="CR39" s="7">
        <f t="shared" si="26"/>
        <v>148.5</v>
      </c>
      <c r="CS39" s="7">
        <f t="shared" si="26"/>
        <v>0</v>
      </c>
      <c r="CT39" s="7">
        <f t="shared" si="26"/>
        <v>0</v>
      </c>
      <c r="CU39" s="7">
        <f t="shared" si="26"/>
        <v>0</v>
      </c>
      <c r="CV39" s="7">
        <f t="shared" si="26"/>
        <v>0</v>
      </c>
      <c r="CW39" s="7">
        <f t="shared" si="26"/>
        <v>0</v>
      </c>
      <c r="CX39" s="7">
        <f t="shared" si="26"/>
        <v>0</v>
      </c>
      <c r="CY39" s="7">
        <f t="shared" si="26"/>
        <v>0</v>
      </c>
      <c r="CZ39" s="7">
        <f t="shared" si="26"/>
        <v>0</v>
      </c>
      <c r="DA39" s="7">
        <f t="shared" si="26"/>
        <v>0</v>
      </c>
      <c r="DB39" s="7">
        <f t="shared" si="26"/>
        <v>0</v>
      </c>
      <c r="DC39" s="7">
        <f t="shared" si="19"/>
        <v>148.5</v>
      </c>
      <c r="DD39" s="7">
        <f t="shared" si="20"/>
        <v>0</v>
      </c>
      <c r="DE39" s="7">
        <f t="shared" si="21"/>
        <v>0</v>
      </c>
      <c r="DF39" s="7">
        <f t="shared" si="22"/>
        <v>0</v>
      </c>
      <c r="DG39" s="7">
        <f t="shared" si="27"/>
        <v>148.5</v>
      </c>
      <c r="DH39" s="7">
        <f t="shared" si="27"/>
        <v>0</v>
      </c>
      <c r="DI39" s="7">
        <f t="shared" si="27"/>
        <v>0</v>
      </c>
      <c r="DJ39" s="7">
        <f t="shared" si="27"/>
        <v>0</v>
      </c>
      <c r="DK39" s="7">
        <f t="shared" si="27"/>
        <v>0</v>
      </c>
      <c r="DL39" s="7">
        <f t="shared" si="27"/>
        <v>0</v>
      </c>
      <c r="DM39" s="7">
        <f t="shared" si="27"/>
        <v>0</v>
      </c>
      <c r="DN39" s="7">
        <f t="shared" si="27"/>
        <v>0</v>
      </c>
      <c r="DO39" s="7">
        <f t="shared" si="27"/>
        <v>0</v>
      </c>
      <c r="DP39" s="7">
        <f t="shared" si="27"/>
        <v>0</v>
      </c>
      <c r="DQ39" s="7">
        <f t="shared" si="27"/>
        <v>0</v>
      </c>
      <c r="DR39" s="7" t="s">
        <v>183</v>
      </c>
    </row>
    <row r="40" spans="1:122" ht="241.5" customHeight="1" x14ac:dyDescent="0.2">
      <c r="A40" s="34" t="s">
        <v>447</v>
      </c>
      <c r="B40" s="50" t="s">
        <v>0</v>
      </c>
      <c r="C40" s="51" t="s">
        <v>0</v>
      </c>
      <c r="D40" s="35" t="s">
        <v>0</v>
      </c>
      <c r="E40" s="35" t="s">
        <v>0</v>
      </c>
      <c r="F40" s="35" t="s">
        <v>0</v>
      </c>
      <c r="G40" s="35" t="s">
        <v>0</v>
      </c>
      <c r="H40" s="35" t="s">
        <v>0</v>
      </c>
      <c r="I40" s="35" t="s">
        <v>0</v>
      </c>
      <c r="J40" s="35" t="s">
        <v>0</v>
      </c>
      <c r="K40" s="35" t="s">
        <v>0</v>
      </c>
      <c r="L40" s="35" t="s">
        <v>0</v>
      </c>
      <c r="M40" s="35" t="s">
        <v>0</v>
      </c>
      <c r="N40" s="35" t="s">
        <v>434</v>
      </c>
      <c r="O40" s="35" t="s">
        <v>180</v>
      </c>
      <c r="P40" s="35" t="s">
        <v>249</v>
      </c>
      <c r="Q40" s="35" t="s">
        <v>75</v>
      </c>
      <c r="R40" s="35" t="s">
        <v>0</v>
      </c>
      <c r="S40" s="35" t="s">
        <v>0</v>
      </c>
      <c r="T40" s="35" t="s">
        <v>0</v>
      </c>
      <c r="U40" s="35" t="s">
        <v>0</v>
      </c>
      <c r="V40" s="35" t="s">
        <v>0</v>
      </c>
      <c r="W40" s="35" t="s">
        <v>0</v>
      </c>
      <c r="X40" s="35" t="s">
        <v>0</v>
      </c>
      <c r="Y40" s="35" t="s">
        <v>0</v>
      </c>
      <c r="Z40" s="35" t="s">
        <v>0</v>
      </c>
      <c r="AA40" s="35" t="s">
        <v>0</v>
      </c>
      <c r="AB40" s="35" t="s">
        <v>0</v>
      </c>
      <c r="AC40" s="35" t="s">
        <v>0</v>
      </c>
      <c r="AD40" s="35" t="s">
        <v>44</v>
      </c>
      <c r="AE40" s="35" t="s">
        <v>269</v>
      </c>
      <c r="AF40" s="9">
        <f t="shared" si="24"/>
        <v>109.7</v>
      </c>
      <c r="AG40" s="9">
        <f t="shared" si="24"/>
        <v>109.7</v>
      </c>
      <c r="AH40" s="7">
        <v>109.7</v>
      </c>
      <c r="AI40" s="7">
        <v>109.7</v>
      </c>
      <c r="AJ40" s="7">
        <v>0</v>
      </c>
      <c r="AK40" s="7">
        <v>0</v>
      </c>
      <c r="AL40" s="7">
        <v>0</v>
      </c>
      <c r="AM40" s="7">
        <v>0</v>
      </c>
      <c r="AN40" s="7">
        <v>0</v>
      </c>
      <c r="AO40" s="7">
        <v>0</v>
      </c>
      <c r="AP40" s="9">
        <f t="shared" si="30"/>
        <v>0</v>
      </c>
      <c r="AQ40" s="7">
        <v>0</v>
      </c>
      <c r="AR40" s="7">
        <v>0</v>
      </c>
      <c r="AS40" s="7">
        <v>0</v>
      </c>
      <c r="AT40" s="7">
        <v>0</v>
      </c>
      <c r="AU40" s="9">
        <f t="shared" si="6"/>
        <v>0</v>
      </c>
      <c r="AV40" s="7">
        <v>0</v>
      </c>
      <c r="AW40" s="7">
        <v>0</v>
      </c>
      <c r="AX40" s="7">
        <v>0</v>
      </c>
      <c r="AY40" s="7">
        <v>0</v>
      </c>
      <c r="AZ40" s="9">
        <f t="shared" si="7"/>
        <v>0</v>
      </c>
      <c r="BA40" s="7">
        <v>0</v>
      </c>
      <c r="BB40" s="7">
        <v>0</v>
      </c>
      <c r="BC40" s="7">
        <v>0</v>
      </c>
      <c r="BD40" s="7">
        <v>0</v>
      </c>
      <c r="BE40" s="9">
        <f t="shared" si="8"/>
        <v>0</v>
      </c>
      <c r="BF40" s="7">
        <v>0</v>
      </c>
      <c r="BG40" s="7">
        <v>0</v>
      </c>
      <c r="BH40" s="7">
        <v>0</v>
      </c>
      <c r="BI40" s="7">
        <v>0</v>
      </c>
      <c r="BJ40" s="9">
        <f t="shared" si="25"/>
        <v>109.7</v>
      </c>
      <c r="BK40" s="9">
        <f t="shared" si="25"/>
        <v>109.7</v>
      </c>
      <c r="BL40" s="7">
        <v>109.7</v>
      </c>
      <c r="BM40" s="7">
        <v>109.7</v>
      </c>
      <c r="BN40" s="7">
        <v>0</v>
      </c>
      <c r="BO40" s="7">
        <v>0</v>
      </c>
      <c r="BP40" s="7">
        <v>0</v>
      </c>
      <c r="BQ40" s="7">
        <v>0</v>
      </c>
      <c r="BR40" s="7">
        <v>0</v>
      </c>
      <c r="BS40" s="7">
        <v>0</v>
      </c>
      <c r="BT40" s="9">
        <f t="shared" si="31"/>
        <v>0</v>
      </c>
      <c r="BU40" s="7">
        <v>0</v>
      </c>
      <c r="BV40" s="7">
        <v>0</v>
      </c>
      <c r="BW40" s="7">
        <v>0</v>
      </c>
      <c r="BX40" s="7">
        <v>0</v>
      </c>
      <c r="BY40" s="9">
        <f t="shared" si="11"/>
        <v>0</v>
      </c>
      <c r="BZ40" s="7">
        <v>0</v>
      </c>
      <c r="CA40" s="7">
        <v>0</v>
      </c>
      <c r="CB40" s="7">
        <v>0</v>
      </c>
      <c r="CC40" s="7">
        <v>0</v>
      </c>
      <c r="CD40" s="9">
        <f t="shared" si="12"/>
        <v>0</v>
      </c>
      <c r="CE40" s="7">
        <v>0</v>
      </c>
      <c r="CF40" s="7">
        <v>0</v>
      </c>
      <c r="CG40" s="7">
        <v>0</v>
      </c>
      <c r="CH40" s="7">
        <v>0</v>
      </c>
      <c r="CI40" s="9">
        <f t="shared" si="13"/>
        <v>0</v>
      </c>
      <c r="CJ40" s="7">
        <v>0</v>
      </c>
      <c r="CK40" s="7">
        <v>0</v>
      </c>
      <c r="CL40" s="7">
        <v>0</v>
      </c>
      <c r="CM40" s="7">
        <v>0</v>
      </c>
      <c r="CN40" s="7">
        <f t="shared" si="14"/>
        <v>109.7</v>
      </c>
      <c r="CO40" s="7">
        <f t="shared" si="15"/>
        <v>109.7</v>
      </c>
      <c r="CP40" s="7">
        <f t="shared" si="16"/>
        <v>0</v>
      </c>
      <c r="CQ40" s="7">
        <f t="shared" si="17"/>
        <v>0</v>
      </c>
      <c r="CR40" s="7">
        <f t="shared" si="26"/>
        <v>0</v>
      </c>
      <c r="CS40" s="7">
        <f t="shared" si="26"/>
        <v>0</v>
      </c>
      <c r="CT40" s="7">
        <f t="shared" si="26"/>
        <v>0</v>
      </c>
      <c r="CU40" s="7">
        <f t="shared" si="26"/>
        <v>0</v>
      </c>
      <c r="CV40" s="7">
        <f t="shared" si="26"/>
        <v>0</v>
      </c>
      <c r="CW40" s="7">
        <f t="shared" si="26"/>
        <v>0</v>
      </c>
      <c r="CX40" s="7">
        <f t="shared" si="26"/>
        <v>0</v>
      </c>
      <c r="CY40" s="7">
        <f t="shared" si="26"/>
        <v>0</v>
      </c>
      <c r="CZ40" s="7">
        <f t="shared" si="26"/>
        <v>0</v>
      </c>
      <c r="DA40" s="7">
        <f t="shared" si="26"/>
        <v>0</v>
      </c>
      <c r="DB40" s="7">
        <f t="shared" si="26"/>
        <v>0</v>
      </c>
      <c r="DC40" s="7">
        <f t="shared" si="19"/>
        <v>109.7</v>
      </c>
      <c r="DD40" s="7">
        <f t="shared" si="20"/>
        <v>109.7</v>
      </c>
      <c r="DE40" s="7">
        <f t="shared" si="21"/>
        <v>0</v>
      </c>
      <c r="DF40" s="7">
        <f t="shared" si="22"/>
        <v>0</v>
      </c>
      <c r="DG40" s="7">
        <f t="shared" si="27"/>
        <v>0</v>
      </c>
      <c r="DH40" s="7">
        <f t="shared" si="27"/>
        <v>0</v>
      </c>
      <c r="DI40" s="7">
        <f t="shared" si="27"/>
        <v>0</v>
      </c>
      <c r="DJ40" s="7">
        <f t="shared" si="27"/>
        <v>0</v>
      </c>
      <c r="DK40" s="7">
        <f t="shared" si="27"/>
        <v>0</v>
      </c>
      <c r="DL40" s="7">
        <f t="shared" si="27"/>
        <v>0</v>
      </c>
      <c r="DM40" s="7">
        <f t="shared" si="27"/>
        <v>0</v>
      </c>
      <c r="DN40" s="7">
        <f t="shared" si="27"/>
        <v>0</v>
      </c>
      <c r="DO40" s="7">
        <f t="shared" si="27"/>
        <v>0</v>
      </c>
      <c r="DP40" s="7">
        <f t="shared" si="27"/>
        <v>0</v>
      </c>
      <c r="DQ40" s="7">
        <f t="shared" si="27"/>
        <v>0</v>
      </c>
      <c r="DR40" s="7" t="s">
        <v>183</v>
      </c>
    </row>
    <row r="41" spans="1:122" ht="120.4" customHeight="1" x14ac:dyDescent="0.2">
      <c r="A41" s="34" t="s">
        <v>459</v>
      </c>
      <c r="B41" s="50" t="s">
        <v>460</v>
      </c>
      <c r="C41" s="51" t="s">
        <v>461</v>
      </c>
      <c r="D41" s="35" t="s">
        <v>176</v>
      </c>
      <c r="E41" s="35" t="s">
        <v>237</v>
      </c>
      <c r="F41" s="35" t="s">
        <v>178</v>
      </c>
      <c r="G41" s="35" t="s">
        <v>0</v>
      </c>
      <c r="H41" s="35" t="s">
        <v>0</v>
      </c>
      <c r="I41" s="35" t="s">
        <v>0</v>
      </c>
      <c r="J41" s="35" t="s">
        <v>0</v>
      </c>
      <c r="K41" s="35" t="s">
        <v>0</v>
      </c>
      <c r="L41" s="35" t="s">
        <v>0</v>
      </c>
      <c r="M41" s="35" t="s">
        <v>0</v>
      </c>
      <c r="N41" s="35" t="s">
        <v>0</v>
      </c>
      <c r="O41" s="35" t="s">
        <v>0</v>
      </c>
      <c r="P41" s="35" t="s">
        <v>0</v>
      </c>
      <c r="Q41" s="35" t="s">
        <v>0</v>
      </c>
      <c r="R41" s="35" t="s">
        <v>0</v>
      </c>
      <c r="S41" s="35" t="s">
        <v>0</v>
      </c>
      <c r="T41" s="35" t="s">
        <v>0</v>
      </c>
      <c r="U41" s="35" t="s">
        <v>0</v>
      </c>
      <c r="V41" s="35" t="s">
        <v>0</v>
      </c>
      <c r="W41" s="35" t="s">
        <v>0</v>
      </c>
      <c r="X41" s="35" t="s">
        <v>245</v>
      </c>
      <c r="Y41" s="35" t="s">
        <v>246</v>
      </c>
      <c r="Z41" s="35" t="s">
        <v>247</v>
      </c>
      <c r="AA41" s="19" t="s">
        <v>608</v>
      </c>
      <c r="AB41" s="17" t="s">
        <v>180</v>
      </c>
      <c r="AC41" s="15">
        <v>44197</v>
      </c>
      <c r="AD41" s="35" t="s">
        <v>49</v>
      </c>
      <c r="AE41" s="35" t="s">
        <v>255</v>
      </c>
      <c r="AF41" s="9">
        <f t="shared" si="24"/>
        <v>16438</v>
      </c>
      <c r="AG41" s="9">
        <f t="shared" si="24"/>
        <v>16397.3</v>
      </c>
      <c r="AH41" s="7">
        <v>11197.9</v>
      </c>
      <c r="AI41" s="7">
        <v>11197.9</v>
      </c>
      <c r="AJ41" s="7">
        <v>5036.3999999999996</v>
      </c>
      <c r="AK41" s="7">
        <v>5035.3999999999996</v>
      </c>
      <c r="AL41" s="7">
        <v>0</v>
      </c>
      <c r="AM41" s="7">
        <v>0</v>
      </c>
      <c r="AN41" s="7">
        <v>203.7</v>
      </c>
      <c r="AO41" s="7">
        <v>164</v>
      </c>
      <c r="AP41" s="9">
        <f t="shared" si="30"/>
        <v>21948.9</v>
      </c>
      <c r="AQ41" s="7">
        <v>13910.7</v>
      </c>
      <c r="AR41" s="7">
        <v>7818.7</v>
      </c>
      <c r="AS41" s="7">
        <v>0</v>
      </c>
      <c r="AT41" s="7">
        <v>219.5</v>
      </c>
      <c r="AU41" s="9">
        <f t="shared" si="6"/>
        <v>21769.4</v>
      </c>
      <c r="AV41" s="7">
        <v>13493.5</v>
      </c>
      <c r="AW41" s="7">
        <v>8058.2</v>
      </c>
      <c r="AX41" s="7">
        <v>0</v>
      </c>
      <c r="AY41" s="7">
        <v>217.7</v>
      </c>
      <c r="AZ41" s="9">
        <f t="shared" si="7"/>
        <v>21220.799999999999</v>
      </c>
      <c r="BA41" s="7">
        <v>12726.4</v>
      </c>
      <c r="BB41" s="7">
        <v>8282.2000000000007</v>
      </c>
      <c r="BC41" s="7">
        <v>0</v>
      </c>
      <c r="BD41" s="7">
        <v>212.2</v>
      </c>
      <c r="BE41" s="9">
        <f t="shared" si="8"/>
        <v>21220.799999999999</v>
      </c>
      <c r="BF41" s="7">
        <v>12726.4</v>
      </c>
      <c r="BG41" s="7">
        <v>8282.2000000000007</v>
      </c>
      <c r="BH41" s="7">
        <v>0</v>
      </c>
      <c r="BI41" s="7">
        <v>212.2</v>
      </c>
      <c r="BJ41" s="9">
        <f t="shared" si="25"/>
        <v>16438</v>
      </c>
      <c r="BK41" s="9">
        <f t="shared" si="25"/>
        <v>16397.3</v>
      </c>
      <c r="BL41" s="7">
        <v>11197.9</v>
      </c>
      <c r="BM41" s="7">
        <v>11197.9</v>
      </c>
      <c r="BN41" s="7">
        <v>5036.3999999999996</v>
      </c>
      <c r="BO41" s="7">
        <v>5035.3999999999996</v>
      </c>
      <c r="BP41" s="7">
        <v>0</v>
      </c>
      <c r="BQ41" s="7">
        <v>0</v>
      </c>
      <c r="BR41" s="7">
        <v>203.7</v>
      </c>
      <c r="BS41" s="7">
        <v>164</v>
      </c>
      <c r="BT41" s="9">
        <f t="shared" si="31"/>
        <v>21948.9</v>
      </c>
      <c r="BU41" s="7">
        <v>13910.7</v>
      </c>
      <c r="BV41" s="7">
        <v>7818.7</v>
      </c>
      <c r="BW41" s="7">
        <v>0</v>
      </c>
      <c r="BX41" s="7">
        <v>219.5</v>
      </c>
      <c r="BY41" s="9">
        <f t="shared" si="11"/>
        <v>21769.4</v>
      </c>
      <c r="BZ41" s="7">
        <v>13493.5</v>
      </c>
      <c r="CA41" s="7">
        <v>8058.2</v>
      </c>
      <c r="CB41" s="7">
        <v>0</v>
      </c>
      <c r="CC41" s="7">
        <v>217.7</v>
      </c>
      <c r="CD41" s="9">
        <f t="shared" si="12"/>
        <v>21220.799999999999</v>
      </c>
      <c r="CE41" s="7">
        <v>12726.4</v>
      </c>
      <c r="CF41" s="7">
        <v>8282.2000000000007</v>
      </c>
      <c r="CG41" s="7">
        <v>0</v>
      </c>
      <c r="CH41" s="7">
        <v>212.2</v>
      </c>
      <c r="CI41" s="9">
        <f t="shared" si="13"/>
        <v>21220.799999999999</v>
      </c>
      <c r="CJ41" s="7">
        <v>12726.4</v>
      </c>
      <c r="CK41" s="7">
        <v>8282.2000000000007</v>
      </c>
      <c r="CL41" s="7">
        <v>0</v>
      </c>
      <c r="CM41" s="7">
        <v>212.2</v>
      </c>
      <c r="CN41" s="7">
        <f t="shared" si="14"/>
        <v>16397.3</v>
      </c>
      <c r="CO41" s="7">
        <f t="shared" si="15"/>
        <v>11197.9</v>
      </c>
      <c r="CP41" s="7">
        <f t="shared" si="16"/>
        <v>5035.3999999999996</v>
      </c>
      <c r="CQ41" s="7">
        <f t="shared" si="17"/>
        <v>0</v>
      </c>
      <c r="CR41" s="7">
        <f t="shared" si="26"/>
        <v>164</v>
      </c>
      <c r="CS41" s="7">
        <f t="shared" si="26"/>
        <v>21948.9</v>
      </c>
      <c r="CT41" s="7">
        <f t="shared" si="26"/>
        <v>13910.7</v>
      </c>
      <c r="CU41" s="7">
        <f t="shared" si="26"/>
        <v>7818.7</v>
      </c>
      <c r="CV41" s="7">
        <f t="shared" si="26"/>
        <v>0</v>
      </c>
      <c r="CW41" s="7">
        <f t="shared" si="26"/>
        <v>219.5</v>
      </c>
      <c r="CX41" s="7">
        <f t="shared" si="26"/>
        <v>21769.4</v>
      </c>
      <c r="CY41" s="7">
        <f t="shared" si="26"/>
        <v>13493.5</v>
      </c>
      <c r="CZ41" s="7">
        <f t="shared" si="26"/>
        <v>8058.2</v>
      </c>
      <c r="DA41" s="7">
        <f t="shared" si="26"/>
        <v>0</v>
      </c>
      <c r="DB41" s="7">
        <f t="shared" si="26"/>
        <v>217.7</v>
      </c>
      <c r="DC41" s="7">
        <f t="shared" si="19"/>
        <v>16397.3</v>
      </c>
      <c r="DD41" s="7">
        <f t="shared" si="20"/>
        <v>11197.9</v>
      </c>
      <c r="DE41" s="7">
        <f t="shared" si="21"/>
        <v>5035.3999999999996</v>
      </c>
      <c r="DF41" s="7">
        <f t="shared" si="22"/>
        <v>0</v>
      </c>
      <c r="DG41" s="7">
        <f t="shared" si="27"/>
        <v>164</v>
      </c>
      <c r="DH41" s="7">
        <f t="shared" si="27"/>
        <v>21948.9</v>
      </c>
      <c r="DI41" s="7">
        <f t="shared" si="27"/>
        <v>13910.7</v>
      </c>
      <c r="DJ41" s="7">
        <f t="shared" si="27"/>
        <v>7818.7</v>
      </c>
      <c r="DK41" s="7">
        <f t="shared" si="27"/>
        <v>0</v>
      </c>
      <c r="DL41" s="7">
        <f t="shared" si="27"/>
        <v>219.5</v>
      </c>
      <c r="DM41" s="7">
        <f t="shared" si="27"/>
        <v>21769.4</v>
      </c>
      <c r="DN41" s="7">
        <f t="shared" si="27"/>
        <v>13493.5</v>
      </c>
      <c r="DO41" s="7">
        <f t="shared" si="27"/>
        <v>8058.2</v>
      </c>
      <c r="DP41" s="7">
        <f t="shared" si="27"/>
        <v>0</v>
      </c>
      <c r="DQ41" s="7">
        <f t="shared" si="27"/>
        <v>217.7</v>
      </c>
      <c r="DR41" s="7" t="s">
        <v>183</v>
      </c>
    </row>
    <row r="42" spans="1:122" ht="229.5" customHeight="1" x14ac:dyDescent="0.2">
      <c r="A42" s="34" t="s">
        <v>459</v>
      </c>
      <c r="B42" s="50" t="s">
        <v>0</v>
      </c>
      <c r="C42" s="51" t="s">
        <v>0</v>
      </c>
      <c r="D42" s="35" t="s">
        <v>242</v>
      </c>
      <c r="E42" s="35" t="s">
        <v>462</v>
      </c>
      <c r="F42" s="35" t="s">
        <v>244</v>
      </c>
      <c r="G42" s="35" t="s">
        <v>0</v>
      </c>
      <c r="H42" s="35" t="s">
        <v>0</v>
      </c>
      <c r="I42" s="35" t="s">
        <v>0</v>
      </c>
      <c r="J42" s="35" t="s">
        <v>0</v>
      </c>
      <c r="K42" s="35" t="s">
        <v>0</v>
      </c>
      <c r="L42" s="35" t="s">
        <v>0</v>
      </c>
      <c r="M42" s="35" t="s">
        <v>0</v>
      </c>
      <c r="N42" s="35" t="s">
        <v>0</v>
      </c>
      <c r="O42" s="35" t="s">
        <v>0</v>
      </c>
      <c r="P42" s="35" t="s">
        <v>0</v>
      </c>
      <c r="Q42" s="35" t="s">
        <v>0</v>
      </c>
      <c r="R42" s="35" t="s">
        <v>0</v>
      </c>
      <c r="S42" s="35" t="s">
        <v>0</v>
      </c>
      <c r="T42" s="35" t="s">
        <v>0</v>
      </c>
      <c r="U42" s="35" t="s">
        <v>0</v>
      </c>
      <c r="V42" s="35" t="s">
        <v>0</v>
      </c>
      <c r="W42" s="35" t="s">
        <v>0</v>
      </c>
      <c r="X42" s="35" t="s">
        <v>0</v>
      </c>
      <c r="Y42" s="35" t="s">
        <v>0</v>
      </c>
      <c r="Z42" s="35" t="s">
        <v>0</v>
      </c>
      <c r="AA42" s="35" t="s">
        <v>0</v>
      </c>
      <c r="AB42" s="35" t="s">
        <v>0</v>
      </c>
      <c r="AC42" s="35" t="s">
        <v>0</v>
      </c>
      <c r="AD42" s="35" t="s">
        <v>49</v>
      </c>
      <c r="AE42" s="35" t="s">
        <v>0</v>
      </c>
      <c r="AF42" s="9">
        <f t="shared" si="24"/>
        <v>0</v>
      </c>
      <c r="AG42" s="9">
        <f t="shared" si="24"/>
        <v>0</v>
      </c>
      <c r="AH42" s="7">
        <v>0</v>
      </c>
      <c r="AI42" s="7">
        <v>0</v>
      </c>
      <c r="AJ42" s="7">
        <v>0</v>
      </c>
      <c r="AK42" s="7">
        <v>0</v>
      </c>
      <c r="AL42" s="7">
        <v>0</v>
      </c>
      <c r="AM42" s="7">
        <v>0</v>
      </c>
      <c r="AN42" s="7">
        <v>0</v>
      </c>
      <c r="AO42" s="7">
        <v>0</v>
      </c>
      <c r="AP42" s="9">
        <f t="shared" si="30"/>
        <v>0</v>
      </c>
      <c r="AQ42" s="7">
        <v>0</v>
      </c>
      <c r="AR42" s="7">
        <v>0</v>
      </c>
      <c r="AS42" s="7">
        <v>0</v>
      </c>
      <c r="AT42" s="7">
        <v>0</v>
      </c>
      <c r="AU42" s="9">
        <f t="shared" si="6"/>
        <v>0</v>
      </c>
      <c r="AV42" s="7">
        <v>0</v>
      </c>
      <c r="AW42" s="7">
        <v>0</v>
      </c>
      <c r="AX42" s="7">
        <v>0</v>
      </c>
      <c r="AY42" s="7">
        <v>0</v>
      </c>
      <c r="AZ42" s="9">
        <f t="shared" si="7"/>
        <v>0</v>
      </c>
      <c r="BA42" s="7">
        <v>0</v>
      </c>
      <c r="BB42" s="7">
        <v>0</v>
      </c>
      <c r="BC42" s="7">
        <v>0</v>
      </c>
      <c r="BD42" s="7">
        <v>0</v>
      </c>
      <c r="BE42" s="9">
        <f t="shared" si="8"/>
        <v>0</v>
      </c>
      <c r="BF42" s="7">
        <v>0</v>
      </c>
      <c r="BG42" s="7">
        <v>0</v>
      </c>
      <c r="BH42" s="7">
        <v>0</v>
      </c>
      <c r="BI42" s="7">
        <v>0</v>
      </c>
      <c r="BJ42" s="9">
        <f t="shared" si="25"/>
        <v>0</v>
      </c>
      <c r="BK42" s="9">
        <f t="shared" si="25"/>
        <v>0</v>
      </c>
      <c r="BL42" s="7">
        <v>0</v>
      </c>
      <c r="BM42" s="7">
        <v>0</v>
      </c>
      <c r="BN42" s="7">
        <v>0</v>
      </c>
      <c r="BO42" s="7">
        <v>0</v>
      </c>
      <c r="BP42" s="7">
        <v>0</v>
      </c>
      <c r="BQ42" s="7">
        <v>0</v>
      </c>
      <c r="BR42" s="7">
        <v>0</v>
      </c>
      <c r="BS42" s="7">
        <v>0</v>
      </c>
      <c r="BT42" s="9">
        <f t="shared" si="31"/>
        <v>0</v>
      </c>
      <c r="BU42" s="7">
        <v>0</v>
      </c>
      <c r="BV42" s="7">
        <v>0</v>
      </c>
      <c r="BW42" s="7">
        <v>0</v>
      </c>
      <c r="BX42" s="7">
        <v>0</v>
      </c>
      <c r="BY42" s="9">
        <f t="shared" si="11"/>
        <v>0</v>
      </c>
      <c r="BZ42" s="7">
        <v>0</v>
      </c>
      <c r="CA42" s="7">
        <v>0</v>
      </c>
      <c r="CB42" s="7">
        <v>0</v>
      </c>
      <c r="CC42" s="7">
        <v>0</v>
      </c>
      <c r="CD42" s="9">
        <f t="shared" si="12"/>
        <v>0</v>
      </c>
      <c r="CE42" s="7">
        <v>0</v>
      </c>
      <c r="CF42" s="7">
        <v>0</v>
      </c>
      <c r="CG42" s="7">
        <v>0</v>
      </c>
      <c r="CH42" s="7">
        <v>0</v>
      </c>
      <c r="CI42" s="9">
        <f t="shared" si="13"/>
        <v>0</v>
      </c>
      <c r="CJ42" s="7">
        <v>0</v>
      </c>
      <c r="CK42" s="7">
        <v>0</v>
      </c>
      <c r="CL42" s="7">
        <v>0</v>
      </c>
      <c r="CM42" s="7">
        <v>0</v>
      </c>
      <c r="CN42" s="7">
        <f t="shared" si="14"/>
        <v>0</v>
      </c>
      <c r="CO42" s="7">
        <f t="shared" si="15"/>
        <v>0</v>
      </c>
      <c r="CP42" s="7">
        <f t="shared" si="16"/>
        <v>0</v>
      </c>
      <c r="CQ42" s="7">
        <f t="shared" si="17"/>
        <v>0</v>
      </c>
      <c r="CR42" s="7">
        <f t="shared" si="26"/>
        <v>0</v>
      </c>
      <c r="CS42" s="7">
        <f t="shared" si="26"/>
        <v>0</v>
      </c>
      <c r="CT42" s="7">
        <f t="shared" si="26"/>
        <v>0</v>
      </c>
      <c r="CU42" s="7">
        <f t="shared" si="26"/>
        <v>0</v>
      </c>
      <c r="CV42" s="7">
        <f t="shared" si="26"/>
        <v>0</v>
      </c>
      <c r="CW42" s="7">
        <f t="shared" si="26"/>
        <v>0</v>
      </c>
      <c r="CX42" s="7">
        <f t="shared" si="26"/>
        <v>0</v>
      </c>
      <c r="CY42" s="7">
        <f t="shared" si="26"/>
        <v>0</v>
      </c>
      <c r="CZ42" s="7">
        <f t="shared" si="26"/>
        <v>0</v>
      </c>
      <c r="DA42" s="7">
        <f t="shared" si="26"/>
        <v>0</v>
      </c>
      <c r="DB42" s="7">
        <f t="shared" si="26"/>
        <v>0</v>
      </c>
      <c r="DC42" s="7">
        <f t="shared" si="19"/>
        <v>0</v>
      </c>
      <c r="DD42" s="7">
        <f t="shared" si="20"/>
        <v>0</v>
      </c>
      <c r="DE42" s="7">
        <f t="shared" si="21"/>
        <v>0</v>
      </c>
      <c r="DF42" s="7">
        <f t="shared" si="22"/>
        <v>0</v>
      </c>
      <c r="DG42" s="7">
        <f t="shared" si="27"/>
        <v>0</v>
      </c>
      <c r="DH42" s="7">
        <f t="shared" si="27"/>
        <v>0</v>
      </c>
      <c r="DI42" s="7">
        <f t="shared" si="27"/>
        <v>0</v>
      </c>
      <c r="DJ42" s="7">
        <f t="shared" si="27"/>
        <v>0</v>
      </c>
      <c r="DK42" s="7">
        <f t="shared" si="27"/>
        <v>0</v>
      </c>
      <c r="DL42" s="7">
        <f t="shared" si="27"/>
        <v>0</v>
      </c>
      <c r="DM42" s="7">
        <f t="shared" si="27"/>
        <v>0</v>
      </c>
      <c r="DN42" s="7">
        <f t="shared" si="27"/>
        <v>0</v>
      </c>
      <c r="DO42" s="7">
        <f t="shared" si="27"/>
        <v>0</v>
      </c>
      <c r="DP42" s="7">
        <f t="shared" si="27"/>
        <v>0</v>
      </c>
      <c r="DQ42" s="7">
        <f t="shared" si="27"/>
        <v>0</v>
      </c>
      <c r="DR42" s="7" t="s">
        <v>0</v>
      </c>
    </row>
    <row r="43" spans="1:122" ht="156.75" customHeight="1" x14ac:dyDescent="0.2">
      <c r="A43" s="34" t="s">
        <v>459</v>
      </c>
      <c r="B43" s="50" t="s">
        <v>0</v>
      </c>
      <c r="C43" s="51" t="s">
        <v>0</v>
      </c>
      <c r="D43" s="35" t="s">
        <v>0</v>
      </c>
      <c r="E43" s="35" t="s">
        <v>0</v>
      </c>
      <c r="F43" s="35" t="s">
        <v>0</v>
      </c>
      <c r="G43" s="35" t="s">
        <v>0</v>
      </c>
      <c r="H43" s="35" t="s">
        <v>0</v>
      </c>
      <c r="I43" s="35" t="s">
        <v>0</v>
      </c>
      <c r="J43" s="35" t="s">
        <v>0</v>
      </c>
      <c r="K43" s="35" t="s">
        <v>0</v>
      </c>
      <c r="L43" s="35" t="s">
        <v>0</v>
      </c>
      <c r="M43" s="35" t="s">
        <v>0</v>
      </c>
      <c r="N43" s="35" t="s">
        <v>248</v>
      </c>
      <c r="O43" s="35" t="s">
        <v>180</v>
      </c>
      <c r="P43" s="35" t="s">
        <v>249</v>
      </c>
      <c r="Q43" s="35" t="s">
        <v>250</v>
      </c>
      <c r="R43" s="35" t="s">
        <v>0</v>
      </c>
      <c r="S43" s="35" t="s">
        <v>0</v>
      </c>
      <c r="T43" s="35" t="s">
        <v>0</v>
      </c>
      <c r="U43" s="35" t="s">
        <v>0</v>
      </c>
      <c r="V43" s="35" t="s">
        <v>0</v>
      </c>
      <c r="W43" s="35" t="s">
        <v>0</v>
      </c>
      <c r="X43" s="35" t="s">
        <v>0</v>
      </c>
      <c r="Y43" s="35" t="s">
        <v>0</v>
      </c>
      <c r="Z43" s="35" t="s">
        <v>0</v>
      </c>
      <c r="AA43" s="35" t="s">
        <v>0</v>
      </c>
      <c r="AB43" s="35" t="s">
        <v>0</v>
      </c>
      <c r="AC43" s="35" t="s">
        <v>0</v>
      </c>
      <c r="AD43" s="35" t="s">
        <v>49</v>
      </c>
      <c r="AE43" s="35" t="s">
        <v>255</v>
      </c>
      <c r="AF43" s="9">
        <f t="shared" si="24"/>
        <v>12056.499999999998</v>
      </c>
      <c r="AG43" s="9">
        <f t="shared" si="24"/>
        <v>12032.999999999998</v>
      </c>
      <c r="AH43" s="7">
        <v>11197.9</v>
      </c>
      <c r="AI43" s="7">
        <v>11197.9</v>
      </c>
      <c r="AJ43" s="7">
        <v>714.8</v>
      </c>
      <c r="AK43" s="7">
        <v>714.8</v>
      </c>
      <c r="AL43" s="7">
        <v>0</v>
      </c>
      <c r="AM43" s="7">
        <v>0</v>
      </c>
      <c r="AN43" s="7">
        <v>143.80000000000001</v>
      </c>
      <c r="AO43" s="7">
        <v>120.3</v>
      </c>
      <c r="AP43" s="9">
        <f t="shared" si="30"/>
        <v>15108.800000000001</v>
      </c>
      <c r="AQ43" s="7">
        <v>13910.7</v>
      </c>
      <c r="AR43" s="7">
        <v>1047</v>
      </c>
      <c r="AS43" s="7">
        <v>0</v>
      </c>
      <c r="AT43" s="7">
        <v>151.1</v>
      </c>
      <c r="AU43" s="9">
        <f t="shared" si="6"/>
        <v>14655.7</v>
      </c>
      <c r="AV43" s="7">
        <v>13493.5</v>
      </c>
      <c r="AW43" s="7">
        <v>1015.6</v>
      </c>
      <c r="AX43" s="7">
        <v>0</v>
      </c>
      <c r="AY43" s="7">
        <v>146.6</v>
      </c>
      <c r="AZ43" s="9">
        <f t="shared" si="7"/>
        <v>13822.5</v>
      </c>
      <c r="BA43" s="7">
        <v>12726.4</v>
      </c>
      <c r="BB43" s="7">
        <v>957.9</v>
      </c>
      <c r="BC43" s="7">
        <v>0</v>
      </c>
      <c r="BD43" s="7">
        <v>138.19999999999999</v>
      </c>
      <c r="BE43" s="9">
        <f t="shared" si="8"/>
        <v>13822.5</v>
      </c>
      <c r="BF43" s="7">
        <v>12726.4</v>
      </c>
      <c r="BG43" s="7">
        <v>957.9</v>
      </c>
      <c r="BH43" s="7">
        <v>0</v>
      </c>
      <c r="BI43" s="7">
        <v>138.19999999999999</v>
      </c>
      <c r="BJ43" s="9">
        <f t="shared" si="25"/>
        <v>12056.499999999998</v>
      </c>
      <c r="BK43" s="9">
        <f t="shared" si="25"/>
        <v>12032.999999999998</v>
      </c>
      <c r="BL43" s="7">
        <v>11197.9</v>
      </c>
      <c r="BM43" s="7">
        <v>11197.9</v>
      </c>
      <c r="BN43" s="7">
        <v>714.8</v>
      </c>
      <c r="BO43" s="7">
        <v>714.8</v>
      </c>
      <c r="BP43" s="7">
        <v>0</v>
      </c>
      <c r="BQ43" s="7">
        <v>0</v>
      </c>
      <c r="BR43" s="7">
        <v>143.80000000000001</v>
      </c>
      <c r="BS43" s="7">
        <v>120.3</v>
      </c>
      <c r="BT43" s="9">
        <f t="shared" si="31"/>
        <v>15108.800000000001</v>
      </c>
      <c r="BU43" s="7">
        <v>13910.7</v>
      </c>
      <c r="BV43" s="7">
        <v>1047</v>
      </c>
      <c r="BW43" s="7">
        <v>0</v>
      </c>
      <c r="BX43" s="7">
        <v>151.1</v>
      </c>
      <c r="BY43" s="9">
        <f t="shared" si="11"/>
        <v>14655.7</v>
      </c>
      <c r="BZ43" s="7">
        <v>13493.5</v>
      </c>
      <c r="CA43" s="7">
        <v>1015.6</v>
      </c>
      <c r="CB43" s="7">
        <v>0</v>
      </c>
      <c r="CC43" s="7">
        <v>146.6</v>
      </c>
      <c r="CD43" s="9">
        <f t="shared" si="12"/>
        <v>13822.5</v>
      </c>
      <c r="CE43" s="7">
        <v>12726.4</v>
      </c>
      <c r="CF43" s="7">
        <v>957.9</v>
      </c>
      <c r="CG43" s="7">
        <v>0</v>
      </c>
      <c r="CH43" s="7">
        <v>138.19999999999999</v>
      </c>
      <c r="CI43" s="9">
        <f t="shared" si="13"/>
        <v>13822.5</v>
      </c>
      <c r="CJ43" s="7">
        <v>12726.4</v>
      </c>
      <c r="CK43" s="7">
        <v>957.9</v>
      </c>
      <c r="CL43" s="7">
        <v>0</v>
      </c>
      <c r="CM43" s="7">
        <v>138.19999999999999</v>
      </c>
      <c r="CN43" s="7">
        <f t="shared" si="14"/>
        <v>12032.999999999998</v>
      </c>
      <c r="CO43" s="7">
        <f t="shared" si="15"/>
        <v>11197.9</v>
      </c>
      <c r="CP43" s="7">
        <f t="shared" si="16"/>
        <v>714.8</v>
      </c>
      <c r="CQ43" s="7">
        <f t="shared" si="17"/>
        <v>0</v>
      </c>
      <c r="CR43" s="7">
        <f t="shared" si="26"/>
        <v>120.3</v>
      </c>
      <c r="CS43" s="7">
        <f t="shared" si="26"/>
        <v>15108.800000000001</v>
      </c>
      <c r="CT43" s="7">
        <f t="shared" si="26"/>
        <v>13910.7</v>
      </c>
      <c r="CU43" s="7">
        <f t="shared" si="26"/>
        <v>1047</v>
      </c>
      <c r="CV43" s="7">
        <f t="shared" si="26"/>
        <v>0</v>
      </c>
      <c r="CW43" s="7">
        <f t="shared" si="26"/>
        <v>151.1</v>
      </c>
      <c r="CX43" s="7">
        <f t="shared" si="26"/>
        <v>14655.7</v>
      </c>
      <c r="CY43" s="7">
        <f t="shared" si="26"/>
        <v>13493.5</v>
      </c>
      <c r="CZ43" s="7">
        <f t="shared" si="26"/>
        <v>1015.6</v>
      </c>
      <c r="DA43" s="7">
        <f t="shared" si="26"/>
        <v>0</v>
      </c>
      <c r="DB43" s="7">
        <f t="shared" si="26"/>
        <v>146.6</v>
      </c>
      <c r="DC43" s="7">
        <f t="shared" si="19"/>
        <v>12032.999999999998</v>
      </c>
      <c r="DD43" s="7">
        <f t="shared" si="20"/>
        <v>11197.9</v>
      </c>
      <c r="DE43" s="7">
        <f t="shared" si="21"/>
        <v>714.8</v>
      </c>
      <c r="DF43" s="7">
        <f t="shared" si="22"/>
        <v>0</v>
      </c>
      <c r="DG43" s="7">
        <f t="shared" si="27"/>
        <v>120.3</v>
      </c>
      <c r="DH43" s="7">
        <f t="shared" si="27"/>
        <v>15108.800000000001</v>
      </c>
      <c r="DI43" s="7">
        <f t="shared" si="27"/>
        <v>13910.7</v>
      </c>
      <c r="DJ43" s="7">
        <f t="shared" si="27"/>
        <v>1047</v>
      </c>
      <c r="DK43" s="7">
        <f t="shared" si="27"/>
        <v>0</v>
      </c>
      <c r="DL43" s="7">
        <f t="shared" si="27"/>
        <v>151.1</v>
      </c>
      <c r="DM43" s="7">
        <f t="shared" si="27"/>
        <v>14655.7</v>
      </c>
      <c r="DN43" s="7">
        <f t="shared" si="27"/>
        <v>13493.5</v>
      </c>
      <c r="DO43" s="7">
        <f t="shared" si="27"/>
        <v>1015.6</v>
      </c>
      <c r="DP43" s="7">
        <f t="shared" si="27"/>
        <v>0</v>
      </c>
      <c r="DQ43" s="7">
        <f t="shared" si="27"/>
        <v>146.6</v>
      </c>
      <c r="DR43" s="7" t="s">
        <v>183</v>
      </c>
    </row>
    <row r="44" spans="1:122" ht="17.649999999999999" customHeight="1" x14ac:dyDescent="0.2">
      <c r="A44" s="34" t="s">
        <v>468</v>
      </c>
      <c r="B44" s="34" t="s">
        <v>469</v>
      </c>
      <c r="C44" s="35" t="s">
        <v>470</v>
      </c>
      <c r="D44" s="35" t="s">
        <v>0</v>
      </c>
      <c r="E44" s="35" t="s">
        <v>0</v>
      </c>
      <c r="F44" s="35" t="s">
        <v>0</v>
      </c>
      <c r="G44" s="35" t="s">
        <v>0</v>
      </c>
      <c r="H44" s="35" t="s">
        <v>0</v>
      </c>
      <c r="I44" s="35" t="s">
        <v>0</v>
      </c>
      <c r="J44" s="35" t="s">
        <v>0</v>
      </c>
      <c r="K44" s="35" t="s">
        <v>0</v>
      </c>
      <c r="L44" s="35" t="s">
        <v>0</v>
      </c>
      <c r="M44" s="35" t="s">
        <v>0</v>
      </c>
      <c r="N44" s="35" t="s">
        <v>0</v>
      </c>
      <c r="O44" s="35" t="s">
        <v>0</v>
      </c>
      <c r="P44" s="35" t="s">
        <v>0</v>
      </c>
      <c r="Q44" s="35" t="s">
        <v>0</v>
      </c>
      <c r="R44" s="35" t="s">
        <v>0</v>
      </c>
      <c r="S44" s="35" t="s">
        <v>0</v>
      </c>
      <c r="T44" s="35" t="s">
        <v>0</v>
      </c>
      <c r="U44" s="35" t="s">
        <v>0</v>
      </c>
      <c r="V44" s="35" t="s">
        <v>0</v>
      </c>
      <c r="W44" s="35" t="s">
        <v>0</v>
      </c>
      <c r="X44" s="35" t="s">
        <v>0</v>
      </c>
      <c r="Y44" s="35" t="s">
        <v>0</v>
      </c>
      <c r="Z44" s="35" t="s">
        <v>0</v>
      </c>
      <c r="AA44" s="35" t="s">
        <v>0</v>
      </c>
      <c r="AB44" s="35" t="s">
        <v>0</v>
      </c>
      <c r="AC44" s="35" t="s">
        <v>0</v>
      </c>
      <c r="AD44" s="35" t="s">
        <v>0</v>
      </c>
      <c r="AE44" s="35" t="s">
        <v>0</v>
      </c>
      <c r="AF44" s="9">
        <f>AF45</f>
        <v>5</v>
      </c>
      <c r="AG44" s="9">
        <f t="shared" ref="AG44:CR45" si="32">AG45</f>
        <v>5</v>
      </c>
      <c r="AH44" s="9">
        <f t="shared" si="32"/>
        <v>0</v>
      </c>
      <c r="AI44" s="9">
        <f t="shared" si="32"/>
        <v>0</v>
      </c>
      <c r="AJ44" s="9">
        <f t="shared" si="32"/>
        <v>0</v>
      </c>
      <c r="AK44" s="9">
        <f t="shared" si="32"/>
        <v>0</v>
      </c>
      <c r="AL44" s="9">
        <f t="shared" si="32"/>
        <v>0</v>
      </c>
      <c r="AM44" s="9">
        <f t="shared" si="32"/>
        <v>0</v>
      </c>
      <c r="AN44" s="9">
        <f t="shared" si="32"/>
        <v>5</v>
      </c>
      <c r="AO44" s="9">
        <f t="shared" si="32"/>
        <v>5</v>
      </c>
      <c r="AP44" s="9">
        <f t="shared" si="32"/>
        <v>42</v>
      </c>
      <c r="AQ44" s="9">
        <f t="shared" si="32"/>
        <v>0</v>
      </c>
      <c r="AR44" s="9">
        <f t="shared" si="32"/>
        <v>0</v>
      </c>
      <c r="AS44" s="9">
        <f t="shared" si="32"/>
        <v>0</v>
      </c>
      <c r="AT44" s="9">
        <f t="shared" si="32"/>
        <v>42</v>
      </c>
      <c r="AU44" s="9">
        <f t="shared" si="32"/>
        <v>42</v>
      </c>
      <c r="AV44" s="9">
        <f t="shared" si="32"/>
        <v>0</v>
      </c>
      <c r="AW44" s="9">
        <f t="shared" si="32"/>
        <v>0</v>
      </c>
      <c r="AX44" s="9">
        <f t="shared" si="32"/>
        <v>0</v>
      </c>
      <c r="AY44" s="9">
        <f t="shared" si="32"/>
        <v>42</v>
      </c>
      <c r="AZ44" s="9">
        <f t="shared" si="32"/>
        <v>42</v>
      </c>
      <c r="BA44" s="9">
        <f t="shared" si="32"/>
        <v>0</v>
      </c>
      <c r="BB44" s="9">
        <f t="shared" si="32"/>
        <v>0</v>
      </c>
      <c r="BC44" s="9">
        <f t="shared" si="32"/>
        <v>0</v>
      </c>
      <c r="BD44" s="9">
        <f t="shared" si="32"/>
        <v>42</v>
      </c>
      <c r="BE44" s="9">
        <f t="shared" si="32"/>
        <v>42</v>
      </c>
      <c r="BF44" s="9">
        <f t="shared" si="32"/>
        <v>0</v>
      </c>
      <c r="BG44" s="9">
        <f t="shared" si="32"/>
        <v>0</v>
      </c>
      <c r="BH44" s="9">
        <f t="shared" si="32"/>
        <v>0</v>
      </c>
      <c r="BI44" s="9">
        <f t="shared" si="32"/>
        <v>42</v>
      </c>
      <c r="BJ44" s="9">
        <f t="shared" si="32"/>
        <v>5</v>
      </c>
      <c r="BK44" s="9">
        <f t="shared" si="32"/>
        <v>5</v>
      </c>
      <c r="BL44" s="9">
        <f t="shared" si="32"/>
        <v>0</v>
      </c>
      <c r="BM44" s="9">
        <f t="shared" si="32"/>
        <v>0</v>
      </c>
      <c r="BN44" s="9">
        <f t="shared" si="32"/>
        <v>0</v>
      </c>
      <c r="BO44" s="9">
        <f t="shared" si="32"/>
        <v>0</v>
      </c>
      <c r="BP44" s="9">
        <f t="shared" si="32"/>
        <v>0</v>
      </c>
      <c r="BQ44" s="9">
        <f t="shared" si="32"/>
        <v>0</v>
      </c>
      <c r="BR44" s="9">
        <f t="shared" si="32"/>
        <v>5</v>
      </c>
      <c r="BS44" s="9">
        <f t="shared" si="32"/>
        <v>5</v>
      </c>
      <c r="BT44" s="9">
        <f t="shared" si="32"/>
        <v>42</v>
      </c>
      <c r="BU44" s="9">
        <f t="shared" si="32"/>
        <v>0</v>
      </c>
      <c r="BV44" s="9">
        <f t="shared" si="32"/>
        <v>0</v>
      </c>
      <c r="BW44" s="9">
        <f t="shared" si="32"/>
        <v>0</v>
      </c>
      <c r="BX44" s="9">
        <f t="shared" si="32"/>
        <v>42</v>
      </c>
      <c r="BY44" s="9">
        <f t="shared" si="32"/>
        <v>42</v>
      </c>
      <c r="BZ44" s="9">
        <f t="shared" si="32"/>
        <v>0</v>
      </c>
      <c r="CA44" s="9">
        <f t="shared" si="32"/>
        <v>0</v>
      </c>
      <c r="CB44" s="9">
        <f t="shared" si="32"/>
        <v>0</v>
      </c>
      <c r="CC44" s="9">
        <f t="shared" si="32"/>
        <v>42</v>
      </c>
      <c r="CD44" s="9">
        <f t="shared" si="32"/>
        <v>42</v>
      </c>
      <c r="CE44" s="9">
        <f t="shared" si="32"/>
        <v>0</v>
      </c>
      <c r="CF44" s="9">
        <f t="shared" si="32"/>
        <v>0</v>
      </c>
      <c r="CG44" s="9">
        <f t="shared" si="32"/>
        <v>0</v>
      </c>
      <c r="CH44" s="9">
        <f t="shared" si="32"/>
        <v>42</v>
      </c>
      <c r="CI44" s="9">
        <f t="shared" si="32"/>
        <v>42</v>
      </c>
      <c r="CJ44" s="9">
        <f t="shared" si="32"/>
        <v>0</v>
      </c>
      <c r="CK44" s="9">
        <f t="shared" si="32"/>
        <v>0</v>
      </c>
      <c r="CL44" s="9">
        <f t="shared" si="32"/>
        <v>0</v>
      </c>
      <c r="CM44" s="9">
        <f t="shared" si="32"/>
        <v>42</v>
      </c>
      <c r="CN44" s="9">
        <f t="shared" si="32"/>
        <v>5</v>
      </c>
      <c r="CO44" s="9">
        <f t="shared" si="32"/>
        <v>0</v>
      </c>
      <c r="CP44" s="9">
        <f t="shared" si="32"/>
        <v>0</v>
      </c>
      <c r="CQ44" s="9">
        <f t="shared" si="32"/>
        <v>0</v>
      </c>
      <c r="CR44" s="9">
        <f t="shared" si="32"/>
        <v>5</v>
      </c>
      <c r="CS44" s="9">
        <f t="shared" ref="CS44:DQ45" si="33">CS45</f>
        <v>42</v>
      </c>
      <c r="CT44" s="9">
        <f t="shared" si="33"/>
        <v>0</v>
      </c>
      <c r="CU44" s="9">
        <f t="shared" si="33"/>
        <v>0</v>
      </c>
      <c r="CV44" s="9">
        <f t="shared" si="33"/>
        <v>0</v>
      </c>
      <c r="CW44" s="9">
        <f t="shared" si="33"/>
        <v>42</v>
      </c>
      <c r="CX44" s="9">
        <f t="shared" si="33"/>
        <v>42</v>
      </c>
      <c r="CY44" s="9">
        <f t="shared" si="33"/>
        <v>0</v>
      </c>
      <c r="CZ44" s="9">
        <f t="shared" si="33"/>
        <v>0</v>
      </c>
      <c r="DA44" s="9">
        <f t="shared" si="33"/>
        <v>0</v>
      </c>
      <c r="DB44" s="9">
        <f t="shared" si="33"/>
        <v>42</v>
      </c>
      <c r="DC44" s="9">
        <f t="shared" si="33"/>
        <v>5</v>
      </c>
      <c r="DD44" s="9">
        <f t="shared" si="33"/>
        <v>0</v>
      </c>
      <c r="DE44" s="9">
        <f t="shared" si="33"/>
        <v>0</v>
      </c>
      <c r="DF44" s="9">
        <f t="shared" si="33"/>
        <v>0</v>
      </c>
      <c r="DG44" s="9">
        <f t="shared" si="33"/>
        <v>5</v>
      </c>
      <c r="DH44" s="9">
        <f t="shared" si="33"/>
        <v>42</v>
      </c>
      <c r="DI44" s="9">
        <f t="shared" si="33"/>
        <v>0</v>
      </c>
      <c r="DJ44" s="9">
        <f t="shared" si="33"/>
        <v>0</v>
      </c>
      <c r="DK44" s="9">
        <f t="shared" si="33"/>
        <v>0</v>
      </c>
      <c r="DL44" s="9">
        <f t="shared" si="33"/>
        <v>42</v>
      </c>
      <c r="DM44" s="9">
        <f t="shared" si="33"/>
        <v>42</v>
      </c>
      <c r="DN44" s="9">
        <f t="shared" si="33"/>
        <v>0</v>
      </c>
      <c r="DO44" s="9">
        <f t="shared" si="33"/>
        <v>0</v>
      </c>
      <c r="DP44" s="9">
        <f t="shared" si="33"/>
        <v>0</v>
      </c>
      <c r="DQ44" s="9">
        <f t="shared" si="33"/>
        <v>42</v>
      </c>
      <c r="DR44" s="9">
        <f t="shared" ref="DR44" si="34">DT44+DV44+DX44+DZ44</f>
        <v>0</v>
      </c>
    </row>
    <row r="45" spans="1:122" ht="84" customHeight="1" x14ac:dyDescent="0.2">
      <c r="A45" s="34" t="s">
        <v>471</v>
      </c>
      <c r="B45" s="34" t="s">
        <v>472</v>
      </c>
      <c r="C45" s="35" t="s">
        <v>473</v>
      </c>
      <c r="D45" s="35" t="s">
        <v>0</v>
      </c>
      <c r="E45" s="35" t="s">
        <v>0</v>
      </c>
      <c r="F45" s="35" t="s">
        <v>0</v>
      </c>
      <c r="G45" s="35" t="s">
        <v>0</v>
      </c>
      <c r="H45" s="35" t="s">
        <v>0</v>
      </c>
      <c r="I45" s="35" t="s">
        <v>0</v>
      </c>
      <c r="J45" s="35" t="s">
        <v>0</v>
      </c>
      <c r="K45" s="35" t="s">
        <v>0</v>
      </c>
      <c r="L45" s="35" t="s">
        <v>0</v>
      </c>
      <c r="M45" s="35" t="s">
        <v>0</v>
      </c>
      <c r="N45" s="35" t="s">
        <v>0</v>
      </c>
      <c r="O45" s="35" t="s">
        <v>0</v>
      </c>
      <c r="P45" s="35" t="s">
        <v>0</v>
      </c>
      <c r="Q45" s="35" t="s">
        <v>0</v>
      </c>
      <c r="R45" s="35" t="s">
        <v>0</v>
      </c>
      <c r="S45" s="35" t="s">
        <v>0</v>
      </c>
      <c r="T45" s="35" t="s">
        <v>0</v>
      </c>
      <c r="U45" s="35" t="s">
        <v>0</v>
      </c>
      <c r="V45" s="35" t="s">
        <v>0</v>
      </c>
      <c r="W45" s="35" t="s">
        <v>0</v>
      </c>
      <c r="X45" s="35" t="s">
        <v>0</v>
      </c>
      <c r="Y45" s="35" t="s">
        <v>0</v>
      </c>
      <c r="Z45" s="35" t="s">
        <v>0</v>
      </c>
      <c r="AA45" s="35" t="s">
        <v>0</v>
      </c>
      <c r="AB45" s="35" t="s">
        <v>0</v>
      </c>
      <c r="AC45" s="35" t="s">
        <v>0</v>
      </c>
      <c r="AD45" s="35" t="s">
        <v>0</v>
      </c>
      <c r="AE45" s="35" t="s">
        <v>0</v>
      </c>
      <c r="AF45" s="9">
        <f>AF46</f>
        <v>5</v>
      </c>
      <c r="AG45" s="9">
        <f t="shared" si="32"/>
        <v>5</v>
      </c>
      <c r="AH45" s="9">
        <f t="shared" si="32"/>
        <v>0</v>
      </c>
      <c r="AI45" s="9">
        <f t="shared" si="32"/>
        <v>0</v>
      </c>
      <c r="AJ45" s="9">
        <f t="shared" si="32"/>
        <v>0</v>
      </c>
      <c r="AK45" s="9">
        <f t="shared" si="32"/>
        <v>0</v>
      </c>
      <c r="AL45" s="9">
        <f t="shared" si="32"/>
        <v>0</v>
      </c>
      <c r="AM45" s="9">
        <f t="shared" si="32"/>
        <v>0</v>
      </c>
      <c r="AN45" s="9">
        <f t="shared" si="32"/>
        <v>5</v>
      </c>
      <c r="AO45" s="9">
        <f t="shared" si="32"/>
        <v>5</v>
      </c>
      <c r="AP45" s="9">
        <f t="shared" si="32"/>
        <v>42</v>
      </c>
      <c r="AQ45" s="9">
        <f t="shared" si="32"/>
        <v>0</v>
      </c>
      <c r="AR45" s="9">
        <f t="shared" si="32"/>
        <v>0</v>
      </c>
      <c r="AS45" s="9">
        <f t="shared" si="32"/>
        <v>0</v>
      </c>
      <c r="AT45" s="9">
        <f t="shared" si="32"/>
        <v>42</v>
      </c>
      <c r="AU45" s="9">
        <f t="shared" si="32"/>
        <v>42</v>
      </c>
      <c r="AV45" s="9">
        <f t="shared" si="32"/>
        <v>0</v>
      </c>
      <c r="AW45" s="9">
        <f t="shared" si="32"/>
        <v>0</v>
      </c>
      <c r="AX45" s="9">
        <f t="shared" si="32"/>
        <v>0</v>
      </c>
      <c r="AY45" s="9">
        <f t="shared" si="32"/>
        <v>42</v>
      </c>
      <c r="AZ45" s="9">
        <f t="shared" si="32"/>
        <v>42</v>
      </c>
      <c r="BA45" s="9">
        <f t="shared" si="32"/>
        <v>0</v>
      </c>
      <c r="BB45" s="9">
        <f t="shared" si="32"/>
        <v>0</v>
      </c>
      <c r="BC45" s="9">
        <f t="shared" si="32"/>
        <v>0</v>
      </c>
      <c r="BD45" s="9">
        <f t="shared" si="32"/>
        <v>42</v>
      </c>
      <c r="BE45" s="9">
        <f t="shared" si="32"/>
        <v>42</v>
      </c>
      <c r="BF45" s="9">
        <f t="shared" si="32"/>
        <v>0</v>
      </c>
      <c r="BG45" s="9">
        <f t="shared" si="32"/>
        <v>0</v>
      </c>
      <c r="BH45" s="9">
        <f t="shared" si="32"/>
        <v>0</v>
      </c>
      <c r="BI45" s="9">
        <f t="shared" si="32"/>
        <v>42</v>
      </c>
      <c r="BJ45" s="9">
        <f t="shared" si="32"/>
        <v>5</v>
      </c>
      <c r="BK45" s="9">
        <f t="shared" si="32"/>
        <v>5</v>
      </c>
      <c r="BL45" s="9">
        <f t="shared" si="32"/>
        <v>0</v>
      </c>
      <c r="BM45" s="9">
        <f t="shared" si="32"/>
        <v>0</v>
      </c>
      <c r="BN45" s="9">
        <f t="shared" si="32"/>
        <v>0</v>
      </c>
      <c r="BO45" s="9">
        <f t="shared" si="32"/>
        <v>0</v>
      </c>
      <c r="BP45" s="9">
        <f t="shared" si="32"/>
        <v>0</v>
      </c>
      <c r="BQ45" s="9">
        <f t="shared" si="32"/>
        <v>0</v>
      </c>
      <c r="BR45" s="9">
        <f t="shared" si="32"/>
        <v>5</v>
      </c>
      <c r="BS45" s="9">
        <f t="shared" si="32"/>
        <v>5</v>
      </c>
      <c r="BT45" s="9">
        <f t="shared" si="32"/>
        <v>42</v>
      </c>
      <c r="BU45" s="9">
        <f t="shared" si="32"/>
        <v>0</v>
      </c>
      <c r="BV45" s="9">
        <f t="shared" si="32"/>
        <v>0</v>
      </c>
      <c r="BW45" s="9">
        <f t="shared" si="32"/>
        <v>0</v>
      </c>
      <c r="BX45" s="9">
        <f t="shared" si="32"/>
        <v>42</v>
      </c>
      <c r="BY45" s="9">
        <f t="shared" si="32"/>
        <v>42</v>
      </c>
      <c r="BZ45" s="9">
        <f t="shared" si="32"/>
        <v>0</v>
      </c>
      <c r="CA45" s="9">
        <f t="shared" si="32"/>
        <v>0</v>
      </c>
      <c r="CB45" s="9">
        <f t="shared" si="32"/>
        <v>0</v>
      </c>
      <c r="CC45" s="9">
        <f t="shared" si="32"/>
        <v>42</v>
      </c>
      <c r="CD45" s="9">
        <f t="shared" si="32"/>
        <v>42</v>
      </c>
      <c r="CE45" s="9">
        <f t="shared" si="32"/>
        <v>0</v>
      </c>
      <c r="CF45" s="9">
        <f t="shared" si="32"/>
        <v>0</v>
      </c>
      <c r="CG45" s="9">
        <f t="shared" si="32"/>
        <v>0</v>
      </c>
      <c r="CH45" s="9">
        <f t="shared" si="32"/>
        <v>42</v>
      </c>
      <c r="CI45" s="9">
        <f t="shared" si="32"/>
        <v>42</v>
      </c>
      <c r="CJ45" s="9">
        <f t="shared" si="32"/>
        <v>0</v>
      </c>
      <c r="CK45" s="9">
        <f t="shared" si="32"/>
        <v>0</v>
      </c>
      <c r="CL45" s="9">
        <f t="shared" si="32"/>
        <v>0</v>
      </c>
      <c r="CM45" s="9">
        <f t="shared" si="32"/>
        <v>42</v>
      </c>
      <c r="CN45" s="9">
        <f t="shared" si="32"/>
        <v>5</v>
      </c>
      <c r="CO45" s="9">
        <f t="shared" si="32"/>
        <v>0</v>
      </c>
      <c r="CP45" s="9">
        <f t="shared" si="32"/>
        <v>0</v>
      </c>
      <c r="CQ45" s="9">
        <f t="shared" si="32"/>
        <v>0</v>
      </c>
      <c r="CR45" s="9">
        <f t="shared" si="32"/>
        <v>5</v>
      </c>
      <c r="CS45" s="9">
        <f t="shared" si="33"/>
        <v>42</v>
      </c>
      <c r="CT45" s="9">
        <f t="shared" si="33"/>
        <v>0</v>
      </c>
      <c r="CU45" s="9">
        <f t="shared" si="33"/>
        <v>0</v>
      </c>
      <c r="CV45" s="9">
        <f t="shared" si="33"/>
        <v>0</v>
      </c>
      <c r="CW45" s="9">
        <f t="shared" si="33"/>
        <v>42</v>
      </c>
      <c r="CX45" s="9">
        <f t="shared" si="33"/>
        <v>42</v>
      </c>
      <c r="CY45" s="9">
        <f t="shared" si="33"/>
        <v>0</v>
      </c>
      <c r="CZ45" s="9">
        <f t="shared" si="33"/>
        <v>0</v>
      </c>
      <c r="DA45" s="9">
        <f t="shared" si="33"/>
        <v>0</v>
      </c>
      <c r="DB45" s="9">
        <f t="shared" si="33"/>
        <v>42</v>
      </c>
      <c r="DC45" s="9">
        <f t="shared" si="33"/>
        <v>5</v>
      </c>
      <c r="DD45" s="9">
        <f t="shared" si="33"/>
        <v>0</v>
      </c>
      <c r="DE45" s="9">
        <f t="shared" si="33"/>
        <v>0</v>
      </c>
      <c r="DF45" s="9">
        <f t="shared" si="33"/>
        <v>0</v>
      </c>
      <c r="DG45" s="9">
        <f t="shared" si="33"/>
        <v>5</v>
      </c>
      <c r="DH45" s="9">
        <f t="shared" si="33"/>
        <v>42</v>
      </c>
      <c r="DI45" s="9">
        <f t="shared" si="33"/>
        <v>0</v>
      </c>
      <c r="DJ45" s="9">
        <f t="shared" si="33"/>
        <v>0</v>
      </c>
      <c r="DK45" s="9">
        <f t="shared" si="33"/>
        <v>0</v>
      </c>
      <c r="DL45" s="9">
        <f t="shared" si="33"/>
        <v>42</v>
      </c>
      <c r="DM45" s="9">
        <f t="shared" si="33"/>
        <v>42</v>
      </c>
      <c r="DN45" s="9">
        <f t="shared" si="33"/>
        <v>0</v>
      </c>
      <c r="DO45" s="9">
        <f t="shared" si="33"/>
        <v>0</v>
      </c>
      <c r="DP45" s="9">
        <f t="shared" si="33"/>
        <v>0</v>
      </c>
      <c r="DQ45" s="9">
        <f t="shared" si="33"/>
        <v>42</v>
      </c>
      <c r="DR45" s="7" t="s">
        <v>0</v>
      </c>
    </row>
    <row r="46" spans="1:122" ht="120.4" customHeight="1" x14ac:dyDescent="0.2">
      <c r="A46" s="34" t="s">
        <v>474</v>
      </c>
      <c r="B46" s="34" t="s">
        <v>475</v>
      </c>
      <c r="C46" s="35" t="s">
        <v>476</v>
      </c>
      <c r="D46" s="35" t="s">
        <v>176</v>
      </c>
      <c r="E46" s="35" t="s">
        <v>477</v>
      </c>
      <c r="F46" s="35" t="s">
        <v>178</v>
      </c>
      <c r="G46" s="35" t="s">
        <v>0</v>
      </c>
      <c r="H46" s="35" t="s">
        <v>0</v>
      </c>
      <c r="I46" s="35" t="s">
        <v>0</v>
      </c>
      <c r="J46" s="35" t="s">
        <v>0</v>
      </c>
      <c r="K46" s="35" t="s">
        <v>0</v>
      </c>
      <c r="L46" s="35" t="s">
        <v>0</v>
      </c>
      <c r="M46" s="35" t="s">
        <v>0</v>
      </c>
      <c r="N46" s="35" t="s">
        <v>0</v>
      </c>
      <c r="O46" s="35" t="s">
        <v>0</v>
      </c>
      <c r="P46" s="35" t="s">
        <v>0</v>
      </c>
      <c r="Q46" s="35" t="s">
        <v>0</v>
      </c>
      <c r="R46" s="35" t="s">
        <v>0</v>
      </c>
      <c r="S46" s="35" t="s">
        <v>0</v>
      </c>
      <c r="T46" s="35" t="s">
        <v>0</v>
      </c>
      <c r="U46" s="35" t="s">
        <v>0</v>
      </c>
      <c r="V46" s="35" t="s">
        <v>0</v>
      </c>
      <c r="W46" s="35" t="s">
        <v>0</v>
      </c>
      <c r="X46" s="35" t="s">
        <v>0</v>
      </c>
      <c r="Y46" s="35" t="s">
        <v>0</v>
      </c>
      <c r="Z46" s="35" t="s">
        <v>0</v>
      </c>
      <c r="AA46" s="19" t="s">
        <v>624</v>
      </c>
      <c r="AB46" s="17" t="s">
        <v>626</v>
      </c>
      <c r="AC46" s="35" t="s">
        <v>625</v>
      </c>
      <c r="AD46" s="35" t="s">
        <v>67</v>
      </c>
      <c r="AE46" s="35" t="s">
        <v>269</v>
      </c>
      <c r="AF46" s="9">
        <f t="shared" si="24"/>
        <v>5</v>
      </c>
      <c r="AG46" s="9">
        <f t="shared" si="24"/>
        <v>5</v>
      </c>
      <c r="AH46" s="7">
        <v>0</v>
      </c>
      <c r="AI46" s="7">
        <v>0</v>
      </c>
      <c r="AJ46" s="7">
        <v>0</v>
      </c>
      <c r="AK46" s="7">
        <v>0</v>
      </c>
      <c r="AL46" s="7">
        <v>0</v>
      </c>
      <c r="AM46" s="7">
        <v>0</v>
      </c>
      <c r="AN46" s="7">
        <v>5</v>
      </c>
      <c r="AO46" s="7">
        <v>5</v>
      </c>
      <c r="AP46" s="9">
        <f t="shared" si="30"/>
        <v>42</v>
      </c>
      <c r="AQ46" s="7">
        <v>0</v>
      </c>
      <c r="AR46" s="7">
        <v>0</v>
      </c>
      <c r="AS46" s="7">
        <v>0</v>
      </c>
      <c r="AT46" s="7">
        <v>42</v>
      </c>
      <c r="AU46" s="9">
        <f t="shared" si="6"/>
        <v>42</v>
      </c>
      <c r="AV46" s="7">
        <v>0</v>
      </c>
      <c r="AW46" s="7">
        <v>0</v>
      </c>
      <c r="AX46" s="7">
        <v>0</v>
      </c>
      <c r="AY46" s="7">
        <v>42</v>
      </c>
      <c r="AZ46" s="9">
        <f t="shared" si="7"/>
        <v>42</v>
      </c>
      <c r="BA46" s="7">
        <v>0</v>
      </c>
      <c r="BB46" s="7">
        <v>0</v>
      </c>
      <c r="BC46" s="7">
        <v>0</v>
      </c>
      <c r="BD46" s="7">
        <v>42</v>
      </c>
      <c r="BE46" s="9">
        <f t="shared" si="8"/>
        <v>42</v>
      </c>
      <c r="BF46" s="7">
        <v>0</v>
      </c>
      <c r="BG46" s="7">
        <v>0</v>
      </c>
      <c r="BH46" s="7">
        <v>0</v>
      </c>
      <c r="BI46" s="7">
        <v>42</v>
      </c>
      <c r="BJ46" s="9">
        <f t="shared" si="25"/>
        <v>5</v>
      </c>
      <c r="BK46" s="9">
        <f t="shared" si="25"/>
        <v>5</v>
      </c>
      <c r="BL46" s="7">
        <v>0</v>
      </c>
      <c r="BM46" s="7">
        <v>0</v>
      </c>
      <c r="BN46" s="7">
        <v>0</v>
      </c>
      <c r="BO46" s="7">
        <v>0</v>
      </c>
      <c r="BP46" s="7">
        <v>0</v>
      </c>
      <c r="BQ46" s="7">
        <v>0</v>
      </c>
      <c r="BR46" s="7">
        <v>5</v>
      </c>
      <c r="BS46" s="7">
        <v>5</v>
      </c>
      <c r="BT46" s="9">
        <f t="shared" si="31"/>
        <v>42</v>
      </c>
      <c r="BU46" s="7">
        <v>0</v>
      </c>
      <c r="BV46" s="7">
        <v>0</v>
      </c>
      <c r="BW46" s="7">
        <v>0</v>
      </c>
      <c r="BX46" s="7">
        <v>42</v>
      </c>
      <c r="BY46" s="9">
        <f t="shared" si="11"/>
        <v>42</v>
      </c>
      <c r="BZ46" s="7">
        <v>0</v>
      </c>
      <c r="CA46" s="7">
        <v>0</v>
      </c>
      <c r="CB46" s="7">
        <v>0</v>
      </c>
      <c r="CC46" s="7">
        <v>42</v>
      </c>
      <c r="CD46" s="9">
        <f t="shared" si="12"/>
        <v>42</v>
      </c>
      <c r="CE46" s="7">
        <v>0</v>
      </c>
      <c r="CF46" s="7">
        <v>0</v>
      </c>
      <c r="CG46" s="7">
        <v>0</v>
      </c>
      <c r="CH46" s="7">
        <v>42</v>
      </c>
      <c r="CI46" s="9">
        <f t="shared" si="13"/>
        <v>42</v>
      </c>
      <c r="CJ46" s="7">
        <v>0</v>
      </c>
      <c r="CK46" s="7">
        <v>0</v>
      </c>
      <c r="CL46" s="7">
        <v>0</v>
      </c>
      <c r="CM46" s="7">
        <v>42</v>
      </c>
      <c r="CN46" s="7">
        <f t="shared" si="14"/>
        <v>5</v>
      </c>
      <c r="CO46" s="7">
        <f t="shared" si="15"/>
        <v>0</v>
      </c>
      <c r="CP46" s="7">
        <f t="shared" si="16"/>
        <v>0</v>
      </c>
      <c r="CQ46" s="7">
        <f t="shared" si="17"/>
        <v>0</v>
      </c>
      <c r="CR46" s="7">
        <f t="shared" si="26"/>
        <v>5</v>
      </c>
      <c r="CS46" s="7">
        <f t="shared" si="26"/>
        <v>42</v>
      </c>
      <c r="CT46" s="7">
        <f t="shared" si="26"/>
        <v>0</v>
      </c>
      <c r="CU46" s="7">
        <f t="shared" si="26"/>
        <v>0</v>
      </c>
      <c r="CV46" s="7">
        <f t="shared" si="26"/>
        <v>0</v>
      </c>
      <c r="CW46" s="7">
        <f t="shared" si="26"/>
        <v>42</v>
      </c>
      <c r="CX46" s="7">
        <f t="shared" si="26"/>
        <v>42</v>
      </c>
      <c r="CY46" s="7">
        <f t="shared" si="26"/>
        <v>0</v>
      </c>
      <c r="CZ46" s="7">
        <f t="shared" si="26"/>
        <v>0</v>
      </c>
      <c r="DA46" s="7">
        <f t="shared" si="26"/>
        <v>0</v>
      </c>
      <c r="DB46" s="7">
        <f t="shared" si="26"/>
        <v>42</v>
      </c>
      <c r="DC46" s="7">
        <f t="shared" si="19"/>
        <v>5</v>
      </c>
      <c r="DD46" s="7">
        <f t="shared" si="20"/>
        <v>0</v>
      </c>
      <c r="DE46" s="7">
        <f t="shared" si="21"/>
        <v>0</v>
      </c>
      <c r="DF46" s="7">
        <f t="shared" si="22"/>
        <v>0</v>
      </c>
      <c r="DG46" s="7">
        <f t="shared" si="27"/>
        <v>5</v>
      </c>
      <c r="DH46" s="7">
        <f t="shared" si="27"/>
        <v>42</v>
      </c>
      <c r="DI46" s="7">
        <f t="shared" si="27"/>
        <v>0</v>
      </c>
      <c r="DJ46" s="7">
        <f t="shared" si="27"/>
        <v>0</v>
      </c>
      <c r="DK46" s="7">
        <f t="shared" si="27"/>
        <v>0</v>
      </c>
      <c r="DL46" s="7">
        <f t="shared" si="27"/>
        <v>42</v>
      </c>
      <c r="DM46" s="7">
        <f t="shared" si="27"/>
        <v>42</v>
      </c>
      <c r="DN46" s="7">
        <f t="shared" si="27"/>
        <v>0</v>
      </c>
      <c r="DO46" s="7">
        <f t="shared" si="27"/>
        <v>0</v>
      </c>
      <c r="DP46" s="7">
        <f t="shared" si="27"/>
        <v>0</v>
      </c>
      <c r="DQ46" s="7">
        <f t="shared" si="27"/>
        <v>42</v>
      </c>
      <c r="DR46" s="7" t="s">
        <v>183</v>
      </c>
    </row>
    <row r="47" spans="1:122" ht="120.4" customHeight="1" x14ac:dyDescent="0.2">
      <c r="A47" s="34" t="s">
        <v>478</v>
      </c>
      <c r="B47" s="34" t="s">
        <v>479</v>
      </c>
      <c r="C47" s="35" t="s">
        <v>480</v>
      </c>
      <c r="D47" s="35" t="s">
        <v>0</v>
      </c>
      <c r="E47" s="35" t="s">
        <v>0</v>
      </c>
      <c r="F47" s="35" t="s">
        <v>0</v>
      </c>
      <c r="G47" s="35" t="s">
        <v>0</v>
      </c>
      <c r="H47" s="35" t="s">
        <v>0</v>
      </c>
      <c r="I47" s="35" t="s">
        <v>0</v>
      </c>
      <c r="J47" s="35" t="s">
        <v>0</v>
      </c>
      <c r="K47" s="35" t="s">
        <v>0</v>
      </c>
      <c r="L47" s="35" t="s">
        <v>0</v>
      </c>
      <c r="M47" s="35" t="s">
        <v>0</v>
      </c>
      <c r="N47" s="35" t="s">
        <v>0</v>
      </c>
      <c r="O47" s="35" t="s">
        <v>0</v>
      </c>
      <c r="P47" s="35" t="s">
        <v>0</v>
      </c>
      <c r="Q47" s="35" t="s">
        <v>0</v>
      </c>
      <c r="R47" s="35" t="s">
        <v>0</v>
      </c>
      <c r="S47" s="35" t="s">
        <v>0</v>
      </c>
      <c r="T47" s="35" t="s">
        <v>0</v>
      </c>
      <c r="U47" s="35" t="s">
        <v>0</v>
      </c>
      <c r="V47" s="35" t="s">
        <v>0</v>
      </c>
      <c r="W47" s="35" t="s">
        <v>0</v>
      </c>
      <c r="X47" s="35" t="s">
        <v>0</v>
      </c>
      <c r="Y47" s="35" t="s">
        <v>0</v>
      </c>
      <c r="Z47" s="35" t="s">
        <v>0</v>
      </c>
      <c r="AA47" s="35" t="s">
        <v>0</v>
      </c>
      <c r="AB47" s="35" t="s">
        <v>0</v>
      </c>
      <c r="AC47" s="35" t="s">
        <v>0</v>
      </c>
      <c r="AD47" s="35" t="s">
        <v>0</v>
      </c>
      <c r="AE47" s="35" t="s">
        <v>0</v>
      </c>
      <c r="AF47" s="9">
        <f>AF48</f>
        <v>4960.1000000000004</v>
      </c>
      <c r="AG47" s="9">
        <f t="shared" ref="AG47:CM48" si="35">AG48</f>
        <v>4960.1000000000004</v>
      </c>
      <c r="AH47" s="9">
        <f t="shared" si="35"/>
        <v>0</v>
      </c>
      <c r="AI47" s="9">
        <f t="shared" si="35"/>
        <v>0</v>
      </c>
      <c r="AJ47" s="9">
        <f t="shared" si="35"/>
        <v>4960.1000000000004</v>
      </c>
      <c r="AK47" s="9">
        <f t="shared" si="35"/>
        <v>4960.1000000000004</v>
      </c>
      <c r="AL47" s="9">
        <f t="shared" si="35"/>
        <v>0</v>
      </c>
      <c r="AM47" s="9">
        <f t="shared" si="35"/>
        <v>0</v>
      </c>
      <c r="AN47" s="9">
        <f t="shared" si="35"/>
        <v>0</v>
      </c>
      <c r="AO47" s="9">
        <f t="shared" si="35"/>
        <v>0</v>
      </c>
      <c r="AP47" s="9">
        <f t="shared" si="35"/>
        <v>5480.5</v>
      </c>
      <c r="AQ47" s="9">
        <f t="shared" si="35"/>
        <v>0</v>
      </c>
      <c r="AR47" s="9">
        <f t="shared" si="35"/>
        <v>5480.5</v>
      </c>
      <c r="AS47" s="9">
        <f t="shared" si="35"/>
        <v>0</v>
      </c>
      <c r="AT47" s="9">
        <f t="shared" si="35"/>
        <v>0</v>
      </c>
      <c r="AU47" s="9">
        <f t="shared" si="35"/>
        <v>5480.5</v>
      </c>
      <c r="AV47" s="9">
        <f t="shared" si="35"/>
        <v>0</v>
      </c>
      <c r="AW47" s="9">
        <f t="shared" si="35"/>
        <v>5480.5</v>
      </c>
      <c r="AX47" s="9">
        <f t="shared" si="35"/>
        <v>0</v>
      </c>
      <c r="AY47" s="9">
        <f t="shared" si="35"/>
        <v>0</v>
      </c>
      <c r="AZ47" s="9">
        <f t="shared" si="35"/>
        <v>5480.5</v>
      </c>
      <c r="BA47" s="9">
        <f t="shared" si="35"/>
        <v>0</v>
      </c>
      <c r="BB47" s="9">
        <f t="shared" si="35"/>
        <v>5480.5</v>
      </c>
      <c r="BC47" s="9">
        <f t="shared" si="35"/>
        <v>0</v>
      </c>
      <c r="BD47" s="9">
        <f t="shared" si="35"/>
        <v>0</v>
      </c>
      <c r="BE47" s="9">
        <f t="shared" si="35"/>
        <v>5480.5</v>
      </c>
      <c r="BF47" s="9">
        <f t="shared" si="35"/>
        <v>0</v>
      </c>
      <c r="BG47" s="9">
        <f t="shared" si="35"/>
        <v>5480.5</v>
      </c>
      <c r="BH47" s="9">
        <f t="shared" si="35"/>
        <v>0</v>
      </c>
      <c r="BI47" s="9">
        <f t="shared" si="35"/>
        <v>0</v>
      </c>
      <c r="BJ47" s="9">
        <f t="shared" si="35"/>
        <v>4960.1000000000004</v>
      </c>
      <c r="BK47" s="9">
        <f t="shared" si="35"/>
        <v>4960.1000000000004</v>
      </c>
      <c r="BL47" s="9">
        <f t="shared" si="35"/>
        <v>0</v>
      </c>
      <c r="BM47" s="9">
        <f t="shared" si="35"/>
        <v>0</v>
      </c>
      <c r="BN47" s="9">
        <f t="shared" si="35"/>
        <v>4960.1000000000004</v>
      </c>
      <c r="BO47" s="9">
        <f t="shared" si="35"/>
        <v>4960.1000000000004</v>
      </c>
      <c r="BP47" s="9">
        <f t="shared" si="35"/>
        <v>0</v>
      </c>
      <c r="BQ47" s="9">
        <f t="shared" si="35"/>
        <v>0</v>
      </c>
      <c r="BR47" s="9">
        <f t="shared" si="35"/>
        <v>0</v>
      </c>
      <c r="BS47" s="9">
        <f t="shared" si="35"/>
        <v>0</v>
      </c>
      <c r="BT47" s="9">
        <f t="shared" si="35"/>
        <v>5480.5</v>
      </c>
      <c r="BU47" s="9">
        <f t="shared" si="35"/>
        <v>0</v>
      </c>
      <c r="BV47" s="9">
        <f t="shared" si="35"/>
        <v>5480.5</v>
      </c>
      <c r="BW47" s="9">
        <f t="shared" si="35"/>
        <v>0</v>
      </c>
      <c r="BX47" s="9">
        <f t="shared" si="35"/>
        <v>0</v>
      </c>
      <c r="BY47" s="9">
        <f t="shared" si="35"/>
        <v>5480.5</v>
      </c>
      <c r="BZ47" s="9">
        <f t="shared" si="35"/>
        <v>0</v>
      </c>
      <c r="CA47" s="9">
        <f t="shared" si="35"/>
        <v>5480.5</v>
      </c>
      <c r="CB47" s="9">
        <f t="shared" si="35"/>
        <v>0</v>
      </c>
      <c r="CC47" s="9">
        <f t="shared" si="35"/>
        <v>0</v>
      </c>
      <c r="CD47" s="9">
        <f t="shared" si="35"/>
        <v>5480.5</v>
      </c>
      <c r="CE47" s="9">
        <f t="shared" si="35"/>
        <v>0</v>
      </c>
      <c r="CF47" s="9">
        <f t="shared" si="35"/>
        <v>5480.5</v>
      </c>
      <c r="CG47" s="9">
        <f t="shared" si="35"/>
        <v>0</v>
      </c>
      <c r="CH47" s="9">
        <f t="shared" si="35"/>
        <v>0</v>
      </c>
      <c r="CI47" s="9">
        <f t="shared" si="35"/>
        <v>5480.5</v>
      </c>
      <c r="CJ47" s="9">
        <f t="shared" si="35"/>
        <v>0</v>
      </c>
      <c r="CK47" s="9">
        <f t="shared" si="35"/>
        <v>5480.5</v>
      </c>
      <c r="CL47" s="9">
        <f t="shared" si="35"/>
        <v>0</v>
      </c>
      <c r="CM47" s="9">
        <f t="shared" si="35"/>
        <v>0</v>
      </c>
      <c r="CN47" s="7">
        <f t="shared" si="14"/>
        <v>4960.1000000000004</v>
      </c>
      <c r="CO47" s="7">
        <f t="shared" si="15"/>
        <v>0</v>
      </c>
      <c r="CP47" s="7">
        <f t="shared" si="16"/>
        <v>4960.1000000000004</v>
      </c>
      <c r="CQ47" s="7">
        <f t="shared" si="17"/>
        <v>0</v>
      </c>
      <c r="CR47" s="7">
        <f t="shared" si="26"/>
        <v>0</v>
      </c>
      <c r="CS47" s="7">
        <f t="shared" si="26"/>
        <v>5480.5</v>
      </c>
      <c r="CT47" s="7">
        <f t="shared" si="26"/>
        <v>0</v>
      </c>
      <c r="CU47" s="7">
        <f t="shared" si="26"/>
        <v>5480.5</v>
      </c>
      <c r="CV47" s="7">
        <f t="shared" si="26"/>
        <v>0</v>
      </c>
      <c r="CW47" s="7">
        <f t="shared" si="26"/>
        <v>0</v>
      </c>
      <c r="CX47" s="7">
        <f t="shared" si="26"/>
        <v>5480.5</v>
      </c>
      <c r="CY47" s="7">
        <f t="shared" si="26"/>
        <v>0</v>
      </c>
      <c r="CZ47" s="7">
        <f t="shared" si="26"/>
        <v>5480.5</v>
      </c>
      <c r="DA47" s="7">
        <f t="shared" si="26"/>
        <v>0</v>
      </c>
      <c r="DB47" s="7">
        <f t="shared" si="26"/>
        <v>0</v>
      </c>
      <c r="DC47" s="7">
        <f t="shared" si="19"/>
        <v>4960.1000000000004</v>
      </c>
      <c r="DD47" s="7">
        <f t="shared" si="20"/>
        <v>0</v>
      </c>
      <c r="DE47" s="7">
        <f t="shared" si="21"/>
        <v>4960.1000000000004</v>
      </c>
      <c r="DF47" s="7">
        <f t="shared" si="22"/>
        <v>0</v>
      </c>
      <c r="DG47" s="7">
        <f t="shared" si="27"/>
        <v>0</v>
      </c>
      <c r="DH47" s="7">
        <f t="shared" si="27"/>
        <v>5480.5</v>
      </c>
      <c r="DI47" s="7">
        <f t="shared" si="27"/>
        <v>0</v>
      </c>
      <c r="DJ47" s="7">
        <f t="shared" si="27"/>
        <v>5480.5</v>
      </c>
      <c r="DK47" s="7">
        <f t="shared" si="27"/>
        <v>0</v>
      </c>
      <c r="DL47" s="7">
        <f t="shared" si="27"/>
        <v>0</v>
      </c>
      <c r="DM47" s="7">
        <f t="shared" si="27"/>
        <v>5480.5</v>
      </c>
      <c r="DN47" s="7">
        <f t="shared" si="27"/>
        <v>0</v>
      </c>
      <c r="DO47" s="7">
        <f t="shared" si="27"/>
        <v>5480.5</v>
      </c>
      <c r="DP47" s="7">
        <f t="shared" si="27"/>
        <v>0</v>
      </c>
      <c r="DQ47" s="7">
        <f t="shared" si="27"/>
        <v>0</v>
      </c>
      <c r="DR47" s="7" t="s">
        <v>0</v>
      </c>
    </row>
    <row r="48" spans="1:122" ht="23.1" customHeight="1" x14ac:dyDescent="0.2">
      <c r="A48" s="34" t="s">
        <v>505</v>
      </c>
      <c r="B48" s="34" t="s">
        <v>506</v>
      </c>
      <c r="C48" s="35" t="s">
        <v>507</v>
      </c>
      <c r="D48" s="35" t="s">
        <v>0</v>
      </c>
      <c r="E48" s="35" t="s">
        <v>0</v>
      </c>
      <c r="F48" s="35" t="s">
        <v>0</v>
      </c>
      <c r="G48" s="35" t="s">
        <v>0</v>
      </c>
      <c r="H48" s="35" t="s">
        <v>0</v>
      </c>
      <c r="I48" s="35" t="s">
        <v>0</v>
      </c>
      <c r="J48" s="35" t="s">
        <v>0</v>
      </c>
      <c r="K48" s="35" t="s">
        <v>0</v>
      </c>
      <c r="L48" s="35" t="s">
        <v>0</v>
      </c>
      <c r="M48" s="35" t="s">
        <v>0</v>
      </c>
      <c r="N48" s="35" t="s">
        <v>0</v>
      </c>
      <c r="O48" s="35" t="s">
        <v>0</v>
      </c>
      <c r="P48" s="35" t="s">
        <v>0</v>
      </c>
      <c r="Q48" s="35" t="s">
        <v>0</v>
      </c>
      <c r="R48" s="35" t="s">
        <v>0</v>
      </c>
      <c r="S48" s="35" t="s">
        <v>0</v>
      </c>
      <c r="T48" s="35" t="s">
        <v>0</v>
      </c>
      <c r="U48" s="35" t="s">
        <v>0</v>
      </c>
      <c r="V48" s="35" t="s">
        <v>0</v>
      </c>
      <c r="W48" s="35" t="s">
        <v>0</v>
      </c>
      <c r="X48" s="35" t="s">
        <v>0</v>
      </c>
      <c r="Y48" s="35" t="s">
        <v>0</v>
      </c>
      <c r="Z48" s="35" t="s">
        <v>0</v>
      </c>
      <c r="AA48" s="35" t="s">
        <v>0</v>
      </c>
      <c r="AB48" s="35" t="s">
        <v>0</v>
      </c>
      <c r="AC48" s="35" t="s">
        <v>0</v>
      </c>
      <c r="AD48" s="35" t="s">
        <v>0</v>
      </c>
      <c r="AE48" s="35" t="s">
        <v>0</v>
      </c>
      <c r="AF48" s="9">
        <f>AF49</f>
        <v>4960.1000000000004</v>
      </c>
      <c r="AG48" s="9">
        <f t="shared" si="35"/>
        <v>4960.1000000000004</v>
      </c>
      <c r="AH48" s="9">
        <f t="shared" si="35"/>
        <v>0</v>
      </c>
      <c r="AI48" s="9">
        <f t="shared" si="35"/>
        <v>0</v>
      </c>
      <c r="AJ48" s="9">
        <f t="shared" si="35"/>
        <v>4960.1000000000004</v>
      </c>
      <c r="AK48" s="9">
        <f t="shared" si="35"/>
        <v>4960.1000000000004</v>
      </c>
      <c r="AL48" s="9">
        <f t="shared" si="35"/>
        <v>0</v>
      </c>
      <c r="AM48" s="9">
        <f t="shared" si="35"/>
        <v>0</v>
      </c>
      <c r="AN48" s="9">
        <f t="shared" si="35"/>
        <v>0</v>
      </c>
      <c r="AO48" s="9">
        <f t="shared" si="35"/>
        <v>0</v>
      </c>
      <c r="AP48" s="9">
        <f t="shared" si="35"/>
        <v>5480.5</v>
      </c>
      <c r="AQ48" s="9">
        <f t="shared" si="35"/>
        <v>0</v>
      </c>
      <c r="AR48" s="9">
        <f t="shared" si="35"/>
        <v>5480.5</v>
      </c>
      <c r="AS48" s="9">
        <f t="shared" si="35"/>
        <v>0</v>
      </c>
      <c r="AT48" s="9">
        <f t="shared" si="35"/>
        <v>0</v>
      </c>
      <c r="AU48" s="9">
        <f t="shared" si="35"/>
        <v>5480.5</v>
      </c>
      <c r="AV48" s="9">
        <f t="shared" si="35"/>
        <v>0</v>
      </c>
      <c r="AW48" s="9">
        <f t="shared" si="35"/>
        <v>5480.5</v>
      </c>
      <c r="AX48" s="9">
        <f t="shared" si="35"/>
        <v>0</v>
      </c>
      <c r="AY48" s="9">
        <f t="shared" si="35"/>
        <v>0</v>
      </c>
      <c r="AZ48" s="9">
        <f t="shared" si="35"/>
        <v>5480.5</v>
      </c>
      <c r="BA48" s="9">
        <f t="shared" si="35"/>
        <v>0</v>
      </c>
      <c r="BB48" s="9">
        <f t="shared" si="35"/>
        <v>5480.5</v>
      </c>
      <c r="BC48" s="9">
        <f t="shared" si="35"/>
        <v>0</v>
      </c>
      <c r="BD48" s="9">
        <f t="shared" si="35"/>
        <v>0</v>
      </c>
      <c r="BE48" s="9">
        <f t="shared" si="35"/>
        <v>5480.5</v>
      </c>
      <c r="BF48" s="9">
        <f t="shared" si="35"/>
        <v>0</v>
      </c>
      <c r="BG48" s="9">
        <f t="shared" si="35"/>
        <v>5480.5</v>
      </c>
      <c r="BH48" s="9">
        <f t="shared" si="35"/>
        <v>0</v>
      </c>
      <c r="BI48" s="9">
        <f t="shared" si="35"/>
        <v>0</v>
      </c>
      <c r="BJ48" s="9">
        <f t="shared" si="35"/>
        <v>4960.1000000000004</v>
      </c>
      <c r="BK48" s="9">
        <f t="shared" si="35"/>
        <v>4960.1000000000004</v>
      </c>
      <c r="BL48" s="9">
        <f t="shared" si="35"/>
        <v>0</v>
      </c>
      <c r="BM48" s="9">
        <f t="shared" si="35"/>
        <v>0</v>
      </c>
      <c r="BN48" s="9">
        <f t="shared" si="35"/>
        <v>4960.1000000000004</v>
      </c>
      <c r="BO48" s="9">
        <f t="shared" si="35"/>
        <v>4960.1000000000004</v>
      </c>
      <c r="BP48" s="9">
        <f t="shared" si="35"/>
        <v>0</v>
      </c>
      <c r="BQ48" s="9">
        <f t="shared" si="35"/>
        <v>0</v>
      </c>
      <c r="BR48" s="9">
        <f t="shared" si="35"/>
        <v>0</v>
      </c>
      <c r="BS48" s="9">
        <f t="shared" si="35"/>
        <v>0</v>
      </c>
      <c r="BT48" s="9">
        <f t="shared" si="35"/>
        <v>5480.5</v>
      </c>
      <c r="BU48" s="9">
        <f t="shared" si="35"/>
        <v>0</v>
      </c>
      <c r="BV48" s="9">
        <f t="shared" si="35"/>
        <v>5480.5</v>
      </c>
      <c r="BW48" s="9">
        <f t="shared" si="35"/>
        <v>0</v>
      </c>
      <c r="BX48" s="9">
        <f t="shared" si="35"/>
        <v>0</v>
      </c>
      <c r="BY48" s="9">
        <f t="shared" si="35"/>
        <v>5480.5</v>
      </c>
      <c r="BZ48" s="9">
        <f t="shared" si="35"/>
        <v>0</v>
      </c>
      <c r="CA48" s="9">
        <f t="shared" si="35"/>
        <v>5480.5</v>
      </c>
      <c r="CB48" s="9">
        <f t="shared" si="35"/>
        <v>0</v>
      </c>
      <c r="CC48" s="9">
        <f t="shared" si="35"/>
        <v>0</v>
      </c>
      <c r="CD48" s="9">
        <f t="shared" si="35"/>
        <v>5480.5</v>
      </c>
      <c r="CE48" s="9">
        <f t="shared" si="35"/>
        <v>0</v>
      </c>
      <c r="CF48" s="9">
        <f t="shared" si="35"/>
        <v>5480.5</v>
      </c>
      <c r="CG48" s="9">
        <f t="shared" si="35"/>
        <v>0</v>
      </c>
      <c r="CH48" s="9">
        <f t="shared" si="35"/>
        <v>0</v>
      </c>
      <c r="CI48" s="9">
        <f t="shared" si="35"/>
        <v>5480.5</v>
      </c>
      <c r="CJ48" s="9">
        <f t="shared" si="35"/>
        <v>0</v>
      </c>
      <c r="CK48" s="9">
        <f t="shared" si="35"/>
        <v>5480.5</v>
      </c>
      <c r="CL48" s="9">
        <f t="shared" si="35"/>
        <v>0</v>
      </c>
      <c r="CM48" s="9">
        <f t="shared" si="35"/>
        <v>0</v>
      </c>
      <c r="CN48" s="7">
        <f t="shared" si="14"/>
        <v>4960.1000000000004</v>
      </c>
      <c r="CO48" s="7">
        <f t="shared" si="15"/>
        <v>0</v>
      </c>
      <c r="CP48" s="7">
        <f t="shared" si="16"/>
        <v>4960.1000000000004</v>
      </c>
      <c r="CQ48" s="7">
        <f t="shared" si="17"/>
        <v>0</v>
      </c>
      <c r="CR48" s="7">
        <f t="shared" si="26"/>
        <v>0</v>
      </c>
      <c r="CS48" s="7">
        <f t="shared" si="26"/>
        <v>5480.5</v>
      </c>
      <c r="CT48" s="7">
        <f t="shared" si="26"/>
        <v>0</v>
      </c>
      <c r="CU48" s="7">
        <f t="shared" si="26"/>
        <v>5480.5</v>
      </c>
      <c r="CV48" s="7">
        <f t="shared" si="26"/>
        <v>0</v>
      </c>
      <c r="CW48" s="7">
        <f t="shared" si="26"/>
        <v>0</v>
      </c>
      <c r="CX48" s="7">
        <f t="shared" si="26"/>
        <v>5480.5</v>
      </c>
      <c r="CY48" s="7">
        <f t="shared" si="26"/>
        <v>0</v>
      </c>
      <c r="CZ48" s="7">
        <f t="shared" si="26"/>
        <v>5480.5</v>
      </c>
      <c r="DA48" s="7">
        <f t="shared" si="26"/>
        <v>0</v>
      </c>
      <c r="DB48" s="7">
        <f t="shared" si="26"/>
        <v>0</v>
      </c>
      <c r="DC48" s="7">
        <f t="shared" si="19"/>
        <v>4960.1000000000004</v>
      </c>
      <c r="DD48" s="7">
        <f t="shared" si="20"/>
        <v>0</v>
      </c>
      <c r="DE48" s="7">
        <f t="shared" si="21"/>
        <v>4960.1000000000004</v>
      </c>
      <c r="DF48" s="7">
        <f t="shared" si="22"/>
        <v>0</v>
      </c>
      <c r="DG48" s="7">
        <f t="shared" si="27"/>
        <v>0</v>
      </c>
      <c r="DH48" s="7">
        <f t="shared" si="27"/>
        <v>5480.5</v>
      </c>
      <c r="DI48" s="7">
        <f t="shared" si="27"/>
        <v>0</v>
      </c>
      <c r="DJ48" s="7">
        <f t="shared" si="27"/>
        <v>5480.5</v>
      </c>
      <c r="DK48" s="7">
        <f t="shared" si="27"/>
        <v>0</v>
      </c>
      <c r="DL48" s="7">
        <f t="shared" si="27"/>
        <v>0</v>
      </c>
      <c r="DM48" s="7">
        <f t="shared" si="27"/>
        <v>5480.5</v>
      </c>
      <c r="DN48" s="7">
        <f t="shared" si="27"/>
        <v>0</v>
      </c>
      <c r="DO48" s="7">
        <f t="shared" si="27"/>
        <v>5480.5</v>
      </c>
      <c r="DP48" s="7">
        <f t="shared" si="27"/>
        <v>0</v>
      </c>
      <c r="DQ48" s="7">
        <f t="shared" si="27"/>
        <v>0</v>
      </c>
      <c r="DR48" s="7" t="s">
        <v>0</v>
      </c>
    </row>
    <row r="49" spans="1:122" ht="399.2" customHeight="1" x14ac:dyDescent="0.2">
      <c r="A49" s="34" t="s">
        <v>538</v>
      </c>
      <c r="B49" s="50" t="s">
        <v>539</v>
      </c>
      <c r="C49" s="51" t="s">
        <v>540</v>
      </c>
      <c r="D49" s="35" t="s">
        <v>176</v>
      </c>
      <c r="E49" s="35" t="s">
        <v>494</v>
      </c>
      <c r="F49" s="35" t="s">
        <v>178</v>
      </c>
      <c r="G49" s="35" t="s">
        <v>0</v>
      </c>
      <c r="H49" s="35" t="s">
        <v>0</v>
      </c>
      <c r="I49" s="35" t="s">
        <v>0</v>
      </c>
      <c r="J49" s="35" t="s">
        <v>0</v>
      </c>
      <c r="K49" s="35" t="s">
        <v>0</v>
      </c>
      <c r="L49" s="35" t="s">
        <v>0</v>
      </c>
      <c r="M49" s="35" t="s">
        <v>0</v>
      </c>
      <c r="N49" s="35" t="s">
        <v>0</v>
      </c>
      <c r="O49" s="35" t="s">
        <v>0</v>
      </c>
      <c r="P49" s="35" t="s">
        <v>0</v>
      </c>
      <c r="Q49" s="35" t="s">
        <v>0</v>
      </c>
      <c r="R49" s="35" t="s">
        <v>0</v>
      </c>
      <c r="S49" s="35" t="s">
        <v>0</v>
      </c>
      <c r="T49" s="35" t="s">
        <v>0</v>
      </c>
      <c r="U49" s="35" t="s">
        <v>0</v>
      </c>
      <c r="V49" s="35" t="s">
        <v>0</v>
      </c>
      <c r="W49" s="35" t="s">
        <v>0</v>
      </c>
      <c r="X49" s="35" t="s">
        <v>541</v>
      </c>
      <c r="Y49" s="35" t="s">
        <v>180</v>
      </c>
      <c r="Z49" s="35" t="s">
        <v>512</v>
      </c>
      <c r="AA49" s="18" t="s">
        <v>627</v>
      </c>
      <c r="AB49" s="17" t="s">
        <v>180</v>
      </c>
      <c r="AC49" s="15">
        <v>44285</v>
      </c>
      <c r="AD49" s="35" t="s">
        <v>53</v>
      </c>
      <c r="AE49" s="35" t="s">
        <v>638</v>
      </c>
      <c r="AF49" s="9">
        <f t="shared" si="24"/>
        <v>4960.1000000000004</v>
      </c>
      <c r="AG49" s="9">
        <f t="shared" si="24"/>
        <v>4960.1000000000004</v>
      </c>
      <c r="AH49" s="7">
        <v>0</v>
      </c>
      <c r="AI49" s="7">
        <v>0</v>
      </c>
      <c r="AJ49" s="7">
        <v>4960.1000000000004</v>
      </c>
      <c r="AK49" s="7">
        <v>4960.1000000000004</v>
      </c>
      <c r="AL49" s="7">
        <v>0</v>
      </c>
      <c r="AM49" s="7">
        <v>0</v>
      </c>
      <c r="AN49" s="7">
        <v>0</v>
      </c>
      <c r="AO49" s="7">
        <v>0</v>
      </c>
      <c r="AP49" s="9">
        <f t="shared" si="30"/>
        <v>5480.5</v>
      </c>
      <c r="AQ49" s="7">
        <v>0</v>
      </c>
      <c r="AR49" s="7">
        <v>5480.5</v>
      </c>
      <c r="AS49" s="7">
        <v>0</v>
      </c>
      <c r="AT49" s="7">
        <v>0</v>
      </c>
      <c r="AU49" s="9">
        <f t="shared" si="6"/>
        <v>5480.5</v>
      </c>
      <c r="AV49" s="7">
        <v>0</v>
      </c>
      <c r="AW49" s="7">
        <v>5480.5</v>
      </c>
      <c r="AX49" s="7">
        <v>0</v>
      </c>
      <c r="AY49" s="7">
        <v>0</v>
      </c>
      <c r="AZ49" s="9">
        <f t="shared" si="7"/>
        <v>5480.5</v>
      </c>
      <c r="BA49" s="7">
        <v>0</v>
      </c>
      <c r="BB49" s="7">
        <v>5480.5</v>
      </c>
      <c r="BC49" s="7">
        <v>0</v>
      </c>
      <c r="BD49" s="7">
        <v>0</v>
      </c>
      <c r="BE49" s="9">
        <f t="shared" si="8"/>
        <v>5480.5</v>
      </c>
      <c r="BF49" s="7">
        <v>0</v>
      </c>
      <c r="BG49" s="7">
        <v>5480.5</v>
      </c>
      <c r="BH49" s="7">
        <v>0</v>
      </c>
      <c r="BI49" s="7">
        <v>0</v>
      </c>
      <c r="BJ49" s="9">
        <f t="shared" si="25"/>
        <v>4960.1000000000004</v>
      </c>
      <c r="BK49" s="9">
        <f t="shared" si="25"/>
        <v>4960.1000000000004</v>
      </c>
      <c r="BL49" s="7">
        <v>0</v>
      </c>
      <c r="BM49" s="7">
        <v>0</v>
      </c>
      <c r="BN49" s="7">
        <v>4960.1000000000004</v>
      </c>
      <c r="BO49" s="7">
        <v>4960.1000000000004</v>
      </c>
      <c r="BP49" s="7">
        <v>0</v>
      </c>
      <c r="BQ49" s="7">
        <v>0</v>
      </c>
      <c r="BR49" s="7">
        <v>0</v>
      </c>
      <c r="BS49" s="7">
        <v>0</v>
      </c>
      <c r="BT49" s="9">
        <f t="shared" si="31"/>
        <v>5480.5</v>
      </c>
      <c r="BU49" s="7">
        <v>0</v>
      </c>
      <c r="BV49" s="7">
        <v>5480.5</v>
      </c>
      <c r="BW49" s="7">
        <v>0</v>
      </c>
      <c r="BX49" s="7">
        <v>0</v>
      </c>
      <c r="BY49" s="9">
        <f t="shared" si="11"/>
        <v>5480.5</v>
      </c>
      <c r="BZ49" s="7">
        <v>0</v>
      </c>
      <c r="CA49" s="7">
        <v>5480.5</v>
      </c>
      <c r="CB49" s="7">
        <v>0</v>
      </c>
      <c r="CC49" s="7">
        <v>0</v>
      </c>
      <c r="CD49" s="9">
        <f t="shared" si="12"/>
        <v>5480.5</v>
      </c>
      <c r="CE49" s="7">
        <v>0</v>
      </c>
      <c r="CF49" s="7">
        <v>5480.5</v>
      </c>
      <c r="CG49" s="7">
        <v>0</v>
      </c>
      <c r="CH49" s="7">
        <v>0</v>
      </c>
      <c r="CI49" s="9">
        <f t="shared" si="13"/>
        <v>5480.5</v>
      </c>
      <c r="CJ49" s="7">
        <v>0</v>
      </c>
      <c r="CK49" s="7">
        <v>5480.5</v>
      </c>
      <c r="CL49" s="7">
        <v>0</v>
      </c>
      <c r="CM49" s="7">
        <v>0</v>
      </c>
      <c r="CN49" s="7">
        <f t="shared" si="14"/>
        <v>4960.1000000000004</v>
      </c>
      <c r="CO49" s="7">
        <f t="shared" si="15"/>
        <v>0</v>
      </c>
      <c r="CP49" s="7">
        <f t="shared" si="16"/>
        <v>4960.1000000000004</v>
      </c>
      <c r="CQ49" s="7">
        <f t="shared" si="17"/>
        <v>0</v>
      </c>
      <c r="CR49" s="7">
        <f t="shared" si="26"/>
        <v>0</v>
      </c>
      <c r="CS49" s="7">
        <f t="shared" si="26"/>
        <v>5480.5</v>
      </c>
      <c r="CT49" s="7">
        <f t="shared" si="26"/>
        <v>0</v>
      </c>
      <c r="CU49" s="7">
        <f t="shared" si="26"/>
        <v>5480.5</v>
      </c>
      <c r="CV49" s="7">
        <f t="shared" si="26"/>
        <v>0</v>
      </c>
      <c r="CW49" s="7">
        <f t="shared" si="26"/>
        <v>0</v>
      </c>
      <c r="CX49" s="7">
        <f t="shared" si="26"/>
        <v>5480.5</v>
      </c>
      <c r="CY49" s="7">
        <f t="shared" si="26"/>
        <v>0</v>
      </c>
      <c r="CZ49" s="7">
        <f t="shared" si="26"/>
        <v>5480.5</v>
      </c>
      <c r="DA49" s="7">
        <f t="shared" si="26"/>
        <v>0</v>
      </c>
      <c r="DB49" s="7">
        <f t="shared" si="26"/>
        <v>0</v>
      </c>
      <c r="DC49" s="7">
        <f t="shared" si="19"/>
        <v>4960.1000000000004</v>
      </c>
      <c r="DD49" s="7">
        <f t="shared" si="20"/>
        <v>0</v>
      </c>
      <c r="DE49" s="7">
        <f t="shared" si="21"/>
        <v>4960.1000000000004</v>
      </c>
      <c r="DF49" s="7">
        <f t="shared" si="22"/>
        <v>0</v>
      </c>
      <c r="DG49" s="7">
        <f t="shared" si="27"/>
        <v>0</v>
      </c>
      <c r="DH49" s="7">
        <f t="shared" si="27"/>
        <v>5480.5</v>
      </c>
      <c r="DI49" s="7">
        <f t="shared" si="27"/>
        <v>0</v>
      </c>
      <c r="DJ49" s="7">
        <f t="shared" si="27"/>
        <v>5480.5</v>
      </c>
      <c r="DK49" s="7">
        <f t="shared" si="27"/>
        <v>0</v>
      </c>
      <c r="DL49" s="7">
        <f t="shared" si="27"/>
        <v>0</v>
      </c>
      <c r="DM49" s="7">
        <f t="shared" si="27"/>
        <v>5480.5</v>
      </c>
      <c r="DN49" s="7">
        <f t="shared" si="27"/>
        <v>0</v>
      </c>
      <c r="DO49" s="7">
        <f t="shared" si="27"/>
        <v>5480.5</v>
      </c>
      <c r="DP49" s="7">
        <f t="shared" si="27"/>
        <v>0</v>
      </c>
      <c r="DQ49" s="7">
        <f t="shared" si="27"/>
        <v>0</v>
      </c>
      <c r="DR49" s="7" t="s">
        <v>183</v>
      </c>
    </row>
    <row r="50" spans="1:122" ht="326.45" customHeight="1" x14ac:dyDescent="0.2">
      <c r="A50" s="34" t="s">
        <v>538</v>
      </c>
      <c r="B50" s="50" t="s">
        <v>0</v>
      </c>
      <c r="C50" s="51" t="s">
        <v>0</v>
      </c>
      <c r="D50" s="35" t="s">
        <v>0</v>
      </c>
      <c r="E50" s="35" t="s">
        <v>0</v>
      </c>
      <c r="F50" s="35" t="s">
        <v>0</v>
      </c>
      <c r="G50" s="35" t="s">
        <v>0</v>
      </c>
      <c r="H50" s="35" t="s">
        <v>0</v>
      </c>
      <c r="I50" s="35" t="s">
        <v>0</v>
      </c>
      <c r="J50" s="35" t="s">
        <v>0</v>
      </c>
      <c r="K50" s="35" t="s">
        <v>0</v>
      </c>
      <c r="L50" s="35" t="s">
        <v>0</v>
      </c>
      <c r="M50" s="35" t="s">
        <v>0</v>
      </c>
      <c r="N50" s="35" t="s">
        <v>0</v>
      </c>
      <c r="O50" s="35" t="s">
        <v>0</v>
      </c>
      <c r="P50" s="35" t="s">
        <v>0</v>
      </c>
      <c r="Q50" s="35" t="s">
        <v>0</v>
      </c>
      <c r="R50" s="35" t="s">
        <v>0</v>
      </c>
      <c r="S50" s="35" t="s">
        <v>0</v>
      </c>
      <c r="T50" s="35" t="s">
        <v>0</v>
      </c>
      <c r="U50" s="35" t="s">
        <v>0</v>
      </c>
      <c r="V50" s="35" t="s">
        <v>0</v>
      </c>
      <c r="W50" s="35" t="s">
        <v>0</v>
      </c>
      <c r="X50" s="35" t="s">
        <v>543</v>
      </c>
      <c r="Y50" s="35" t="s">
        <v>180</v>
      </c>
      <c r="Z50" s="35" t="s">
        <v>512</v>
      </c>
      <c r="AA50" s="18" t="s">
        <v>608</v>
      </c>
      <c r="AB50" s="17" t="s">
        <v>180</v>
      </c>
      <c r="AC50" s="15">
        <v>44197</v>
      </c>
      <c r="AD50" s="35" t="s">
        <v>53</v>
      </c>
      <c r="AE50" s="35" t="s">
        <v>0</v>
      </c>
      <c r="AF50" s="9">
        <f t="shared" si="24"/>
        <v>0</v>
      </c>
      <c r="AG50" s="9">
        <f t="shared" si="24"/>
        <v>0</v>
      </c>
      <c r="AH50" s="7">
        <v>0</v>
      </c>
      <c r="AI50" s="7">
        <v>0</v>
      </c>
      <c r="AJ50" s="7">
        <v>0</v>
      </c>
      <c r="AK50" s="7">
        <v>0</v>
      </c>
      <c r="AL50" s="7">
        <v>0</v>
      </c>
      <c r="AM50" s="7">
        <v>0</v>
      </c>
      <c r="AN50" s="7">
        <v>0</v>
      </c>
      <c r="AO50" s="7">
        <v>0</v>
      </c>
      <c r="AP50" s="9">
        <f t="shared" si="30"/>
        <v>0</v>
      </c>
      <c r="AQ50" s="7">
        <v>0</v>
      </c>
      <c r="AR50" s="7">
        <v>0</v>
      </c>
      <c r="AS50" s="7">
        <v>0</v>
      </c>
      <c r="AT50" s="7">
        <v>0</v>
      </c>
      <c r="AU50" s="9">
        <f t="shared" si="6"/>
        <v>0</v>
      </c>
      <c r="AV50" s="7">
        <v>0</v>
      </c>
      <c r="AW50" s="7">
        <v>0</v>
      </c>
      <c r="AX50" s="7">
        <v>0</v>
      </c>
      <c r="AY50" s="7">
        <v>0</v>
      </c>
      <c r="AZ50" s="9">
        <f t="shared" si="7"/>
        <v>0</v>
      </c>
      <c r="BA50" s="7">
        <v>0</v>
      </c>
      <c r="BB50" s="7">
        <v>0</v>
      </c>
      <c r="BC50" s="7">
        <v>0</v>
      </c>
      <c r="BD50" s="7">
        <v>0</v>
      </c>
      <c r="BE50" s="9">
        <f t="shared" si="8"/>
        <v>0</v>
      </c>
      <c r="BF50" s="7">
        <v>0</v>
      </c>
      <c r="BG50" s="7">
        <v>0</v>
      </c>
      <c r="BH50" s="7">
        <v>0</v>
      </c>
      <c r="BI50" s="7">
        <v>0</v>
      </c>
      <c r="BJ50" s="9">
        <f t="shared" si="25"/>
        <v>0</v>
      </c>
      <c r="BK50" s="9">
        <f t="shared" si="25"/>
        <v>0</v>
      </c>
      <c r="BL50" s="7">
        <v>0</v>
      </c>
      <c r="BM50" s="7">
        <v>0</v>
      </c>
      <c r="BN50" s="7">
        <v>0</v>
      </c>
      <c r="BO50" s="7">
        <v>0</v>
      </c>
      <c r="BP50" s="7">
        <v>0</v>
      </c>
      <c r="BQ50" s="7">
        <v>0</v>
      </c>
      <c r="BR50" s="7">
        <v>0</v>
      </c>
      <c r="BS50" s="7">
        <v>0</v>
      </c>
      <c r="BT50" s="9">
        <f t="shared" si="31"/>
        <v>0</v>
      </c>
      <c r="BU50" s="7">
        <v>0</v>
      </c>
      <c r="BV50" s="7">
        <v>0</v>
      </c>
      <c r="BW50" s="7">
        <v>0</v>
      </c>
      <c r="BX50" s="7">
        <v>0</v>
      </c>
      <c r="BY50" s="9">
        <f t="shared" si="11"/>
        <v>0</v>
      </c>
      <c r="BZ50" s="7">
        <v>0</v>
      </c>
      <c r="CA50" s="7">
        <v>0</v>
      </c>
      <c r="CB50" s="7">
        <v>0</v>
      </c>
      <c r="CC50" s="7">
        <v>0</v>
      </c>
      <c r="CD50" s="9">
        <f t="shared" si="12"/>
        <v>0</v>
      </c>
      <c r="CE50" s="7">
        <v>0</v>
      </c>
      <c r="CF50" s="7">
        <v>0</v>
      </c>
      <c r="CG50" s="7">
        <v>0</v>
      </c>
      <c r="CH50" s="7">
        <v>0</v>
      </c>
      <c r="CI50" s="9">
        <f t="shared" si="13"/>
        <v>0</v>
      </c>
      <c r="CJ50" s="7">
        <v>0</v>
      </c>
      <c r="CK50" s="7">
        <v>0</v>
      </c>
      <c r="CL50" s="7">
        <v>0</v>
      </c>
      <c r="CM50" s="7">
        <v>0</v>
      </c>
      <c r="CN50" s="7">
        <f t="shared" si="14"/>
        <v>0</v>
      </c>
      <c r="CO50" s="7">
        <f t="shared" si="15"/>
        <v>0</v>
      </c>
      <c r="CP50" s="7">
        <f t="shared" si="16"/>
        <v>0</v>
      </c>
      <c r="CQ50" s="7">
        <f t="shared" si="17"/>
        <v>0</v>
      </c>
      <c r="CR50" s="7">
        <f t="shared" si="26"/>
        <v>0</v>
      </c>
      <c r="CS50" s="7">
        <f t="shared" si="26"/>
        <v>0</v>
      </c>
      <c r="CT50" s="7">
        <f t="shared" si="26"/>
        <v>0</v>
      </c>
      <c r="CU50" s="7">
        <f t="shared" si="26"/>
        <v>0</v>
      </c>
      <c r="CV50" s="7">
        <f t="shared" si="26"/>
        <v>0</v>
      </c>
      <c r="CW50" s="7">
        <f t="shared" si="26"/>
        <v>0</v>
      </c>
      <c r="CX50" s="7">
        <f t="shared" si="26"/>
        <v>0</v>
      </c>
      <c r="CY50" s="7">
        <f t="shared" si="26"/>
        <v>0</v>
      </c>
      <c r="CZ50" s="7">
        <f t="shared" si="26"/>
        <v>0</v>
      </c>
      <c r="DA50" s="7">
        <f t="shared" si="26"/>
        <v>0</v>
      </c>
      <c r="DB50" s="7">
        <f t="shared" si="26"/>
        <v>0</v>
      </c>
      <c r="DC50" s="7">
        <f t="shared" si="19"/>
        <v>0</v>
      </c>
      <c r="DD50" s="7">
        <f t="shared" si="20"/>
        <v>0</v>
      </c>
      <c r="DE50" s="7">
        <f t="shared" si="21"/>
        <v>0</v>
      </c>
      <c r="DF50" s="7">
        <f t="shared" si="22"/>
        <v>0</v>
      </c>
      <c r="DG50" s="7">
        <f t="shared" si="27"/>
        <v>0</v>
      </c>
      <c r="DH50" s="7">
        <f t="shared" si="27"/>
        <v>0</v>
      </c>
      <c r="DI50" s="7">
        <f t="shared" si="27"/>
        <v>0</v>
      </c>
      <c r="DJ50" s="7">
        <f t="shared" si="27"/>
        <v>0</v>
      </c>
      <c r="DK50" s="7">
        <f t="shared" si="27"/>
        <v>0</v>
      </c>
      <c r="DL50" s="7">
        <f t="shared" si="27"/>
        <v>0</v>
      </c>
      <c r="DM50" s="7">
        <f t="shared" si="27"/>
        <v>0</v>
      </c>
      <c r="DN50" s="7">
        <f t="shared" si="27"/>
        <v>0</v>
      </c>
      <c r="DO50" s="7">
        <f t="shared" si="27"/>
        <v>0</v>
      </c>
      <c r="DP50" s="7">
        <f t="shared" si="27"/>
        <v>0</v>
      </c>
      <c r="DQ50" s="7">
        <f t="shared" si="27"/>
        <v>0</v>
      </c>
      <c r="DR50" s="7" t="s">
        <v>0</v>
      </c>
    </row>
    <row r="51" spans="1:122" ht="241.5" customHeight="1" x14ac:dyDescent="0.2">
      <c r="A51" s="34" t="s">
        <v>538</v>
      </c>
      <c r="B51" s="50" t="s">
        <v>0</v>
      </c>
      <c r="C51" s="51" t="s">
        <v>0</v>
      </c>
      <c r="D51" s="35" t="s">
        <v>0</v>
      </c>
      <c r="E51" s="35" t="s">
        <v>0</v>
      </c>
      <c r="F51" s="35" t="s">
        <v>0</v>
      </c>
      <c r="G51" s="35" t="s">
        <v>0</v>
      </c>
      <c r="H51" s="35" t="s">
        <v>0</v>
      </c>
      <c r="I51" s="35" t="s">
        <v>0</v>
      </c>
      <c r="J51" s="35" t="s">
        <v>0</v>
      </c>
      <c r="K51" s="35" t="s">
        <v>0</v>
      </c>
      <c r="L51" s="35" t="s">
        <v>0</v>
      </c>
      <c r="M51" s="35" t="s">
        <v>0</v>
      </c>
      <c r="N51" s="35" t="s">
        <v>0</v>
      </c>
      <c r="O51" s="35" t="s">
        <v>0</v>
      </c>
      <c r="P51" s="35" t="s">
        <v>0</v>
      </c>
      <c r="Q51" s="35" t="s">
        <v>0</v>
      </c>
      <c r="R51" s="35" t="s">
        <v>0</v>
      </c>
      <c r="S51" s="35" t="s">
        <v>0</v>
      </c>
      <c r="T51" s="35" t="s">
        <v>0</v>
      </c>
      <c r="U51" s="35" t="s">
        <v>0</v>
      </c>
      <c r="V51" s="35" t="s">
        <v>0</v>
      </c>
      <c r="W51" s="35" t="s">
        <v>0</v>
      </c>
      <c r="X51" s="35" t="s">
        <v>544</v>
      </c>
      <c r="Y51" s="35" t="s">
        <v>180</v>
      </c>
      <c r="Z51" s="35" t="s">
        <v>545</v>
      </c>
      <c r="AA51" s="35" t="s">
        <v>0</v>
      </c>
      <c r="AB51" s="35" t="s">
        <v>0</v>
      </c>
      <c r="AC51" s="35"/>
      <c r="AD51" s="35" t="s">
        <v>53</v>
      </c>
      <c r="AE51" s="35" t="s">
        <v>0</v>
      </c>
      <c r="AF51" s="9">
        <f t="shared" si="24"/>
        <v>0</v>
      </c>
      <c r="AG51" s="9">
        <f t="shared" si="24"/>
        <v>0</v>
      </c>
      <c r="AH51" s="7">
        <v>0</v>
      </c>
      <c r="AI51" s="7">
        <v>0</v>
      </c>
      <c r="AJ51" s="7">
        <v>0</v>
      </c>
      <c r="AK51" s="7">
        <v>0</v>
      </c>
      <c r="AL51" s="7">
        <v>0</v>
      </c>
      <c r="AM51" s="7">
        <v>0</v>
      </c>
      <c r="AN51" s="7">
        <v>0</v>
      </c>
      <c r="AO51" s="7">
        <v>0</v>
      </c>
      <c r="AP51" s="9">
        <f t="shared" si="30"/>
        <v>0</v>
      </c>
      <c r="AQ51" s="7">
        <v>0</v>
      </c>
      <c r="AR51" s="7">
        <v>0</v>
      </c>
      <c r="AS51" s="7">
        <v>0</v>
      </c>
      <c r="AT51" s="7">
        <v>0</v>
      </c>
      <c r="AU51" s="9">
        <f t="shared" si="6"/>
        <v>0</v>
      </c>
      <c r="AV51" s="7">
        <v>0</v>
      </c>
      <c r="AW51" s="7">
        <v>0</v>
      </c>
      <c r="AX51" s="7">
        <v>0</v>
      </c>
      <c r="AY51" s="7">
        <v>0</v>
      </c>
      <c r="AZ51" s="9">
        <f t="shared" si="7"/>
        <v>0</v>
      </c>
      <c r="BA51" s="7">
        <v>0</v>
      </c>
      <c r="BB51" s="7">
        <v>0</v>
      </c>
      <c r="BC51" s="7">
        <v>0</v>
      </c>
      <c r="BD51" s="7">
        <v>0</v>
      </c>
      <c r="BE51" s="9">
        <f t="shared" si="8"/>
        <v>0</v>
      </c>
      <c r="BF51" s="7">
        <v>0</v>
      </c>
      <c r="BG51" s="7">
        <v>0</v>
      </c>
      <c r="BH51" s="7">
        <v>0</v>
      </c>
      <c r="BI51" s="7">
        <v>0</v>
      </c>
      <c r="BJ51" s="9">
        <f t="shared" si="25"/>
        <v>0</v>
      </c>
      <c r="BK51" s="9">
        <f t="shared" si="25"/>
        <v>0</v>
      </c>
      <c r="BL51" s="7">
        <v>0</v>
      </c>
      <c r="BM51" s="7">
        <v>0</v>
      </c>
      <c r="BN51" s="7">
        <v>0</v>
      </c>
      <c r="BO51" s="7">
        <v>0</v>
      </c>
      <c r="BP51" s="7">
        <v>0</v>
      </c>
      <c r="BQ51" s="7">
        <v>0</v>
      </c>
      <c r="BR51" s="7">
        <v>0</v>
      </c>
      <c r="BS51" s="7">
        <v>0</v>
      </c>
      <c r="BT51" s="9">
        <f t="shared" si="31"/>
        <v>0</v>
      </c>
      <c r="BU51" s="7">
        <v>0</v>
      </c>
      <c r="BV51" s="7">
        <v>0</v>
      </c>
      <c r="BW51" s="7">
        <v>0</v>
      </c>
      <c r="BX51" s="7">
        <v>0</v>
      </c>
      <c r="BY51" s="9">
        <f t="shared" si="11"/>
        <v>0</v>
      </c>
      <c r="BZ51" s="7">
        <v>0</v>
      </c>
      <c r="CA51" s="7">
        <v>0</v>
      </c>
      <c r="CB51" s="7">
        <v>0</v>
      </c>
      <c r="CC51" s="7">
        <v>0</v>
      </c>
      <c r="CD51" s="9">
        <f t="shared" si="12"/>
        <v>0</v>
      </c>
      <c r="CE51" s="7">
        <v>0</v>
      </c>
      <c r="CF51" s="7">
        <v>0</v>
      </c>
      <c r="CG51" s="7">
        <v>0</v>
      </c>
      <c r="CH51" s="7">
        <v>0</v>
      </c>
      <c r="CI51" s="9">
        <f t="shared" si="13"/>
        <v>0</v>
      </c>
      <c r="CJ51" s="7">
        <v>0</v>
      </c>
      <c r="CK51" s="7">
        <v>0</v>
      </c>
      <c r="CL51" s="7">
        <v>0</v>
      </c>
      <c r="CM51" s="7">
        <v>0</v>
      </c>
      <c r="CN51" s="7">
        <f t="shared" si="14"/>
        <v>0</v>
      </c>
      <c r="CO51" s="7">
        <f t="shared" si="15"/>
        <v>0</v>
      </c>
      <c r="CP51" s="7">
        <f t="shared" si="16"/>
        <v>0</v>
      </c>
      <c r="CQ51" s="7">
        <f t="shared" si="17"/>
        <v>0</v>
      </c>
      <c r="CR51" s="7">
        <f t="shared" si="26"/>
        <v>0</v>
      </c>
      <c r="CS51" s="7">
        <f t="shared" si="26"/>
        <v>0</v>
      </c>
      <c r="CT51" s="7">
        <f t="shared" si="26"/>
        <v>0</v>
      </c>
      <c r="CU51" s="7">
        <f t="shared" si="26"/>
        <v>0</v>
      </c>
      <c r="CV51" s="7">
        <f t="shared" si="26"/>
        <v>0</v>
      </c>
      <c r="CW51" s="7">
        <f t="shared" si="26"/>
        <v>0</v>
      </c>
      <c r="CX51" s="7">
        <f t="shared" si="26"/>
        <v>0</v>
      </c>
      <c r="CY51" s="7">
        <f t="shared" si="26"/>
        <v>0</v>
      </c>
      <c r="CZ51" s="7">
        <f t="shared" si="26"/>
        <v>0</v>
      </c>
      <c r="DA51" s="7">
        <f t="shared" si="26"/>
        <v>0</v>
      </c>
      <c r="DB51" s="7">
        <f t="shared" si="26"/>
        <v>0</v>
      </c>
      <c r="DC51" s="7">
        <f t="shared" si="19"/>
        <v>0</v>
      </c>
      <c r="DD51" s="7">
        <f t="shared" si="20"/>
        <v>0</v>
      </c>
      <c r="DE51" s="7">
        <f t="shared" si="21"/>
        <v>0</v>
      </c>
      <c r="DF51" s="7">
        <f t="shared" si="22"/>
        <v>0</v>
      </c>
      <c r="DG51" s="7">
        <f t="shared" si="27"/>
        <v>0</v>
      </c>
      <c r="DH51" s="7">
        <f t="shared" si="27"/>
        <v>0</v>
      </c>
      <c r="DI51" s="7">
        <f t="shared" si="27"/>
        <v>0</v>
      </c>
      <c r="DJ51" s="7">
        <f t="shared" si="27"/>
        <v>0</v>
      </c>
      <c r="DK51" s="7">
        <f t="shared" si="27"/>
        <v>0</v>
      </c>
      <c r="DL51" s="7">
        <f t="shared" si="27"/>
        <v>0</v>
      </c>
      <c r="DM51" s="7">
        <f t="shared" si="27"/>
        <v>0</v>
      </c>
      <c r="DN51" s="7">
        <f t="shared" si="27"/>
        <v>0</v>
      </c>
      <c r="DO51" s="7">
        <f t="shared" si="27"/>
        <v>0</v>
      </c>
      <c r="DP51" s="7">
        <f t="shared" si="27"/>
        <v>0</v>
      </c>
      <c r="DQ51" s="7">
        <f t="shared" si="27"/>
        <v>0</v>
      </c>
      <c r="DR51" s="7" t="s">
        <v>0</v>
      </c>
    </row>
    <row r="52" spans="1:122" ht="71.849999999999994" customHeight="1" x14ac:dyDescent="0.2">
      <c r="A52" s="34" t="s">
        <v>538</v>
      </c>
      <c r="B52" s="50" t="s">
        <v>0</v>
      </c>
      <c r="C52" s="51" t="s">
        <v>0</v>
      </c>
      <c r="D52" s="35" t="s">
        <v>0</v>
      </c>
      <c r="E52" s="35" t="s">
        <v>0</v>
      </c>
      <c r="F52" s="35" t="s">
        <v>0</v>
      </c>
      <c r="G52" s="35" t="s">
        <v>0</v>
      </c>
      <c r="H52" s="35" t="s">
        <v>0</v>
      </c>
      <c r="I52" s="35" t="s">
        <v>0</v>
      </c>
      <c r="J52" s="35" t="s">
        <v>0</v>
      </c>
      <c r="K52" s="35" t="s">
        <v>0</v>
      </c>
      <c r="L52" s="35" t="s">
        <v>0</v>
      </c>
      <c r="M52" s="35" t="s">
        <v>0</v>
      </c>
      <c r="N52" s="35" t="s">
        <v>0</v>
      </c>
      <c r="O52" s="35" t="s">
        <v>0</v>
      </c>
      <c r="P52" s="35" t="s">
        <v>0</v>
      </c>
      <c r="Q52" s="35" t="s">
        <v>0</v>
      </c>
      <c r="R52" s="35" t="s">
        <v>0</v>
      </c>
      <c r="S52" s="35" t="s">
        <v>0</v>
      </c>
      <c r="T52" s="35" t="s">
        <v>0</v>
      </c>
      <c r="U52" s="35" t="s">
        <v>0</v>
      </c>
      <c r="V52" s="35" t="s">
        <v>0</v>
      </c>
      <c r="W52" s="35" t="s">
        <v>0</v>
      </c>
      <c r="X52" s="35" t="s">
        <v>490</v>
      </c>
      <c r="Y52" s="35" t="s">
        <v>491</v>
      </c>
      <c r="Z52" s="35" t="s">
        <v>492</v>
      </c>
      <c r="AA52" s="35" t="s">
        <v>0</v>
      </c>
      <c r="AB52" s="35" t="s">
        <v>0</v>
      </c>
      <c r="AC52" s="35"/>
      <c r="AD52" s="35" t="s">
        <v>53</v>
      </c>
      <c r="AE52" s="35" t="s">
        <v>0</v>
      </c>
      <c r="AF52" s="9">
        <f t="shared" si="24"/>
        <v>0</v>
      </c>
      <c r="AG52" s="9">
        <f t="shared" si="24"/>
        <v>0</v>
      </c>
      <c r="AH52" s="7">
        <v>0</v>
      </c>
      <c r="AI52" s="7">
        <v>0</v>
      </c>
      <c r="AJ52" s="7">
        <v>0</v>
      </c>
      <c r="AK52" s="7">
        <v>0</v>
      </c>
      <c r="AL52" s="7">
        <v>0</v>
      </c>
      <c r="AM52" s="7">
        <v>0</v>
      </c>
      <c r="AN52" s="7">
        <v>0</v>
      </c>
      <c r="AO52" s="7">
        <v>0</v>
      </c>
      <c r="AP52" s="9">
        <f t="shared" si="30"/>
        <v>0</v>
      </c>
      <c r="AQ52" s="7">
        <v>0</v>
      </c>
      <c r="AR52" s="7">
        <v>0</v>
      </c>
      <c r="AS52" s="7">
        <v>0</v>
      </c>
      <c r="AT52" s="7">
        <v>0</v>
      </c>
      <c r="AU52" s="9">
        <f t="shared" si="6"/>
        <v>0</v>
      </c>
      <c r="AV52" s="7">
        <v>0</v>
      </c>
      <c r="AW52" s="7">
        <v>0</v>
      </c>
      <c r="AX52" s="7">
        <v>0</v>
      </c>
      <c r="AY52" s="7">
        <v>0</v>
      </c>
      <c r="AZ52" s="9">
        <f t="shared" si="7"/>
        <v>0</v>
      </c>
      <c r="BA52" s="7">
        <v>0</v>
      </c>
      <c r="BB52" s="7">
        <v>0</v>
      </c>
      <c r="BC52" s="7">
        <v>0</v>
      </c>
      <c r="BD52" s="7">
        <v>0</v>
      </c>
      <c r="BE52" s="9">
        <f t="shared" si="8"/>
        <v>0</v>
      </c>
      <c r="BF52" s="7">
        <v>0</v>
      </c>
      <c r="BG52" s="7">
        <v>0</v>
      </c>
      <c r="BH52" s="7">
        <v>0</v>
      </c>
      <c r="BI52" s="7">
        <v>0</v>
      </c>
      <c r="BJ52" s="9">
        <f t="shared" si="25"/>
        <v>0</v>
      </c>
      <c r="BK52" s="9">
        <f t="shared" si="25"/>
        <v>0</v>
      </c>
      <c r="BL52" s="7">
        <v>0</v>
      </c>
      <c r="BM52" s="7">
        <v>0</v>
      </c>
      <c r="BN52" s="7">
        <v>0</v>
      </c>
      <c r="BO52" s="7">
        <v>0</v>
      </c>
      <c r="BP52" s="7">
        <v>0</v>
      </c>
      <c r="BQ52" s="7">
        <v>0</v>
      </c>
      <c r="BR52" s="7">
        <v>0</v>
      </c>
      <c r="BS52" s="7">
        <v>0</v>
      </c>
      <c r="BT52" s="9">
        <f t="shared" si="31"/>
        <v>0</v>
      </c>
      <c r="BU52" s="7">
        <v>0</v>
      </c>
      <c r="BV52" s="7">
        <v>0</v>
      </c>
      <c r="BW52" s="7">
        <v>0</v>
      </c>
      <c r="BX52" s="7">
        <v>0</v>
      </c>
      <c r="BY52" s="9">
        <f t="shared" si="11"/>
        <v>0</v>
      </c>
      <c r="BZ52" s="7">
        <v>0</v>
      </c>
      <c r="CA52" s="7">
        <v>0</v>
      </c>
      <c r="CB52" s="7">
        <v>0</v>
      </c>
      <c r="CC52" s="7">
        <v>0</v>
      </c>
      <c r="CD52" s="9">
        <f t="shared" si="12"/>
        <v>0</v>
      </c>
      <c r="CE52" s="7">
        <v>0</v>
      </c>
      <c r="CF52" s="7">
        <v>0</v>
      </c>
      <c r="CG52" s="7">
        <v>0</v>
      </c>
      <c r="CH52" s="7">
        <v>0</v>
      </c>
      <c r="CI52" s="9">
        <f t="shared" si="13"/>
        <v>0</v>
      </c>
      <c r="CJ52" s="7">
        <v>0</v>
      </c>
      <c r="CK52" s="7">
        <v>0</v>
      </c>
      <c r="CL52" s="7">
        <v>0</v>
      </c>
      <c r="CM52" s="7">
        <v>0</v>
      </c>
      <c r="CN52" s="7">
        <f t="shared" si="14"/>
        <v>0</v>
      </c>
      <c r="CO52" s="7">
        <f t="shared" si="15"/>
        <v>0</v>
      </c>
      <c r="CP52" s="7">
        <f t="shared" si="16"/>
        <v>0</v>
      </c>
      <c r="CQ52" s="7">
        <f t="shared" si="17"/>
        <v>0</v>
      </c>
      <c r="CR52" s="7">
        <f t="shared" si="26"/>
        <v>0</v>
      </c>
      <c r="CS52" s="7">
        <f t="shared" si="26"/>
        <v>0</v>
      </c>
      <c r="CT52" s="7">
        <f t="shared" si="26"/>
        <v>0</v>
      </c>
      <c r="CU52" s="7">
        <f t="shared" si="26"/>
        <v>0</v>
      </c>
      <c r="CV52" s="7">
        <f t="shared" si="26"/>
        <v>0</v>
      </c>
      <c r="CW52" s="7">
        <f t="shared" si="26"/>
        <v>0</v>
      </c>
      <c r="CX52" s="7">
        <f t="shared" si="26"/>
        <v>0</v>
      </c>
      <c r="CY52" s="7">
        <f t="shared" si="26"/>
        <v>0</v>
      </c>
      <c r="CZ52" s="7">
        <f t="shared" si="26"/>
        <v>0</v>
      </c>
      <c r="DA52" s="7">
        <f t="shared" si="26"/>
        <v>0</v>
      </c>
      <c r="DB52" s="7">
        <f t="shared" si="26"/>
        <v>0</v>
      </c>
      <c r="DC52" s="7">
        <f t="shared" si="19"/>
        <v>0</v>
      </c>
      <c r="DD52" s="7">
        <f t="shared" si="20"/>
        <v>0</v>
      </c>
      <c r="DE52" s="7">
        <f t="shared" si="21"/>
        <v>0</v>
      </c>
      <c r="DF52" s="7">
        <f t="shared" si="22"/>
        <v>0</v>
      </c>
      <c r="DG52" s="7">
        <f t="shared" si="27"/>
        <v>0</v>
      </c>
      <c r="DH52" s="7">
        <f t="shared" si="27"/>
        <v>0</v>
      </c>
      <c r="DI52" s="7">
        <f t="shared" si="27"/>
        <v>0</v>
      </c>
      <c r="DJ52" s="7">
        <f t="shared" si="27"/>
        <v>0</v>
      </c>
      <c r="DK52" s="7">
        <f t="shared" si="27"/>
        <v>0</v>
      </c>
      <c r="DL52" s="7">
        <f t="shared" si="27"/>
        <v>0</v>
      </c>
      <c r="DM52" s="7">
        <f t="shared" si="27"/>
        <v>0</v>
      </c>
      <c r="DN52" s="7">
        <f t="shared" si="27"/>
        <v>0</v>
      </c>
      <c r="DO52" s="7">
        <f t="shared" si="27"/>
        <v>0</v>
      </c>
      <c r="DP52" s="7">
        <f t="shared" si="27"/>
        <v>0</v>
      </c>
      <c r="DQ52" s="7">
        <f t="shared" si="27"/>
        <v>0</v>
      </c>
      <c r="DR52" s="7" t="s">
        <v>0</v>
      </c>
    </row>
    <row r="53" spans="1:122" ht="156.75" customHeight="1" x14ac:dyDescent="0.2">
      <c r="A53" s="34" t="s">
        <v>538</v>
      </c>
      <c r="B53" s="50" t="s">
        <v>0</v>
      </c>
      <c r="C53" s="51" t="s">
        <v>0</v>
      </c>
      <c r="D53" s="35" t="s">
        <v>0</v>
      </c>
      <c r="E53" s="35" t="s">
        <v>0</v>
      </c>
      <c r="F53" s="35" t="s">
        <v>0</v>
      </c>
      <c r="G53" s="35" t="s">
        <v>0</v>
      </c>
      <c r="H53" s="35" t="s">
        <v>0</v>
      </c>
      <c r="I53" s="35" t="s">
        <v>0</v>
      </c>
      <c r="J53" s="35" t="s">
        <v>0</v>
      </c>
      <c r="K53" s="35" t="s">
        <v>0</v>
      </c>
      <c r="L53" s="35" t="s">
        <v>0</v>
      </c>
      <c r="M53" s="35" t="s">
        <v>0</v>
      </c>
      <c r="N53" s="35" t="s">
        <v>0</v>
      </c>
      <c r="O53" s="35" t="s">
        <v>0</v>
      </c>
      <c r="P53" s="35" t="s">
        <v>0</v>
      </c>
      <c r="Q53" s="35" t="s">
        <v>0</v>
      </c>
      <c r="R53" s="35" t="s">
        <v>0</v>
      </c>
      <c r="S53" s="35" t="s">
        <v>0</v>
      </c>
      <c r="T53" s="35" t="s">
        <v>0</v>
      </c>
      <c r="U53" s="35" t="s">
        <v>0</v>
      </c>
      <c r="V53" s="35" t="s">
        <v>0</v>
      </c>
      <c r="W53" s="35" t="s">
        <v>0</v>
      </c>
      <c r="X53" s="35" t="s">
        <v>546</v>
      </c>
      <c r="Y53" s="35" t="s">
        <v>180</v>
      </c>
      <c r="Z53" s="35" t="s">
        <v>547</v>
      </c>
      <c r="AA53" s="35" t="s">
        <v>0</v>
      </c>
      <c r="AB53" s="35" t="s">
        <v>0</v>
      </c>
      <c r="AC53" s="35"/>
      <c r="AD53" s="35" t="s">
        <v>53</v>
      </c>
      <c r="AE53" s="35" t="s">
        <v>0</v>
      </c>
      <c r="AF53" s="9">
        <f t="shared" si="24"/>
        <v>0</v>
      </c>
      <c r="AG53" s="9">
        <f t="shared" si="24"/>
        <v>0</v>
      </c>
      <c r="AH53" s="7">
        <v>0</v>
      </c>
      <c r="AI53" s="7">
        <v>0</v>
      </c>
      <c r="AJ53" s="7">
        <v>0</v>
      </c>
      <c r="AK53" s="7">
        <v>0</v>
      </c>
      <c r="AL53" s="7">
        <v>0</v>
      </c>
      <c r="AM53" s="7">
        <v>0</v>
      </c>
      <c r="AN53" s="7">
        <v>0</v>
      </c>
      <c r="AO53" s="7">
        <v>0</v>
      </c>
      <c r="AP53" s="9">
        <f t="shared" si="30"/>
        <v>0</v>
      </c>
      <c r="AQ53" s="7">
        <v>0</v>
      </c>
      <c r="AR53" s="7">
        <v>0</v>
      </c>
      <c r="AS53" s="7">
        <v>0</v>
      </c>
      <c r="AT53" s="7">
        <v>0</v>
      </c>
      <c r="AU53" s="9">
        <f t="shared" si="6"/>
        <v>0</v>
      </c>
      <c r="AV53" s="7">
        <v>0</v>
      </c>
      <c r="AW53" s="7">
        <v>0</v>
      </c>
      <c r="AX53" s="7">
        <v>0</v>
      </c>
      <c r="AY53" s="7">
        <v>0</v>
      </c>
      <c r="AZ53" s="9">
        <f t="shared" si="7"/>
        <v>0</v>
      </c>
      <c r="BA53" s="7">
        <v>0</v>
      </c>
      <c r="BB53" s="7">
        <v>0</v>
      </c>
      <c r="BC53" s="7">
        <v>0</v>
      </c>
      <c r="BD53" s="7">
        <v>0</v>
      </c>
      <c r="BE53" s="9">
        <f t="shared" si="8"/>
        <v>0</v>
      </c>
      <c r="BF53" s="7">
        <v>0</v>
      </c>
      <c r="BG53" s="7">
        <v>0</v>
      </c>
      <c r="BH53" s="7">
        <v>0</v>
      </c>
      <c r="BI53" s="7">
        <v>0</v>
      </c>
      <c r="BJ53" s="9">
        <f t="shared" si="25"/>
        <v>0</v>
      </c>
      <c r="BK53" s="9">
        <f t="shared" si="25"/>
        <v>0</v>
      </c>
      <c r="BL53" s="7">
        <v>0</v>
      </c>
      <c r="BM53" s="7">
        <v>0</v>
      </c>
      <c r="BN53" s="7">
        <v>0</v>
      </c>
      <c r="BO53" s="7">
        <v>0</v>
      </c>
      <c r="BP53" s="7">
        <v>0</v>
      </c>
      <c r="BQ53" s="7">
        <v>0</v>
      </c>
      <c r="BR53" s="7">
        <v>0</v>
      </c>
      <c r="BS53" s="7">
        <v>0</v>
      </c>
      <c r="BT53" s="9">
        <f t="shared" si="31"/>
        <v>0</v>
      </c>
      <c r="BU53" s="7">
        <v>0</v>
      </c>
      <c r="BV53" s="7">
        <v>0</v>
      </c>
      <c r="BW53" s="7">
        <v>0</v>
      </c>
      <c r="BX53" s="7">
        <v>0</v>
      </c>
      <c r="BY53" s="9">
        <f t="shared" si="11"/>
        <v>0</v>
      </c>
      <c r="BZ53" s="7">
        <v>0</v>
      </c>
      <c r="CA53" s="7">
        <v>0</v>
      </c>
      <c r="CB53" s="7">
        <v>0</v>
      </c>
      <c r="CC53" s="7">
        <v>0</v>
      </c>
      <c r="CD53" s="9">
        <f t="shared" si="12"/>
        <v>0</v>
      </c>
      <c r="CE53" s="7">
        <v>0</v>
      </c>
      <c r="CF53" s="7">
        <v>0</v>
      </c>
      <c r="CG53" s="7">
        <v>0</v>
      </c>
      <c r="CH53" s="7">
        <v>0</v>
      </c>
      <c r="CI53" s="9">
        <f t="shared" si="13"/>
        <v>0</v>
      </c>
      <c r="CJ53" s="7">
        <v>0</v>
      </c>
      <c r="CK53" s="7">
        <v>0</v>
      </c>
      <c r="CL53" s="7">
        <v>0</v>
      </c>
      <c r="CM53" s="7">
        <v>0</v>
      </c>
      <c r="CN53" s="7">
        <f t="shared" si="14"/>
        <v>0</v>
      </c>
      <c r="CO53" s="7">
        <f t="shared" si="15"/>
        <v>0</v>
      </c>
      <c r="CP53" s="7">
        <f t="shared" si="16"/>
        <v>0</v>
      </c>
      <c r="CQ53" s="7">
        <f t="shared" si="17"/>
        <v>0</v>
      </c>
      <c r="CR53" s="7">
        <f t="shared" si="26"/>
        <v>0</v>
      </c>
      <c r="CS53" s="7">
        <f t="shared" si="26"/>
        <v>0</v>
      </c>
      <c r="CT53" s="7">
        <f t="shared" ref="CT53:DB107" si="36">AQ53</f>
        <v>0</v>
      </c>
      <c r="CU53" s="7">
        <f t="shared" si="36"/>
        <v>0</v>
      </c>
      <c r="CV53" s="7">
        <f t="shared" si="36"/>
        <v>0</v>
      </c>
      <c r="CW53" s="7">
        <f t="shared" si="36"/>
        <v>0</v>
      </c>
      <c r="CX53" s="7">
        <f t="shared" si="36"/>
        <v>0</v>
      </c>
      <c r="CY53" s="7">
        <f t="shared" si="36"/>
        <v>0</v>
      </c>
      <c r="CZ53" s="7">
        <f t="shared" si="36"/>
        <v>0</v>
      </c>
      <c r="DA53" s="7">
        <f t="shared" si="36"/>
        <v>0</v>
      </c>
      <c r="DB53" s="7">
        <f t="shared" si="36"/>
        <v>0</v>
      </c>
      <c r="DC53" s="7">
        <f t="shared" si="19"/>
        <v>0</v>
      </c>
      <c r="DD53" s="7">
        <f t="shared" si="20"/>
        <v>0</v>
      </c>
      <c r="DE53" s="7">
        <f t="shared" si="21"/>
        <v>0</v>
      </c>
      <c r="DF53" s="7">
        <f t="shared" si="22"/>
        <v>0</v>
      </c>
      <c r="DG53" s="7">
        <f t="shared" si="27"/>
        <v>0</v>
      </c>
      <c r="DH53" s="7">
        <f t="shared" si="27"/>
        <v>0</v>
      </c>
      <c r="DI53" s="7">
        <f t="shared" ref="DI53:DQ107" si="37">BU53</f>
        <v>0</v>
      </c>
      <c r="DJ53" s="7">
        <f t="shared" si="37"/>
        <v>0</v>
      </c>
      <c r="DK53" s="7">
        <f t="shared" si="37"/>
        <v>0</v>
      </c>
      <c r="DL53" s="7">
        <f t="shared" si="37"/>
        <v>0</v>
      </c>
      <c r="DM53" s="7">
        <f t="shared" si="37"/>
        <v>0</v>
      </c>
      <c r="DN53" s="7">
        <f t="shared" si="37"/>
        <v>0</v>
      </c>
      <c r="DO53" s="7">
        <f t="shared" si="37"/>
        <v>0</v>
      </c>
      <c r="DP53" s="7">
        <f t="shared" si="37"/>
        <v>0</v>
      </c>
      <c r="DQ53" s="7">
        <f t="shared" si="37"/>
        <v>0</v>
      </c>
      <c r="DR53" s="7" t="s">
        <v>0</v>
      </c>
    </row>
    <row r="54" spans="1:122" ht="17.649999999999999" customHeight="1" x14ac:dyDescent="0.2">
      <c r="A54" s="34" t="s">
        <v>572</v>
      </c>
      <c r="B54" s="34" t="s">
        <v>573</v>
      </c>
      <c r="C54" s="35" t="s">
        <v>574</v>
      </c>
      <c r="D54" s="35" t="s">
        <v>0</v>
      </c>
      <c r="E54" s="35" t="s">
        <v>0</v>
      </c>
      <c r="F54" s="35" t="s">
        <v>0</v>
      </c>
      <c r="G54" s="35" t="s">
        <v>0</v>
      </c>
      <c r="H54" s="35" t="s">
        <v>0</v>
      </c>
      <c r="I54" s="35" t="s">
        <v>0</v>
      </c>
      <c r="J54" s="35" t="s">
        <v>0</v>
      </c>
      <c r="K54" s="35" t="s">
        <v>0</v>
      </c>
      <c r="L54" s="35" t="s">
        <v>0</v>
      </c>
      <c r="M54" s="35" t="s">
        <v>0</v>
      </c>
      <c r="N54" s="35" t="s">
        <v>0</v>
      </c>
      <c r="O54" s="35" t="s">
        <v>0</v>
      </c>
      <c r="P54" s="35" t="s">
        <v>0</v>
      </c>
      <c r="Q54" s="35" t="s">
        <v>0</v>
      </c>
      <c r="R54" s="35" t="s">
        <v>0</v>
      </c>
      <c r="S54" s="35" t="s">
        <v>0</v>
      </c>
      <c r="T54" s="35" t="s">
        <v>0</v>
      </c>
      <c r="U54" s="35" t="s">
        <v>0</v>
      </c>
      <c r="V54" s="35" t="s">
        <v>0</v>
      </c>
      <c r="W54" s="35" t="s">
        <v>0</v>
      </c>
      <c r="X54" s="35" t="s">
        <v>0</v>
      </c>
      <c r="Y54" s="35" t="s">
        <v>0</v>
      </c>
      <c r="Z54" s="35" t="s">
        <v>0</v>
      </c>
      <c r="AA54" s="35" t="s">
        <v>0</v>
      </c>
      <c r="AB54" s="35" t="s">
        <v>0</v>
      </c>
      <c r="AC54" s="35" t="s">
        <v>0</v>
      </c>
      <c r="AD54" s="35" t="s">
        <v>0</v>
      </c>
      <c r="AE54" s="35" t="s">
        <v>0</v>
      </c>
      <c r="AF54" s="9">
        <f>AF55+AF59+AF63</f>
        <v>356097.4</v>
      </c>
      <c r="AG54" s="9">
        <f t="shared" ref="AG54:CM54" si="38">AG55+AG59+AG63</f>
        <v>352726.1</v>
      </c>
      <c r="AH54" s="9">
        <f t="shared" si="38"/>
        <v>0</v>
      </c>
      <c r="AI54" s="9">
        <f t="shared" si="38"/>
        <v>0</v>
      </c>
      <c r="AJ54" s="9">
        <f t="shared" si="38"/>
        <v>356097.4</v>
      </c>
      <c r="AK54" s="9">
        <f t="shared" si="38"/>
        <v>352726.1</v>
      </c>
      <c r="AL54" s="9">
        <f t="shared" si="38"/>
        <v>0</v>
      </c>
      <c r="AM54" s="9">
        <f t="shared" si="38"/>
        <v>0</v>
      </c>
      <c r="AN54" s="9">
        <f t="shared" si="38"/>
        <v>0</v>
      </c>
      <c r="AO54" s="9">
        <f t="shared" si="38"/>
        <v>0</v>
      </c>
      <c r="AP54" s="9">
        <f t="shared" si="38"/>
        <v>401429.3</v>
      </c>
      <c r="AQ54" s="9">
        <f t="shared" si="38"/>
        <v>0</v>
      </c>
      <c r="AR54" s="9">
        <f t="shared" si="38"/>
        <v>401429.3</v>
      </c>
      <c r="AS54" s="9">
        <f t="shared" si="38"/>
        <v>0</v>
      </c>
      <c r="AT54" s="9">
        <f t="shared" si="38"/>
        <v>0</v>
      </c>
      <c r="AU54" s="9">
        <f t="shared" si="38"/>
        <v>401429.3</v>
      </c>
      <c r="AV54" s="9">
        <f t="shared" si="38"/>
        <v>0</v>
      </c>
      <c r="AW54" s="9">
        <f t="shared" si="38"/>
        <v>401429.3</v>
      </c>
      <c r="AX54" s="9">
        <f t="shared" si="38"/>
        <v>0</v>
      </c>
      <c r="AY54" s="9">
        <f t="shared" si="38"/>
        <v>0</v>
      </c>
      <c r="AZ54" s="9">
        <f t="shared" si="38"/>
        <v>401429.3</v>
      </c>
      <c r="BA54" s="9">
        <f t="shared" si="38"/>
        <v>0</v>
      </c>
      <c r="BB54" s="9">
        <f t="shared" si="38"/>
        <v>401429.3</v>
      </c>
      <c r="BC54" s="9">
        <f t="shared" si="38"/>
        <v>0</v>
      </c>
      <c r="BD54" s="9">
        <f t="shared" si="38"/>
        <v>0</v>
      </c>
      <c r="BE54" s="9">
        <f t="shared" si="38"/>
        <v>401429.3</v>
      </c>
      <c r="BF54" s="9">
        <f t="shared" si="38"/>
        <v>0</v>
      </c>
      <c r="BG54" s="9">
        <f t="shared" si="38"/>
        <v>401429.3</v>
      </c>
      <c r="BH54" s="9">
        <f t="shared" si="38"/>
        <v>0</v>
      </c>
      <c r="BI54" s="9">
        <f t="shared" si="38"/>
        <v>0</v>
      </c>
      <c r="BJ54" s="9">
        <f t="shared" si="38"/>
        <v>353620.7</v>
      </c>
      <c r="BK54" s="9">
        <f t="shared" si="38"/>
        <v>352568.1</v>
      </c>
      <c r="BL54" s="9">
        <f t="shared" si="38"/>
        <v>0</v>
      </c>
      <c r="BM54" s="9">
        <f t="shared" si="38"/>
        <v>0</v>
      </c>
      <c r="BN54" s="9">
        <f t="shared" si="38"/>
        <v>353620.7</v>
      </c>
      <c r="BO54" s="9">
        <f t="shared" si="38"/>
        <v>352568.1</v>
      </c>
      <c r="BP54" s="9">
        <f t="shared" si="38"/>
        <v>0</v>
      </c>
      <c r="BQ54" s="9">
        <f t="shared" si="38"/>
        <v>0</v>
      </c>
      <c r="BR54" s="9">
        <f t="shared" si="38"/>
        <v>0</v>
      </c>
      <c r="BS54" s="9">
        <f t="shared" si="38"/>
        <v>0</v>
      </c>
      <c r="BT54" s="9">
        <f t="shared" si="38"/>
        <v>399749.19999999995</v>
      </c>
      <c r="BU54" s="9">
        <f t="shared" si="38"/>
        <v>0</v>
      </c>
      <c r="BV54" s="9">
        <f t="shared" si="38"/>
        <v>399749.19999999995</v>
      </c>
      <c r="BW54" s="9">
        <f t="shared" si="38"/>
        <v>0</v>
      </c>
      <c r="BX54" s="9">
        <f t="shared" si="38"/>
        <v>0</v>
      </c>
      <c r="BY54" s="9">
        <f t="shared" si="38"/>
        <v>399749.19999999995</v>
      </c>
      <c r="BZ54" s="9">
        <f t="shared" si="38"/>
        <v>0</v>
      </c>
      <c r="CA54" s="9">
        <f t="shared" si="38"/>
        <v>399749.19999999995</v>
      </c>
      <c r="CB54" s="9">
        <f t="shared" si="38"/>
        <v>0</v>
      </c>
      <c r="CC54" s="9">
        <f t="shared" si="38"/>
        <v>0</v>
      </c>
      <c r="CD54" s="9">
        <f t="shared" si="38"/>
        <v>399749.19999999995</v>
      </c>
      <c r="CE54" s="9">
        <f t="shared" si="38"/>
        <v>0</v>
      </c>
      <c r="CF54" s="9">
        <f t="shared" si="38"/>
        <v>399749.19999999995</v>
      </c>
      <c r="CG54" s="9">
        <f t="shared" si="38"/>
        <v>0</v>
      </c>
      <c r="CH54" s="9">
        <f t="shared" si="38"/>
        <v>0</v>
      </c>
      <c r="CI54" s="9">
        <f t="shared" si="38"/>
        <v>399749.19999999995</v>
      </c>
      <c r="CJ54" s="9">
        <f t="shared" si="38"/>
        <v>0</v>
      </c>
      <c r="CK54" s="9">
        <f t="shared" si="38"/>
        <v>399749.19999999995</v>
      </c>
      <c r="CL54" s="9">
        <f t="shared" si="38"/>
        <v>0</v>
      </c>
      <c r="CM54" s="9">
        <f t="shared" si="38"/>
        <v>0</v>
      </c>
      <c r="CN54" s="7">
        <f t="shared" si="14"/>
        <v>352726.1</v>
      </c>
      <c r="CO54" s="7">
        <f t="shared" si="15"/>
        <v>0</v>
      </c>
      <c r="CP54" s="7">
        <f t="shared" si="16"/>
        <v>352726.1</v>
      </c>
      <c r="CQ54" s="7">
        <f t="shared" si="17"/>
        <v>0</v>
      </c>
      <c r="CR54" s="7">
        <f t="shared" ref="CR54:CS108" si="39">AO54</f>
        <v>0</v>
      </c>
      <c r="CS54" s="7">
        <f t="shared" si="39"/>
        <v>401429.3</v>
      </c>
      <c r="CT54" s="7">
        <f t="shared" si="36"/>
        <v>0</v>
      </c>
      <c r="CU54" s="7">
        <f t="shared" si="36"/>
        <v>401429.3</v>
      </c>
      <c r="CV54" s="7">
        <f t="shared" si="36"/>
        <v>0</v>
      </c>
      <c r="CW54" s="7">
        <f t="shared" si="36"/>
        <v>0</v>
      </c>
      <c r="CX54" s="7">
        <f t="shared" si="36"/>
        <v>401429.3</v>
      </c>
      <c r="CY54" s="7">
        <f t="shared" si="36"/>
        <v>0</v>
      </c>
      <c r="CZ54" s="7">
        <f t="shared" si="36"/>
        <v>401429.3</v>
      </c>
      <c r="DA54" s="7">
        <f t="shared" si="36"/>
        <v>0</v>
      </c>
      <c r="DB54" s="7">
        <f t="shared" si="36"/>
        <v>0</v>
      </c>
      <c r="DC54" s="7">
        <f t="shared" si="19"/>
        <v>352568.1</v>
      </c>
      <c r="DD54" s="7">
        <f t="shared" si="20"/>
        <v>0</v>
      </c>
      <c r="DE54" s="7">
        <f t="shared" si="21"/>
        <v>352568.1</v>
      </c>
      <c r="DF54" s="7">
        <f t="shared" si="22"/>
        <v>0</v>
      </c>
      <c r="DG54" s="7">
        <f t="shared" ref="DG54:DH108" si="40">BS54</f>
        <v>0</v>
      </c>
      <c r="DH54" s="7">
        <f t="shared" si="40"/>
        <v>399749.19999999995</v>
      </c>
      <c r="DI54" s="7">
        <f t="shared" si="37"/>
        <v>0</v>
      </c>
      <c r="DJ54" s="7">
        <f t="shared" si="37"/>
        <v>399749.19999999995</v>
      </c>
      <c r="DK54" s="7">
        <f t="shared" si="37"/>
        <v>0</v>
      </c>
      <c r="DL54" s="7">
        <f t="shared" si="37"/>
        <v>0</v>
      </c>
      <c r="DM54" s="7">
        <f t="shared" si="37"/>
        <v>399749.19999999995</v>
      </c>
      <c r="DN54" s="7">
        <f t="shared" si="37"/>
        <v>0</v>
      </c>
      <c r="DO54" s="7">
        <f t="shared" si="37"/>
        <v>399749.19999999995</v>
      </c>
      <c r="DP54" s="7">
        <f t="shared" si="37"/>
        <v>0</v>
      </c>
      <c r="DQ54" s="7">
        <f t="shared" si="37"/>
        <v>0</v>
      </c>
      <c r="DR54" s="7" t="s">
        <v>0</v>
      </c>
    </row>
    <row r="55" spans="1:122" ht="265.89999999999998" customHeight="1" x14ac:dyDescent="0.2">
      <c r="A55" s="34" t="s">
        <v>575</v>
      </c>
      <c r="B55" s="50" t="s">
        <v>576</v>
      </c>
      <c r="C55" s="51" t="s">
        <v>577</v>
      </c>
      <c r="D55" s="35" t="s">
        <v>176</v>
      </c>
      <c r="E55" s="35" t="s">
        <v>494</v>
      </c>
      <c r="F55" s="35" t="s">
        <v>178</v>
      </c>
      <c r="G55" s="35" t="s">
        <v>0</v>
      </c>
      <c r="H55" s="35" t="s">
        <v>0</v>
      </c>
      <c r="I55" s="35" t="s">
        <v>0</v>
      </c>
      <c r="J55" s="35" t="s">
        <v>0</v>
      </c>
      <c r="K55" s="35" t="s">
        <v>0</v>
      </c>
      <c r="L55" s="35" t="s">
        <v>0</v>
      </c>
      <c r="M55" s="35" t="s">
        <v>0</v>
      </c>
      <c r="N55" s="35" t="s">
        <v>0</v>
      </c>
      <c r="O55" s="35" t="s">
        <v>0</v>
      </c>
      <c r="P55" s="35" t="s">
        <v>0</v>
      </c>
      <c r="Q55" s="35" t="s">
        <v>0</v>
      </c>
      <c r="R55" s="35" t="s">
        <v>0</v>
      </c>
      <c r="S55" s="35" t="s">
        <v>0</v>
      </c>
      <c r="T55" s="35" t="s">
        <v>0</v>
      </c>
      <c r="U55" s="35" t="s">
        <v>0</v>
      </c>
      <c r="V55" s="35" t="s">
        <v>0</v>
      </c>
      <c r="W55" s="35" t="s">
        <v>0</v>
      </c>
      <c r="X55" s="35" t="s">
        <v>238</v>
      </c>
      <c r="Y55" s="35" t="s">
        <v>239</v>
      </c>
      <c r="Z55" s="35" t="s">
        <v>240</v>
      </c>
      <c r="AA55" s="18" t="s">
        <v>627</v>
      </c>
      <c r="AB55" s="17" t="s">
        <v>180</v>
      </c>
      <c r="AC55" s="15">
        <v>44258</v>
      </c>
      <c r="AD55" s="35" t="s">
        <v>49</v>
      </c>
      <c r="AE55" s="35" t="s">
        <v>255</v>
      </c>
      <c r="AF55" s="9">
        <f t="shared" si="24"/>
        <v>111770.8</v>
      </c>
      <c r="AG55" s="9">
        <f t="shared" si="24"/>
        <v>111103.9</v>
      </c>
      <c r="AH55" s="7">
        <v>0</v>
      </c>
      <c r="AI55" s="7">
        <v>0</v>
      </c>
      <c r="AJ55" s="7">
        <v>111770.8</v>
      </c>
      <c r="AK55" s="7">
        <v>111103.9</v>
      </c>
      <c r="AL55" s="7">
        <v>0</v>
      </c>
      <c r="AM55" s="7">
        <v>0</v>
      </c>
      <c r="AN55" s="7">
        <v>0</v>
      </c>
      <c r="AO55" s="7">
        <v>0</v>
      </c>
      <c r="AP55" s="9">
        <f t="shared" si="30"/>
        <v>126850.1</v>
      </c>
      <c r="AQ55" s="7">
        <v>0</v>
      </c>
      <c r="AR55" s="7">
        <v>126850.1</v>
      </c>
      <c r="AS55" s="7">
        <v>0</v>
      </c>
      <c r="AT55" s="7">
        <v>0</v>
      </c>
      <c r="AU55" s="9">
        <f t="shared" si="6"/>
        <v>126850.1</v>
      </c>
      <c r="AV55" s="7">
        <v>0</v>
      </c>
      <c r="AW55" s="7">
        <v>126850.1</v>
      </c>
      <c r="AX55" s="7">
        <v>0</v>
      </c>
      <c r="AY55" s="7">
        <v>0</v>
      </c>
      <c r="AZ55" s="9">
        <f t="shared" si="7"/>
        <v>126850.1</v>
      </c>
      <c r="BA55" s="7">
        <v>0</v>
      </c>
      <c r="BB55" s="7">
        <v>126850.1</v>
      </c>
      <c r="BC55" s="7">
        <v>0</v>
      </c>
      <c r="BD55" s="7">
        <v>0</v>
      </c>
      <c r="BE55" s="9">
        <f t="shared" si="8"/>
        <v>126850.1</v>
      </c>
      <c r="BF55" s="7">
        <v>0</v>
      </c>
      <c r="BG55" s="7">
        <v>126850.1</v>
      </c>
      <c r="BH55" s="7">
        <v>0</v>
      </c>
      <c r="BI55" s="7">
        <v>0</v>
      </c>
      <c r="BJ55" s="9">
        <f t="shared" si="25"/>
        <v>111270.8</v>
      </c>
      <c r="BK55" s="9">
        <f t="shared" si="25"/>
        <v>111103.9</v>
      </c>
      <c r="BL55" s="7">
        <v>0</v>
      </c>
      <c r="BM55" s="7">
        <v>0</v>
      </c>
      <c r="BN55" s="7">
        <v>111270.8</v>
      </c>
      <c r="BO55" s="7">
        <v>111103.9</v>
      </c>
      <c r="BP55" s="7">
        <v>0</v>
      </c>
      <c r="BQ55" s="7">
        <v>0</v>
      </c>
      <c r="BR55" s="7">
        <v>0</v>
      </c>
      <c r="BS55" s="7">
        <v>0</v>
      </c>
      <c r="BT55" s="9">
        <f t="shared" si="31"/>
        <v>126105.3</v>
      </c>
      <c r="BU55" s="7">
        <v>0</v>
      </c>
      <c r="BV55" s="7">
        <v>126105.3</v>
      </c>
      <c r="BW55" s="7">
        <v>0</v>
      </c>
      <c r="BX55" s="7">
        <v>0</v>
      </c>
      <c r="BY55" s="9">
        <f t="shared" si="11"/>
        <v>126105.3</v>
      </c>
      <c r="BZ55" s="7">
        <v>0</v>
      </c>
      <c r="CA55" s="7">
        <v>126105.3</v>
      </c>
      <c r="CB55" s="7">
        <v>0</v>
      </c>
      <c r="CC55" s="7">
        <v>0</v>
      </c>
      <c r="CD55" s="9">
        <f t="shared" si="12"/>
        <v>126105.3</v>
      </c>
      <c r="CE55" s="7">
        <v>0</v>
      </c>
      <c r="CF55" s="7">
        <v>126105.3</v>
      </c>
      <c r="CG55" s="7">
        <v>0</v>
      </c>
      <c r="CH55" s="7">
        <v>0</v>
      </c>
      <c r="CI55" s="9">
        <f t="shared" si="13"/>
        <v>126105.3</v>
      </c>
      <c r="CJ55" s="7">
        <v>0</v>
      </c>
      <c r="CK55" s="7">
        <v>126105.3</v>
      </c>
      <c r="CL55" s="7">
        <v>0</v>
      </c>
      <c r="CM55" s="7">
        <v>0</v>
      </c>
      <c r="CN55" s="7">
        <f t="shared" si="14"/>
        <v>111103.9</v>
      </c>
      <c r="CO55" s="7">
        <f t="shared" si="15"/>
        <v>0</v>
      </c>
      <c r="CP55" s="7">
        <f t="shared" si="16"/>
        <v>111103.9</v>
      </c>
      <c r="CQ55" s="7">
        <f t="shared" si="17"/>
        <v>0</v>
      </c>
      <c r="CR55" s="7">
        <f t="shared" si="39"/>
        <v>0</v>
      </c>
      <c r="CS55" s="7">
        <f t="shared" si="39"/>
        <v>126850.1</v>
      </c>
      <c r="CT55" s="7">
        <f t="shared" si="36"/>
        <v>0</v>
      </c>
      <c r="CU55" s="7">
        <f t="shared" si="36"/>
        <v>126850.1</v>
      </c>
      <c r="CV55" s="7">
        <f t="shared" si="36"/>
        <v>0</v>
      </c>
      <c r="CW55" s="7">
        <f t="shared" si="36"/>
        <v>0</v>
      </c>
      <c r="CX55" s="7">
        <f t="shared" si="36"/>
        <v>126850.1</v>
      </c>
      <c r="CY55" s="7">
        <f t="shared" si="36"/>
        <v>0</v>
      </c>
      <c r="CZ55" s="7">
        <f t="shared" si="36"/>
        <v>126850.1</v>
      </c>
      <c r="DA55" s="7">
        <f t="shared" si="36"/>
        <v>0</v>
      </c>
      <c r="DB55" s="7">
        <f t="shared" si="36"/>
        <v>0</v>
      </c>
      <c r="DC55" s="7">
        <f t="shared" si="19"/>
        <v>111103.9</v>
      </c>
      <c r="DD55" s="7">
        <f t="shared" si="20"/>
        <v>0</v>
      </c>
      <c r="DE55" s="7">
        <f t="shared" si="21"/>
        <v>111103.9</v>
      </c>
      <c r="DF55" s="7">
        <f t="shared" si="22"/>
        <v>0</v>
      </c>
      <c r="DG55" s="7">
        <f t="shared" si="40"/>
        <v>0</v>
      </c>
      <c r="DH55" s="7">
        <f t="shared" si="40"/>
        <v>126105.3</v>
      </c>
      <c r="DI55" s="7">
        <f t="shared" si="37"/>
        <v>0</v>
      </c>
      <c r="DJ55" s="7">
        <f t="shared" si="37"/>
        <v>126105.3</v>
      </c>
      <c r="DK55" s="7">
        <f t="shared" si="37"/>
        <v>0</v>
      </c>
      <c r="DL55" s="7">
        <f t="shared" si="37"/>
        <v>0</v>
      </c>
      <c r="DM55" s="7">
        <f t="shared" si="37"/>
        <v>126105.3</v>
      </c>
      <c r="DN55" s="7">
        <f t="shared" si="37"/>
        <v>0</v>
      </c>
      <c r="DO55" s="7">
        <f t="shared" si="37"/>
        <v>126105.3</v>
      </c>
      <c r="DP55" s="7">
        <f t="shared" si="37"/>
        <v>0</v>
      </c>
      <c r="DQ55" s="7">
        <f t="shared" si="37"/>
        <v>0</v>
      </c>
      <c r="DR55" s="7" t="s">
        <v>183</v>
      </c>
    </row>
    <row r="56" spans="1:122" ht="265.89999999999998" customHeight="1" x14ac:dyDescent="0.2">
      <c r="A56" s="34" t="s">
        <v>575</v>
      </c>
      <c r="B56" s="50" t="s">
        <v>0</v>
      </c>
      <c r="C56" s="51" t="s">
        <v>0</v>
      </c>
      <c r="D56" s="35" t="s">
        <v>578</v>
      </c>
      <c r="E56" s="35" t="s">
        <v>579</v>
      </c>
      <c r="F56" s="35" t="s">
        <v>580</v>
      </c>
      <c r="G56" s="35" t="s">
        <v>0</v>
      </c>
      <c r="H56" s="35" t="s">
        <v>0</v>
      </c>
      <c r="I56" s="35" t="s">
        <v>0</v>
      </c>
      <c r="J56" s="35" t="s">
        <v>0</v>
      </c>
      <c r="K56" s="35" t="s">
        <v>0</v>
      </c>
      <c r="L56" s="35" t="s">
        <v>0</v>
      </c>
      <c r="M56" s="35" t="s">
        <v>0</v>
      </c>
      <c r="N56" s="35" t="s">
        <v>0</v>
      </c>
      <c r="O56" s="35" t="s">
        <v>0</v>
      </c>
      <c r="P56" s="35" t="s">
        <v>0</v>
      </c>
      <c r="Q56" s="35" t="s">
        <v>0</v>
      </c>
      <c r="R56" s="35" t="s">
        <v>0</v>
      </c>
      <c r="S56" s="35" t="s">
        <v>0</v>
      </c>
      <c r="T56" s="35" t="s">
        <v>0</v>
      </c>
      <c r="U56" s="35" t="s">
        <v>0</v>
      </c>
      <c r="V56" s="35" t="s">
        <v>0</v>
      </c>
      <c r="W56" s="35" t="s">
        <v>0</v>
      </c>
      <c r="X56" s="35" t="s">
        <v>490</v>
      </c>
      <c r="Y56" s="35" t="s">
        <v>491</v>
      </c>
      <c r="Z56" s="35" t="s">
        <v>492</v>
      </c>
      <c r="AA56" s="18" t="s">
        <v>608</v>
      </c>
      <c r="AB56" s="17" t="s">
        <v>180</v>
      </c>
      <c r="AC56" s="15">
        <v>44258</v>
      </c>
      <c r="AD56" s="35" t="s">
        <v>49</v>
      </c>
      <c r="AE56" s="35" t="s">
        <v>0</v>
      </c>
      <c r="AF56" s="9">
        <f t="shared" si="24"/>
        <v>0</v>
      </c>
      <c r="AG56" s="9">
        <f t="shared" si="24"/>
        <v>0</v>
      </c>
      <c r="AH56" s="7">
        <v>0</v>
      </c>
      <c r="AI56" s="7">
        <v>0</v>
      </c>
      <c r="AJ56" s="7">
        <v>0</v>
      </c>
      <c r="AK56" s="7">
        <v>0</v>
      </c>
      <c r="AL56" s="7">
        <v>0</v>
      </c>
      <c r="AM56" s="7">
        <v>0</v>
      </c>
      <c r="AN56" s="7">
        <v>0</v>
      </c>
      <c r="AO56" s="7">
        <v>0</v>
      </c>
      <c r="AP56" s="9">
        <f t="shared" si="30"/>
        <v>0</v>
      </c>
      <c r="AQ56" s="7">
        <v>0</v>
      </c>
      <c r="AR56" s="7">
        <v>0</v>
      </c>
      <c r="AS56" s="7">
        <v>0</v>
      </c>
      <c r="AT56" s="7">
        <v>0</v>
      </c>
      <c r="AU56" s="9">
        <f t="shared" si="6"/>
        <v>0</v>
      </c>
      <c r="AV56" s="7">
        <v>0</v>
      </c>
      <c r="AW56" s="7">
        <v>0</v>
      </c>
      <c r="AX56" s="7">
        <v>0</v>
      </c>
      <c r="AY56" s="7">
        <v>0</v>
      </c>
      <c r="AZ56" s="9">
        <f t="shared" si="7"/>
        <v>0</v>
      </c>
      <c r="BA56" s="7">
        <v>0</v>
      </c>
      <c r="BB56" s="7">
        <v>0</v>
      </c>
      <c r="BC56" s="7">
        <v>0</v>
      </c>
      <c r="BD56" s="7">
        <v>0</v>
      </c>
      <c r="BE56" s="9">
        <f t="shared" si="8"/>
        <v>0</v>
      </c>
      <c r="BF56" s="7">
        <v>0</v>
      </c>
      <c r="BG56" s="7">
        <v>0</v>
      </c>
      <c r="BH56" s="7">
        <v>0</v>
      </c>
      <c r="BI56" s="7">
        <v>0</v>
      </c>
      <c r="BJ56" s="9">
        <f t="shared" si="25"/>
        <v>0</v>
      </c>
      <c r="BK56" s="9">
        <f t="shared" si="25"/>
        <v>0</v>
      </c>
      <c r="BL56" s="7">
        <v>0</v>
      </c>
      <c r="BM56" s="7">
        <v>0</v>
      </c>
      <c r="BN56" s="7">
        <v>0</v>
      </c>
      <c r="BO56" s="7">
        <v>0</v>
      </c>
      <c r="BP56" s="7">
        <v>0</v>
      </c>
      <c r="BQ56" s="7">
        <v>0</v>
      </c>
      <c r="BR56" s="7">
        <v>0</v>
      </c>
      <c r="BS56" s="7">
        <v>0</v>
      </c>
      <c r="BT56" s="9">
        <f t="shared" si="31"/>
        <v>0</v>
      </c>
      <c r="BU56" s="7">
        <v>0</v>
      </c>
      <c r="BV56" s="7">
        <v>0</v>
      </c>
      <c r="BW56" s="7">
        <v>0</v>
      </c>
      <c r="BX56" s="7">
        <v>0</v>
      </c>
      <c r="BY56" s="9">
        <f t="shared" si="11"/>
        <v>0</v>
      </c>
      <c r="BZ56" s="7">
        <v>0</v>
      </c>
      <c r="CA56" s="7">
        <v>0</v>
      </c>
      <c r="CB56" s="7">
        <v>0</v>
      </c>
      <c r="CC56" s="7">
        <v>0</v>
      </c>
      <c r="CD56" s="9">
        <f t="shared" si="12"/>
        <v>0</v>
      </c>
      <c r="CE56" s="7">
        <v>0</v>
      </c>
      <c r="CF56" s="7">
        <v>0</v>
      </c>
      <c r="CG56" s="7">
        <v>0</v>
      </c>
      <c r="CH56" s="7">
        <v>0</v>
      </c>
      <c r="CI56" s="9">
        <f t="shared" si="13"/>
        <v>0</v>
      </c>
      <c r="CJ56" s="7">
        <v>0</v>
      </c>
      <c r="CK56" s="7">
        <v>0</v>
      </c>
      <c r="CL56" s="7">
        <v>0</v>
      </c>
      <c r="CM56" s="7">
        <v>0</v>
      </c>
      <c r="CN56" s="7">
        <f t="shared" si="14"/>
        <v>0</v>
      </c>
      <c r="CO56" s="7">
        <f t="shared" si="15"/>
        <v>0</v>
      </c>
      <c r="CP56" s="7">
        <f t="shared" si="16"/>
        <v>0</v>
      </c>
      <c r="CQ56" s="7">
        <f t="shared" si="17"/>
        <v>0</v>
      </c>
      <c r="CR56" s="7">
        <f t="shared" si="39"/>
        <v>0</v>
      </c>
      <c r="CS56" s="7">
        <f t="shared" si="39"/>
        <v>0</v>
      </c>
      <c r="CT56" s="7">
        <f t="shared" si="36"/>
        <v>0</v>
      </c>
      <c r="CU56" s="7">
        <f t="shared" si="36"/>
        <v>0</v>
      </c>
      <c r="CV56" s="7">
        <f t="shared" si="36"/>
        <v>0</v>
      </c>
      <c r="CW56" s="7">
        <f t="shared" si="36"/>
        <v>0</v>
      </c>
      <c r="CX56" s="7">
        <f t="shared" si="36"/>
        <v>0</v>
      </c>
      <c r="CY56" s="7">
        <f t="shared" si="36"/>
        <v>0</v>
      </c>
      <c r="CZ56" s="7">
        <f t="shared" si="36"/>
        <v>0</v>
      </c>
      <c r="DA56" s="7">
        <f t="shared" si="36"/>
        <v>0</v>
      </c>
      <c r="DB56" s="7">
        <f t="shared" si="36"/>
        <v>0</v>
      </c>
      <c r="DC56" s="7">
        <f t="shared" si="19"/>
        <v>0</v>
      </c>
      <c r="DD56" s="7">
        <f t="shared" si="20"/>
        <v>0</v>
      </c>
      <c r="DE56" s="7">
        <f t="shared" si="21"/>
        <v>0</v>
      </c>
      <c r="DF56" s="7">
        <f t="shared" si="22"/>
        <v>0</v>
      </c>
      <c r="DG56" s="7">
        <f t="shared" si="40"/>
        <v>0</v>
      </c>
      <c r="DH56" s="7">
        <f t="shared" si="40"/>
        <v>0</v>
      </c>
      <c r="DI56" s="7">
        <f t="shared" si="37"/>
        <v>0</v>
      </c>
      <c r="DJ56" s="7">
        <f t="shared" si="37"/>
        <v>0</v>
      </c>
      <c r="DK56" s="7">
        <f t="shared" si="37"/>
        <v>0</v>
      </c>
      <c r="DL56" s="7">
        <f t="shared" si="37"/>
        <v>0</v>
      </c>
      <c r="DM56" s="7">
        <f t="shared" si="37"/>
        <v>0</v>
      </c>
      <c r="DN56" s="7">
        <f t="shared" si="37"/>
        <v>0</v>
      </c>
      <c r="DO56" s="7">
        <f t="shared" si="37"/>
        <v>0</v>
      </c>
      <c r="DP56" s="7">
        <f t="shared" si="37"/>
        <v>0</v>
      </c>
      <c r="DQ56" s="7">
        <f t="shared" si="37"/>
        <v>0</v>
      </c>
      <c r="DR56" s="7" t="s">
        <v>0</v>
      </c>
    </row>
    <row r="57" spans="1:122" ht="120.4" customHeight="1" x14ac:dyDescent="0.2">
      <c r="A57" s="34" t="s">
        <v>575</v>
      </c>
      <c r="B57" s="50" t="s">
        <v>0</v>
      </c>
      <c r="C57" s="51" t="s">
        <v>0</v>
      </c>
      <c r="D57" s="35" t="s">
        <v>242</v>
      </c>
      <c r="E57" s="35" t="s">
        <v>239</v>
      </c>
      <c r="F57" s="35" t="s">
        <v>244</v>
      </c>
      <c r="G57" s="35" t="s">
        <v>0</v>
      </c>
      <c r="H57" s="35" t="s">
        <v>0</v>
      </c>
      <c r="I57" s="35" t="s">
        <v>0</v>
      </c>
      <c r="J57" s="35" t="s">
        <v>0</v>
      </c>
      <c r="K57" s="35" t="s">
        <v>0</v>
      </c>
      <c r="L57" s="35" t="s">
        <v>0</v>
      </c>
      <c r="M57" s="35" t="s">
        <v>0</v>
      </c>
      <c r="N57" s="35" t="s">
        <v>0</v>
      </c>
      <c r="O57" s="35" t="s">
        <v>0</v>
      </c>
      <c r="P57" s="35" t="s">
        <v>0</v>
      </c>
      <c r="Q57" s="35" t="s">
        <v>0</v>
      </c>
      <c r="R57" s="35" t="s">
        <v>0</v>
      </c>
      <c r="S57" s="35" t="s">
        <v>0</v>
      </c>
      <c r="T57" s="35" t="s">
        <v>0</v>
      </c>
      <c r="U57" s="35" t="s">
        <v>0</v>
      </c>
      <c r="V57" s="35" t="s">
        <v>0</v>
      </c>
      <c r="W57" s="35" t="s">
        <v>0</v>
      </c>
      <c r="X57" s="35" t="s">
        <v>245</v>
      </c>
      <c r="Y57" s="35" t="s">
        <v>246</v>
      </c>
      <c r="Z57" s="35" t="s">
        <v>247</v>
      </c>
      <c r="AA57" s="35" t="s">
        <v>0</v>
      </c>
      <c r="AB57" s="35" t="s">
        <v>0</v>
      </c>
      <c r="AC57" s="35"/>
      <c r="AD57" s="35" t="s">
        <v>49</v>
      </c>
      <c r="AE57" s="35" t="s">
        <v>0</v>
      </c>
      <c r="AF57" s="9">
        <f t="shared" si="24"/>
        <v>0</v>
      </c>
      <c r="AG57" s="9">
        <f t="shared" si="24"/>
        <v>0</v>
      </c>
      <c r="AH57" s="7">
        <v>0</v>
      </c>
      <c r="AI57" s="7">
        <v>0</v>
      </c>
      <c r="AJ57" s="7">
        <v>0</v>
      </c>
      <c r="AK57" s="7">
        <v>0</v>
      </c>
      <c r="AL57" s="7">
        <v>0</v>
      </c>
      <c r="AM57" s="7">
        <v>0</v>
      </c>
      <c r="AN57" s="7">
        <v>0</v>
      </c>
      <c r="AO57" s="7">
        <v>0</v>
      </c>
      <c r="AP57" s="9">
        <f t="shared" si="30"/>
        <v>0</v>
      </c>
      <c r="AQ57" s="7">
        <v>0</v>
      </c>
      <c r="AR57" s="7">
        <v>0</v>
      </c>
      <c r="AS57" s="7">
        <v>0</v>
      </c>
      <c r="AT57" s="7">
        <v>0</v>
      </c>
      <c r="AU57" s="9">
        <f t="shared" si="6"/>
        <v>0</v>
      </c>
      <c r="AV57" s="7">
        <v>0</v>
      </c>
      <c r="AW57" s="7">
        <v>0</v>
      </c>
      <c r="AX57" s="7">
        <v>0</v>
      </c>
      <c r="AY57" s="7">
        <v>0</v>
      </c>
      <c r="AZ57" s="9">
        <f t="shared" si="7"/>
        <v>0</v>
      </c>
      <c r="BA57" s="7">
        <v>0</v>
      </c>
      <c r="BB57" s="7">
        <v>0</v>
      </c>
      <c r="BC57" s="7">
        <v>0</v>
      </c>
      <c r="BD57" s="7">
        <v>0</v>
      </c>
      <c r="BE57" s="9">
        <f t="shared" si="8"/>
        <v>0</v>
      </c>
      <c r="BF57" s="7">
        <v>0</v>
      </c>
      <c r="BG57" s="7">
        <v>0</v>
      </c>
      <c r="BH57" s="7">
        <v>0</v>
      </c>
      <c r="BI57" s="7">
        <v>0</v>
      </c>
      <c r="BJ57" s="9">
        <f t="shared" si="25"/>
        <v>0</v>
      </c>
      <c r="BK57" s="9">
        <f t="shared" si="25"/>
        <v>0</v>
      </c>
      <c r="BL57" s="7">
        <v>0</v>
      </c>
      <c r="BM57" s="7">
        <v>0</v>
      </c>
      <c r="BN57" s="7">
        <v>0</v>
      </c>
      <c r="BO57" s="7">
        <v>0</v>
      </c>
      <c r="BP57" s="7">
        <v>0</v>
      </c>
      <c r="BQ57" s="7">
        <v>0</v>
      </c>
      <c r="BR57" s="7">
        <v>0</v>
      </c>
      <c r="BS57" s="7">
        <v>0</v>
      </c>
      <c r="BT57" s="9">
        <f t="shared" si="31"/>
        <v>0</v>
      </c>
      <c r="BU57" s="7">
        <v>0</v>
      </c>
      <c r="BV57" s="7">
        <v>0</v>
      </c>
      <c r="BW57" s="7">
        <v>0</v>
      </c>
      <c r="BX57" s="7">
        <v>0</v>
      </c>
      <c r="BY57" s="9">
        <f t="shared" si="11"/>
        <v>0</v>
      </c>
      <c r="BZ57" s="7">
        <v>0</v>
      </c>
      <c r="CA57" s="7">
        <v>0</v>
      </c>
      <c r="CB57" s="7">
        <v>0</v>
      </c>
      <c r="CC57" s="7">
        <v>0</v>
      </c>
      <c r="CD57" s="9">
        <f t="shared" si="12"/>
        <v>0</v>
      </c>
      <c r="CE57" s="7">
        <v>0</v>
      </c>
      <c r="CF57" s="7">
        <v>0</v>
      </c>
      <c r="CG57" s="7">
        <v>0</v>
      </c>
      <c r="CH57" s="7">
        <v>0</v>
      </c>
      <c r="CI57" s="9">
        <f t="shared" si="13"/>
        <v>0</v>
      </c>
      <c r="CJ57" s="7">
        <v>0</v>
      </c>
      <c r="CK57" s="7">
        <v>0</v>
      </c>
      <c r="CL57" s="7">
        <v>0</v>
      </c>
      <c r="CM57" s="7">
        <v>0</v>
      </c>
      <c r="CN57" s="7">
        <f t="shared" si="14"/>
        <v>0</v>
      </c>
      <c r="CO57" s="7">
        <f t="shared" si="15"/>
        <v>0</v>
      </c>
      <c r="CP57" s="7">
        <f t="shared" si="16"/>
        <v>0</v>
      </c>
      <c r="CQ57" s="7">
        <f t="shared" si="17"/>
        <v>0</v>
      </c>
      <c r="CR57" s="7">
        <f t="shared" si="39"/>
        <v>0</v>
      </c>
      <c r="CS57" s="7">
        <f t="shared" si="39"/>
        <v>0</v>
      </c>
      <c r="CT57" s="7">
        <f t="shared" si="36"/>
        <v>0</v>
      </c>
      <c r="CU57" s="7">
        <f t="shared" si="36"/>
        <v>0</v>
      </c>
      <c r="CV57" s="7">
        <f t="shared" si="36"/>
        <v>0</v>
      </c>
      <c r="CW57" s="7">
        <f t="shared" si="36"/>
        <v>0</v>
      </c>
      <c r="CX57" s="7">
        <f t="shared" si="36"/>
        <v>0</v>
      </c>
      <c r="CY57" s="7">
        <f t="shared" si="36"/>
        <v>0</v>
      </c>
      <c r="CZ57" s="7">
        <f t="shared" si="36"/>
        <v>0</v>
      </c>
      <c r="DA57" s="7">
        <f t="shared" si="36"/>
        <v>0</v>
      </c>
      <c r="DB57" s="7">
        <f t="shared" si="36"/>
        <v>0</v>
      </c>
      <c r="DC57" s="7">
        <f t="shared" si="19"/>
        <v>0</v>
      </c>
      <c r="DD57" s="7">
        <f t="shared" si="20"/>
        <v>0</v>
      </c>
      <c r="DE57" s="7">
        <f t="shared" si="21"/>
        <v>0</v>
      </c>
      <c r="DF57" s="7">
        <f t="shared" si="22"/>
        <v>0</v>
      </c>
      <c r="DG57" s="7">
        <f t="shared" si="40"/>
        <v>0</v>
      </c>
      <c r="DH57" s="7">
        <f t="shared" si="40"/>
        <v>0</v>
      </c>
      <c r="DI57" s="7">
        <f t="shared" si="37"/>
        <v>0</v>
      </c>
      <c r="DJ57" s="7">
        <f t="shared" si="37"/>
        <v>0</v>
      </c>
      <c r="DK57" s="7">
        <f t="shared" si="37"/>
        <v>0</v>
      </c>
      <c r="DL57" s="7">
        <f t="shared" si="37"/>
        <v>0</v>
      </c>
      <c r="DM57" s="7">
        <f t="shared" si="37"/>
        <v>0</v>
      </c>
      <c r="DN57" s="7">
        <f t="shared" si="37"/>
        <v>0</v>
      </c>
      <c r="DO57" s="7">
        <f t="shared" si="37"/>
        <v>0</v>
      </c>
      <c r="DP57" s="7">
        <f t="shared" si="37"/>
        <v>0</v>
      </c>
      <c r="DQ57" s="7">
        <f t="shared" si="37"/>
        <v>0</v>
      </c>
      <c r="DR57" s="7" t="s">
        <v>0</v>
      </c>
    </row>
    <row r="58" spans="1:122" ht="108.2" customHeight="1" x14ac:dyDescent="0.2">
      <c r="A58" s="34" t="s">
        <v>575</v>
      </c>
      <c r="B58" s="50" t="s">
        <v>0</v>
      </c>
      <c r="C58" s="51" t="s">
        <v>0</v>
      </c>
      <c r="D58" s="35" t="s">
        <v>0</v>
      </c>
      <c r="E58" s="35" t="s">
        <v>0</v>
      </c>
      <c r="F58" s="35" t="s">
        <v>0</v>
      </c>
      <c r="G58" s="35" t="s">
        <v>256</v>
      </c>
      <c r="H58" s="35" t="s">
        <v>180</v>
      </c>
      <c r="I58" s="35" t="s">
        <v>249</v>
      </c>
      <c r="J58" s="35" t="s">
        <v>58</v>
      </c>
      <c r="K58" s="35" t="s">
        <v>0</v>
      </c>
      <c r="L58" s="35" t="s">
        <v>0</v>
      </c>
      <c r="M58" s="35" t="s">
        <v>0</v>
      </c>
      <c r="N58" s="35" t="s">
        <v>0</v>
      </c>
      <c r="O58" s="35" t="s">
        <v>0</v>
      </c>
      <c r="P58" s="35" t="s">
        <v>0</v>
      </c>
      <c r="Q58" s="35" t="s">
        <v>0</v>
      </c>
      <c r="R58" s="35" t="s">
        <v>0</v>
      </c>
      <c r="S58" s="35" t="s">
        <v>0</v>
      </c>
      <c r="T58" s="35" t="s">
        <v>0</v>
      </c>
      <c r="U58" s="35" t="s">
        <v>0</v>
      </c>
      <c r="V58" s="35" t="s">
        <v>0</v>
      </c>
      <c r="W58" s="35" t="s">
        <v>0</v>
      </c>
      <c r="X58" s="35" t="s">
        <v>0</v>
      </c>
      <c r="Y58" s="35" t="s">
        <v>0</v>
      </c>
      <c r="Z58" s="35" t="s">
        <v>0</v>
      </c>
      <c r="AA58" s="35" t="s">
        <v>0</v>
      </c>
      <c r="AB58" s="35" t="s">
        <v>0</v>
      </c>
      <c r="AC58" s="35" t="s">
        <v>0</v>
      </c>
      <c r="AD58" s="35" t="s">
        <v>49</v>
      </c>
      <c r="AE58" s="35" t="s">
        <v>255</v>
      </c>
      <c r="AF58" s="9">
        <f t="shared" si="24"/>
        <v>8561</v>
      </c>
      <c r="AG58" s="9">
        <f t="shared" si="24"/>
        <v>8561</v>
      </c>
      <c r="AH58" s="7">
        <v>0</v>
      </c>
      <c r="AI58" s="7">
        <v>0</v>
      </c>
      <c r="AJ58" s="7">
        <v>8561</v>
      </c>
      <c r="AK58" s="7">
        <v>8561</v>
      </c>
      <c r="AL58" s="7">
        <v>0</v>
      </c>
      <c r="AM58" s="7">
        <v>0</v>
      </c>
      <c r="AN58" s="7">
        <v>0</v>
      </c>
      <c r="AO58" s="7">
        <v>0</v>
      </c>
      <c r="AP58" s="9">
        <f t="shared" si="30"/>
        <v>0</v>
      </c>
      <c r="AQ58" s="7">
        <v>0</v>
      </c>
      <c r="AR58" s="7">
        <v>0</v>
      </c>
      <c r="AS58" s="7">
        <v>0</v>
      </c>
      <c r="AT58" s="7">
        <v>0</v>
      </c>
      <c r="AU58" s="9">
        <f t="shared" si="6"/>
        <v>0</v>
      </c>
      <c r="AV58" s="7">
        <v>0</v>
      </c>
      <c r="AW58" s="7">
        <v>0</v>
      </c>
      <c r="AX58" s="7">
        <v>0</v>
      </c>
      <c r="AY58" s="7">
        <v>0</v>
      </c>
      <c r="AZ58" s="9">
        <f t="shared" si="7"/>
        <v>0</v>
      </c>
      <c r="BA58" s="7">
        <v>0</v>
      </c>
      <c r="BB58" s="7">
        <v>0</v>
      </c>
      <c r="BC58" s="7">
        <v>0</v>
      </c>
      <c r="BD58" s="7">
        <v>0</v>
      </c>
      <c r="BE58" s="9">
        <f t="shared" si="8"/>
        <v>0</v>
      </c>
      <c r="BF58" s="7">
        <v>0</v>
      </c>
      <c r="BG58" s="7">
        <v>0</v>
      </c>
      <c r="BH58" s="7">
        <v>0</v>
      </c>
      <c r="BI58" s="7">
        <v>0</v>
      </c>
      <c r="BJ58" s="9">
        <f t="shared" si="25"/>
        <v>8561</v>
      </c>
      <c r="BK58" s="9">
        <f t="shared" si="25"/>
        <v>8561</v>
      </c>
      <c r="BL58" s="7">
        <v>0</v>
      </c>
      <c r="BM58" s="7">
        <v>0</v>
      </c>
      <c r="BN58" s="7">
        <v>8561</v>
      </c>
      <c r="BO58" s="7">
        <v>8561</v>
      </c>
      <c r="BP58" s="7">
        <v>0</v>
      </c>
      <c r="BQ58" s="7">
        <v>0</v>
      </c>
      <c r="BR58" s="7">
        <v>0</v>
      </c>
      <c r="BS58" s="7">
        <v>0</v>
      </c>
      <c r="BT58" s="9">
        <f t="shared" si="31"/>
        <v>0</v>
      </c>
      <c r="BU58" s="7">
        <v>0</v>
      </c>
      <c r="BV58" s="7">
        <v>0</v>
      </c>
      <c r="BW58" s="7">
        <v>0</v>
      </c>
      <c r="BX58" s="7">
        <v>0</v>
      </c>
      <c r="BY58" s="9">
        <f t="shared" si="11"/>
        <v>0</v>
      </c>
      <c r="BZ58" s="7">
        <v>0</v>
      </c>
      <c r="CA58" s="7">
        <v>0</v>
      </c>
      <c r="CB58" s="7">
        <v>0</v>
      </c>
      <c r="CC58" s="7">
        <v>0</v>
      </c>
      <c r="CD58" s="9">
        <f t="shared" si="12"/>
        <v>0</v>
      </c>
      <c r="CE58" s="7">
        <v>0</v>
      </c>
      <c r="CF58" s="7">
        <v>0</v>
      </c>
      <c r="CG58" s="7">
        <v>0</v>
      </c>
      <c r="CH58" s="7">
        <v>0</v>
      </c>
      <c r="CI58" s="9">
        <f t="shared" si="13"/>
        <v>0</v>
      </c>
      <c r="CJ58" s="7">
        <v>0</v>
      </c>
      <c r="CK58" s="7">
        <v>0</v>
      </c>
      <c r="CL58" s="7">
        <v>0</v>
      </c>
      <c r="CM58" s="7">
        <v>0</v>
      </c>
      <c r="CN58" s="7">
        <f t="shared" si="14"/>
        <v>8561</v>
      </c>
      <c r="CO58" s="7">
        <f t="shared" si="15"/>
        <v>0</v>
      </c>
      <c r="CP58" s="7">
        <f t="shared" si="16"/>
        <v>8561</v>
      </c>
      <c r="CQ58" s="7">
        <f t="shared" si="17"/>
        <v>0</v>
      </c>
      <c r="CR58" s="7">
        <f t="shared" si="39"/>
        <v>0</v>
      </c>
      <c r="CS58" s="7">
        <f t="shared" si="39"/>
        <v>0</v>
      </c>
      <c r="CT58" s="7">
        <f t="shared" si="36"/>
        <v>0</v>
      </c>
      <c r="CU58" s="7">
        <f t="shared" si="36"/>
        <v>0</v>
      </c>
      <c r="CV58" s="7">
        <f t="shared" si="36"/>
        <v>0</v>
      </c>
      <c r="CW58" s="7">
        <f t="shared" si="36"/>
        <v>0</v>
      </c>
      <c r="CX58" s="7">
        <f t="shared" si="36"/>
        <v>0</v>
      </c>
      <c r="CY58" s="7">
        <f t="shared" si="36"/>
        <v>0</v>
      </c>
      <c r="CZ58" s="7">
        <f t="shared" si="36"/>
        <v>0</v>
      </c>
      <c r="DA58" s="7">
        <f t="shared" si="36"/>
        <v>0</v>
      </c>
      <c r="DB58" s="7">
        <f t="shared" si="36"/>
        <v>0</v>
      </c>
      <c r="DC58" s="7">
        <f t="shared" si="19"/>
        <v>8561</v>
      </c>
      <c r="DD58" s="7">
        <f t="shared" si="20"/>
        <v>0</v>
      </c>
      <c r="DE58" s="7">
        <f t="shared" si="21"/>
        <v>8561</v>
      </c>
      <c r="DF58" s="7">
        <f t="shared" si="22"/>
        <v>0</v>
      </c>
      <c r="DG58" s="7">
        <f t="shared" si="40"/>
        <v>0</v>
      </c>
      <c r="DH58" s="7">
        <f t="shared" si="40"/>
        <v>0</v>
      </c>
      <c r="DI58" s="7">
        <f t="shared" si="37"/>
        <v>0</v>
      </c>
      <c r="DJ58" s="7">
        <f t="shared" si="37"/>
        <v>0</v>
      </c>
      <c r="DK58" s="7">
        <f t="shared" si="37"/>
        <v>0</v>
      </c>
      <c r="DL58" s="7">
        <f t="shared" si="37"/>
        <v>0</v>
      </c>
      <c r="DM58" s="7">
        <f t="shared" si="37"/>
        <v>0</v>
      </c>
      <c r="DN58" s="7">
        <f t="shared" si="37"/>
        <v>0</v>
      </c>
      <c r="DO58" s="7">
        <f t="shared" si="37"/>
        <v>0</v>
      </c>
      <c r="DP58" s="7">
        <f t="shared" si="37"/>
        <v>0</v>
      </c>
      <c r="DQ58" s="7">
        <f t="shared" si="37"/>
        <v>0</v>
      </c>
      <c r="DR58" s="7" t="s">
        <v>183</v>
      </c>
    </row>
    <row r="59" spans="1:122" ht="120.4" customHeight="1" x14ac:dyDescent="0.2">
      <c r="A59" s="34" t="s">
        <v>581</v>
      </c>
      <c r="B59" s="50" t="s">
        <v>582</v>
      </c>
      <c r="C59" s="51" t="s">
        <v>583</v>
      </c>
      <c r="D59" s="35" t="s">
        <v>176</v>
      </c>
      <c r="E59" s="35" t="s">
        <v>494</v>
      </c>
      <c r="F59" s="35" t="s">
        <v>178</v>
      </c>
      <c r="G59" s="35" t="s">
        <v>0</v>
      </c>
      <c r="H59" s="35" t="s">
        <v>0</v>
      </c>
      <c r="I59" s="35" t="s">
        <v>0</v>
      </c>
      <c r="J59" s="35" t="s">
        <v>0</v>
      </c>
      <c r="K59" s="35" t="s">
        <v>0</v>
      </c>
      <c r="L59" s="35" t="s">
        <v>0</v>
      </c>
      <c r="M59" s="35" t="s">
        <v>0</v>
      </c>
      <c r="N59" s="35" t="s">
        <v>0</v>
      </c>
      <c r="O59" s="35" t="s">
        <v>0</v>
      </c>
      <c r="P59" s="35" t="s">
        <v>0</v>
      </c>
      <c r="Q59" s="35" t="s">
        <v>0</v>
      </c>
      <c r="R59" s="35" t="s">
        <v>0</v>
      </c>
      <c r="S59" s="35" t="s">
        <v>0</v>
      </c>
      <c r="T59" s="35" t="s">
        <v>0</v>
      </c>
      <c r="U59" s="35" t="s">
        <v>0</v>
      </c>
      <c r="V59" s="35" t="s">
        <v>0</v>
      </c>
      <c r="W59" s="35" t="s">
        <v>0</v>
      </c>
      <c r="X59" s="35" t="s">
        <v>238</v>
      </c>
      <c r="Y59" s="35" t="s">
        <v>239</v>
      </c>
      <c r="Z59" s="35" t="s">
        <v>240</v>
      </c>
      <c r="AA59" s="18" t="s">
        <v>627</v>
      </c>
      <c r="AB59" s="17" t="s">
        <v>180</v>
      </c>
      <c r="AC59" s="15">
        <v>44258</v>
      </c>
      <c r="AD59" s="35" t="s">
        <v>49</v>
      </c>
      <c r="AE59" s="35" t="s">
        <v>255</v>
      </c>
      <c r="AF59" s="9">
        <f t="shared" si="24"/>
        <v>125149.5</v>
      </c>
      <c r="AG59" s="9">
        <f t="shared" si="24"/>
        <v>123720</v>
      </c>
      <c r="AH59" s="7">
        <v>0</v>
      </c>
      <c r="AI59" s="7">
        <v>0</v>
      </c>
      <c r="AJ59" s="7">
        <v>125149.5</v>
      </c>
      <c r="AK59" s="7">
        <v>123720</v>
      </c>
      <c r="AL59" s="7">
        <v>0</v>
      </c>
      <c r="AM59" s="7">
        <v>0</v>
      </c>
      <c r="AN59" s="7">
        <v>0</v>
      </c>
      <c r="AO59" s="7">
        <v>0</v>
      </c>
      <c r="AP59" s="9">
        <f t="shared" si="30"/>
        <v>140975.5</v>
      </c>
      <c r="AQ59" s="7">
        <v>0</v>
      </c>
      <c r="AR59" s="7">
        <v>140975.5</v>
      </c>
      <c r="AS59" s="7">
        <v>0</v>
      </c>
      <c r="AT59" s="7">
        <v>0</v>
      </c>
      <c r="AU59" s="9">
        <f t="shared" si="6"/>
        <v>140975.5</v>
      </c>
      <c r="AV59" s="7">
        <v>0</v>
      </c>
      <c r="AW59" s="7">
        <v>140975.5</v>
      </c>
      <c r="AX59" s="7">
        <v>0</v>
      </c>
      <c r="AY59" s="7">
        <v>0</v>
      </c>
      <c r="AZ59" s="9">
        <f t="shared" si="7"/>
        <v>140975.5</v>
      </c>
      <c r="BA59" s="7">
        <v>0</v>
      </c>
      <c r="BB59" s="7">
        <v>140975.5</v>
      </c>
      <c r="BC59" s="7">
        <v>0</v>
      </c>
      <c r="BD59" s="7">
        <v>0</v>
      </c>
      <c r="BE59" s="9">
        <f t="shared" si="8"/>
        <v>140975.5</v>
      </c>
      <c r="BF59" s="7">
        <v>0</v>
      </c>
      <c r="BG59" s="7">
        <v>140975.5</v>
      </c>
      <c r="BH59" s="7">
        <v>0</v>
      </c>
      <c r="BI59" s="7">
        <v>0</v>
      </c>
      <c r="BJ59" s="9">
        <f t="shared" si="25"/>
        <v>123867.7</v>
      </c>
      <c r="BK59" s="9">
        <f t="shared" si="25"/>
        <v>123562</v>
      </c>
      <c r="BL59" s="7">
        <v>0</v>
      </c>
      <c r="BM59" s="7">
        <v>0</v>
      </c>
      <c r="BN59" s="7">
        <v>123867.7</v>
      </c>
      <c r="BO59" s="7">
        <v>123562</v>
      </c>
      <c r="BP59" s="7">
        <v>0</v>
      </c>
      <c r="BQ59" s="7">
        <v>0</v>
      </c>
      <c r="BR59" s="7">
        <v>0</v>
      </c>
      <c r="BS59" s="7">
        <v>0</v>
      </c>
      <c r="BT59" s="9">
        <f t="shared" si="31"/>
        <v>140834.29999999999</v>
      </c>
      <c r="BU59" s="7">
        <v>0</v>
      </c>
      <c r="BV59" s="7">
        <v>140834.29999999999</v>
      </c>
      <c r="BW59" s="7">
        <v>0</v>
      </c>
      <c r="BX59" s="7">
        <v>0</v>
      </c>
      <c r="BY59" s="9">
        <f t="shared" si="11"/>
        <v>140834.29999999999</v>
      </c>
      <c r="BZ59" s="7">
        <v>0</v>
      </c>
      <c r="CA59" s="7">
        <v>140834.29999999999</v>
      </c>
      <c r="CB59" s="7">
        <v>0</v>
      </c>
      <c r="CC59" s="7">
        <v>0</v>
      </c>
      <c r="CD59" s="9">
        <f t="shared" si="12"/>
        <v>140834.29999999999</v>
      </c>
      <c r="CE59" s="7">
        <v>0</v>
      </c>
      <c r="CF59" s="7">
        <v>140834.29999999999</v>
      </c>
      <c r="CG59" s="7">
        <v>0</v>
      </c>
      <c r="CH59" s="7">
        <v>0</v>
      </c>
      <c r="CI59" s="9">
        <f t="shared" si="13"/>
        <v>140834.29999999999</v>
      </c>
      <c r="CJ59" s="7">
        <v>0</v>
      </c>
      <c r="CK59" s="7">
        <v>140834.29999999999</v>
      </c>
      <c r="CL59" s="7">
        <v>0</v>
      </c>
      <c r="CM59" s="7">
        <v>0</v>
      </c>
      <c r="CN59" s="7">
        <f t="shared" si="14"/>
        <v>123720</v>
      </c>
      <c r="CO59" s="7">
        <f t="shared" si="15"/>
        <v>0</v>
      </c>
      <c r="CP59" s="7">
        <f t="shared" si="16"/>
        <v>123720</v>
      </c>
      <c r="CQ59" s="7">
        <f t="shared" si="17"/>
        <v>0</v>
      </c>
      <c r="CR59" s="7">
        <f t="shared" si="39"/>
        <v>0</v>
      </c>
      <c r="CS59" s="7">
        <f t="shared" si="39"/>
        <v>140975.5</v>
      </c>
      <c r="CT59" s="7">
        <f t="shared" si="36"/>
        <v>0</v>
      </c>
      <c r="CU59" s="7">
        <f t="shared" si="36"/>
        <v>140975.5</v>
      </c>
      <c r="CV59" s="7">
        <f t="shared" si="36"/>
        <v>0</v>
      </c>
      <c r="CW59" s="7">
        <f t="shared" si="36"/>
        <v>0</v>
      </c>
      <c r="CX59" s="7">
        <f t="shared" si="36"/>
        <v>140975.5</v>
      </c>
      <c r="CY59" s="7">
        <f t="shared" si="36"/>
        <v>0</v>
      </c>
      <c r="CZ59" s="7">
        <f t="shared" si="36"/>
        <v>140975.5</v>
      </c>
      <c r="DA59" s="7">
        <f t="shared" si="36"/>
        <v>0</v>
      </c>
      <c r="DB59" s="7">
        <f t="shared" si="36"/>
        <v>0</v>
      </c>
      <c r="DC59" s="7">
        <f t="shared" si="19"/>
        <v>123562</v>
      </c>
      <c r="DD59" s="7">
        <f t="shared" si="20"/>
        <v>0</v>
      </c>
      <c r="DE59" s="7">
        <f t="shared" si="21"/>
        <v>123562</v>
      </c>
      <c r="DF59" s="7">
        <f t="shared" si="22"/>
        <v>0</v>
      </c>
      <c r="DG59" s="7">
        <f t="shared" si="40"/>
        <v>0</v>
      </c>
      <c r="DH59" s="7">
        <f t="shared" si="40"/>
        <v>140834.29999999999</v>
      </c>
      <c r="DI59" s="7">
        <f t="shared" si="37"/>
        <v>0</v>
      </c>
      <c r="DJ59" s="7">
        <f t="shared" si="37"/>
        <v>140834.29999999999</v>
      </c>
      <c r="DK59" s="7">
        <f t="shared" si="37"/>
        <v>0</v>
      </c>
      <c r="DL59" s="7">
        <f t="shared" si="37"/>
        <v>0</v>
      </c>
      <c r="DM59" s="7">
        <f t="shared" si="37"/>
        <v>140834.29999999999</v>
      </c>
      <c r="DN59" s="7">
        <f t="shared" si="37"/>
        <v>0</v>
      </c>
      <c r="DO59" s="7">
        <f t="shared" si="37"/>
        <v>140834.29999999999</v>
      </c>
      <c r="DP59" s="7">
        <f t="shared" si="37"/>
        <v>0</v>
      </c>
      <c r="DQ59" s="7">
        <f t="shared" si="37"/>
        <v>0</v>
      </c>
      <c r="DR59" s="7" t="s">
        <v>183</v>
      </c>
    </row>
    <row r="60" spans="1:122" ht="265.89999999999998" customHeight="1" x14ac:dyDescent="0.2">
      <c r="A60" s="34" t="s">
        <v>581</v>
      </c>
      <c r="B60" s="50" t="s">
        <v>0</v>
      </c>
      <c r="C60" s="51" t="s">
        <v>0</v>
      </c>
      <c r="D60" s="35" t="s">
        <v>578</v>
      </c>
      <c r="E60" s="35" t="s">
        <v>579</v>
      </c>
      <c r="F60" s="35" t="s">
        <v>580</v>
      </c>
      <c r="G60" s="35" t="s">
        <v>0</v>
      </c>
      <c r="H60" s="35" t="s">
        <v>0</v>
      </c>
      <c r="I60" s="35" t="s">
        <v>0</v>
      </c>
      <c r="J60" s="35" t="s">
        <v>0</v>
      </c>
      <c r="K60" s="35" t="s">
        <v>0</v>
      </c>
      <c r="L60" s="35" t="s">
        <v>0</v>
      </c>
      <c r="M60" s="35" t="s">
        <v>0</v>
      </c>
      <c r="N60" s="35" t="s">
        <v>0</v>
      </c>
      <c r="O60" s="35" t="s">
        <v>0</v>
      </c>
      <c r="P60" s="35" t="s">
        <v>0</v>
      </c>
      <c r="Q60" s="35" t="s">
        <v>0</v>
      </c>
      <c r="R60" s="35" t="s">
        <v>0</v>
      </c>
      <c r="S60" s="35" t="s">
        <v>0</v>
      </c>
      <c r="T60" s="35" t="s">
        <v>0</v>
      </c>
      <c r="U60" s="35" t="s">
        <v>0</v>
      </c>
      <c r="V60" s="35" t="s">
        <v>0</v>
      </c>
      <c r="W60" s="35" t="s">
        <v>0</v>
      </c>
      <c r="X60" s="35" t="s">
        <v>490</v>
      </c>
      <c r="Y60" s="35" t="s">
        <v>491</v>
      </c>
      <c r="Z60" s="35" t="s">
        <v>492</v>
      </c>
      <c r="AA60" s="18" t="s">
        <v>608</v>
      </c>
      <c r="AB60" s="17" t="s">
        <v>180</v>
      </c>
      <c r="AC60" s="15">
        <v>44258</v>
      </c>
      <c r="AD60" s="35" t="s">
        <v>49</v>
      </c>
      <c r="AE60" s="35" t="s">
        <v>0</v>
      </c>
      <c r="AF60" s="9">
        <f t="shared" si="24"/>
        <v>0</v>
      </c>
      <c r="AG60" s="9">
        <f t="shared" si="24"/>
        <v>0</v>
      </c>
      <c r="AH60" s="7">
        <v>0</v>
      </c>
      <c r="AI60" s="7">
        <v>0</v>
      </c>
      <c r="AJ60" s="7">
        <v>0</v>
      </c>
      <c r="AK60" s="7">
        <v>0</v>
      </c>
      <c r="AL60" s="7">
        <v>0</v>
      </c>
      <c r="AM60" s="7">
        <v>0</v>
      </c>
      <c r="AN60" s="7">
        <v>0</v>
      </c>
      <c r="AO60" s="7">
        <v>0</v>
      </c>
      <c r="AP60" s="9">
        <f t="shared" si="30"/>
        <v>0</v>
      </c>
      <c r="AQ60" s="7">
        <v>0</v>
      </c>
      <c r="AR60" s="7">
        <v>0</v>
      </c>
      <c r="AS60" s="7">
        <v>0</v>
      </c>
      <c r="AT60" s="7">
        <v>0</v>
      </c>
      <c r="AU60" s="9">
        <f t="shared" si="6"/>
        <v>0</v>
      </c>
      <c r="AV60" s="7">
        <v>0</v>
      </c>
      <c r="AW60" s="7">
        <v>0</v>
      </c>
      <c r="AX60" s="7">
        <v>0</v>
      </c>
      <c r="AY60" s="7">
        <v>0</v>
      </c>
      <c r="AZ60" s="9">
        <f t="shared" si="7"/>
        <v>0</v>
      </c>
      <c r="BA60" s="7">
        <v>0</v>
      </c>
      <c r="BB60" s="7">
        <v>0</v>
      </c>
      <c r="BC60" s="7">
        <v>0</v>
      </c>
      <c r="BD60" s="7">
        <v>0</v>
      </c>
      <c r="BE60" s="9">
        <f t="shared" si="8"/>
        <v>0</v>
      </c>
      <c r="BF60" s="7">
        <v>0</v>
      </c>
      <c r="BG60" s="7">
        <v>0</v>
      </c>
      <c r="BH60" s="7">
        <v>0</v>
      </c>
      <c r="BI60" s="7">
        <v>0</v>
      </c>
      <c r="BJ60" s="9">
        <f t="shared" si="25"/>
        <v>0</v>
      </c>
      <c r="BK60" s="9">
        <f t="shared" si="25"/>
        <v>0</v>
      </c>
      <c r="BL60" s="7">
        <v>0</v>
      </c>
      <c r="BM60" s="7">
        <v>0</v>
      </c>
      <c r="BN60" s="7">
        <v>0</v>
      </c>
      <c r="BO60" s="7">
        <v>0</v>
      </c>
      <c r="BP60" s="7">
        <v>0</v>
      </c>
      <c r="BQ60" s="7">
        <v>0</v>
      </c>
      <c r="BR60" s="7">
        <v>0</v>
      </c>
      <c r="BS60" s="7">
        <v>0</v>
      </c>
      <c r="BT60" s="9">
        <f t="shared" si="31"/>
        <v>0</v>
      </c>
      <c r="BU60" s="7">
        <v>0</v>
      </c>
      <c r="BV60" s="7">
        <v>0</v>
      </c>
      <c r="BW60" s="7">
        <v>0</v>
      </c>
      <c r="BX60" s="7">
        <v>0</v>
      </c>
      <c r="BY60" s="9">
        <f t="shared" si="11"/>
        <v>0</v>
      </c>
      <c r="BZ60" s="7">
        <v>0</v>
      </c>
      <c r="CA60" s="7">
        <v>0</v>
      </c>
      <c r="CB60" s="7">
        <v>0</v>
      </c>
      <c r="CC60" s="7">
        <v>0</v>
      </c>
      <c r="CD60" s="9">
        <f t="shared" si="12"/>
        <v>0</v>
      </c>
      <c r="CE60" s="7">
        <v>0</v>
      </c>
      <c r="CF60" s="7">
        <v>0</v>
      </c>
      <c r="CG60" s="7">
        <v>0</v>
      </c>
      <c r="CH60" s="7">
        <v>0</v>
      </c>
      <c r="CI60" s="9">
        <f t="shared" si="13"/>
        <v>0</v>
      </c>
      <c r="CJ60" s="7">
        <v>0</v>
      </c>
      <c r="CK60" s="7">
        <v>0</v>
      </c>
      <c r="CL60" s="7">
        <v>0</v>
      </c>
      <c r="CM60" s="7">
        <v>0</v>
      </c>
      <c r="CN60" s="7">
        <f t="shared" si="14"/>
        <v>0</v>
      </c>
      <c r="CO60" s="7">
        <f t="shared" si="15"/>
        <v>0</v>
      </c>
      <c r="CP60" s="7">
        <f t="shared" si="16"/>
        <v>0</v>
      </c>
      <c r="CQ60" s="7">
        <f t="shared" si="17"/>
        <v>0</v>
      </c>
      <c r="CR60" s="7">
        <f t="shared" si="39"/>
        <v>0</v>
      </c>
      <c r="CS60" s="7">
        <f t="shared" si="39"/>
        <v>0</v>
      </c>
      <c r="CT60" s="7">
        <f t="shared" si="36"/>
        <v>0</v>
      </c>
      <c r="CU60" s="7">
        <f t="shared" si="36"/>
        <v>0</v>
      </c>
      <c r="CV60" s="7">
        <f t="shared" si="36"/>
        <v>0</v>
      </c>
      <c r="CW60" s="7">
        <f t="shared" si="36"/>
        <v>0</v>
      </c>
      <c r="CX60" s="7">
        <f t="shared" si="36"/>
        <v>0</v>
      </c>
      <c r="CY60" s="7">
        <f t="shared" si="36"/>
        <v>0</v>
      </c>
      <c r="CZ60" s="7">
        <f t="shared" si="36"/>
        <v>0</v>
      </c>
      <c r="DA60" s="7">
        <f t="shared" si="36"/>
        <v>0</v>
      </c>
      <c r="DB60" s="7">
        <f t="shared" si="36"/>
        <v>0</v>
      </c>
      <c r="DC60" s="7">
        <f t="shared" si="19"/>
        <v>0</v>
      </c>
      <c r="DD60" s="7">
        <f t="shared" si="20"/>
        <v>0</v>
      </c>
      <c r="DE60" s="7">
        <f t="shared" si="21"/>
        <v>0</v>
      </c>
      <c r="DF60" s="7">
        <f t="shared" si="22"/>
        <v>0</v>
      </c>
      <c r="DG60" s="7">
        <f t="shared" si="40"/>
        <v>0</v>
      </c>
      <c r="DH60" s="7">
        <f t="shared" si="40"/>
        <v>0</v>
      </c>
      <c r="DI60" s="7">
        <f t="shared" si="37"/>
        <v>0</v>
      </c>
      <c r="DJ60" s="7">
        <f t="shared" si="37"/>
        <v>0</v>
      </c>
      <c r="DK60" s="7">
        <f t="shared" si="37"/>
        <v>0</v>
      </c>
      <c r="DL60" s="7">
        <f t="shared" si="37"/>
        <v>0</v>
      </c>
      <c r="DM60" s="7">
        <f t="shared" si="37"/>
        <v>0</v>
      </c>
      <c r="DN60" s="7">
        <f t="shared" si="37"/>
        <v>0</v>
      </c>
      <c r="DO60" s="7">
        <f t="shared" si="37"/>
        <v>0</v>
      </c>
      <c r="DP60" s="7">
        <f t="shared" si="37"/>
        <v>0</v>
      </c>
      <c r="DQ60" s="7">
        <f t="shared" si="37"/>
        <v>0</v>
      </c>
      <c r="DR60" s="7" t="s">
        <v>0</v>
      </c>
    </row>
    <row r="61" spans="1:122" ht="120.4" customHeight="1" x14ac:dyDescent="0.2">
      <c r="A61" s="34" t="s">
        <v>581</v>
      </c>
      <c r="B61" s="50" t="s">
        <v>0</v>
      </c>
      <c r="C61" s="51" t="s">
        <v>0</v>
      </c>
      <c r="D61" s="35" t="s">
        <v>242</v>
      </c>
      <c r="E61" s="35" t="s">
        <v>239</v>
      </c>
      <c r="F61" s="35" t="s">
        <v>244</v>
      </c>
      <c r="G61" s="35" t="s">
        <v>0</v>
      </c>
      <c r="H61" s="35" t="s">
        <v>0</v>
      </c>
      <c r="I61" s="35" t="s">
        <v>0</v>
      </c>
      <c r="J61" s="35" t="s">
        <v>0</v>
      </c>
      <c r="K61" s="35" t="s">
        <v>0</v>
      </c>
      <c r="L61" s="35" t="s">
        <v>0</v>
      </c>
      <c r="M61" s="35" t="s">
        <v>0</v>
      </c>
      <c r="N61" s="35" t="s">
        <v>0</v>
      </c>
      <c r="O61" s="35" t="s">
        <v>0</v>
      </c>
      <c r="P61" s="35" t="s">
        <v>0</v>
      </c>
      <c r="Q61" s="35" t="s">
        <v>0</v>
      </c>
      <c r="R61" s="35" t="s">
        <v>0</v>
      </c>
      <c r="S61" s="35" t="s">
        <v>0</v>
      </c>
      <c r="T61" s="35" t="s">
        <v>0</v>
      </c>
      <c r="U61" s="35" t="s">
        <v>0</v>
      </c>
      <c r="V61" s="35" t="s">
        <v>0</v>
      </c>
      <c r="W61" s="35" t="s">
        <v>0</v>
      </c>
      <c r="X61" s="35" t="s">
        <v>245</v>
      </c>
      <c r="Y61" s="35" t="s">
        <v>246</v>
      </c>
      <c r="Z61" s="35" t="s">
        <v>247</v>
      </c>
      <c r="AA61" s="35" t="s">
        <v>0</v>
      </c>
      <c r="AB61" s="35" t="s">
        <v>0</v>
      </c>
      <c r="AC61" s="35"/>
      <c r="AD61" s="35" t="s">
        <v>49</v>
      </c>
      <c r="AE61" s="35" t="s">
        <v>0</v>
      </c>
      <c r="AF61" s="9">
        <f t="shared" si="24"/>
        <v>0</v>
      </c>
      <c r="AG61" s="9">
        <f t="shared" si="24"/>
        <v>0</v>
      </c>
      <c r="AH61" s="7">
        <v>0</v>
      </c>
      <c r="AI61" s="7">
        <v>0</v>
      </c>
      <c r="AJ61" s="7">
        <v>0</v>
      </c>
      <c r="AK61" s="7">
        <v>0</v>
      </c>
      <c r="AL61" s="7">
        <v>0</v>
      </c>
      <c r="AM61" s="7">
        <v>0</v>
      </c>
      <c r="AN61" s="7">
        <v>0</v>
      </c>
      <c r="AO61" s="7">
        <v>0</v>
      </c>
      <c r="AP61" s="9">
        <f t="shared" si="30"/>
        <v>0</v>
      </c>
      <c r="AQ61" s="7">
        <v>0</v>
      </c>
      <c r="AR61" s="7">
        <v>0</v>
      </c>
      <c r="AS61" s="7">
        <v>0</v>
      </c>
      <c r="AT61" s="7">
        <v>0</v>
      </c>
      <c r="AU61" s="9">
        <f t="shared" si="6"/>
        <v>0</v>
      </c>
      <c r="AV61" s="7">
        <v>0</v>
      </c>
      <c r="AW61" s="7">
        <v>0</v>
      </c>
      <c r="AX61" s="7">
        <v>0</v>
      </c>
      <c r="AY61" s="7">
        <v>0</v>
      </c>
      <c r="AZ61" s="9">
        <f t="shared" si="7"/>
        <v>0</v>
      </c>
      <c r="BA61" s="7">
        <v>0</v>
      </c>
      <c r="BB61" s="7">
        <v>0</v>
      </c>
      <c r="BC61" s="7">
        <v>0</v>
      </c>
      <c r="BD61" s="7">
        <v>0</v>
      </c>
      <c r="BE61" s="9">
        <f t="shared" si="8"/>
        <v>0</v>
      </c>
      <c r="BF61" s="7">
        <v>0</v>
      </c>
      <c r="BG61" s="7">
        <v>0</v>
      </c>
      <c r="BH61" s="7">
        <v>0</v>
      </c>
      <c r="BI61" s="7">
        <v>0</v>
      </c>
      <c r="BJ61" s="9">
        <f t="shared" si="25"/>
        <v>0</v>
      </c>
      <c r="BK61" s="9">
        <f t="shared" si="25"/>
        <v>0</v>
      </c>
      <c r="BL61" s="7">
        <v>0</v>
      </c>
      <c r="BM61" s="7">
        <v>0</v>
      </c>
      <c r="BN61" s="7">
        <v>0</v>
      </c>
      <c r="BO61" s="7">
        <v>0</v>
      </c>
      <c r="BP61" s="7">
        <v>0</v>
      </c>
      <c r="BQ61" s="7">
        <v>0</v>
      </c>
      <c r="BR61" s="7">
        <v>0</v>
      </c>
      <c r="BS61" s="7">
        <v>0</v>
      </c>
      <c r="BT61" s="9">
        <f t="shared" si="31"/>
        <v>0</v>
      </c>
      <c r="BU61" s="7">
        <v>0</v>
      </c>
      <c r="BV61" s="7">
        <v>0</v>
      </c>
      <c r="BW61" s="7">
        <v>0</v>
      </c>
      <c r="BX61" s="7">
        <v>0</v>
      </c>
      <c r="BY61" s="9">
        <f t="shared" si="11"/>
        <v>0</v>
      </c>
      <c r="BZ61" s="7">
        <v>0</v>
      </c>
      <c r="CA61" s="7">
        <v>0</v>
      </c>
      <c r="CB61" s="7">
        <v>0</v>
      </c>
      <c r="CC61" s="7">
        <v>0</v>
      </c>
      <c r="CD61" s="9">
        <f t="shared" si="12"/>
        <v>0</v>
      </c>
      <c r="CE61" s="7">
        <v>0</v>
      </c>
      <c r="CF61" s="7">
        <v>0</v>
      </c>
      <c r="CG61" s="7">
        <v>0</v>
      </c>
      <c r="CH61" s="7">
        <v>0</v>
      </c>
      <c r="CI61" s="9">
        <f t="shared" si="13"/>
        <v>0</v>
      </c>
      <c r="CJ61" s="7">
        <v>0</v>
      </c>
      <c r="CK61" s="7">
        <v>0</v>
      </c>
      <c r="CL61" s="7">
        <v>0</v>
      </c>
      <c r="CM61" s="7">
        <v>0</v>
      </c>
      <c r="CN61" s="7">
        <f t="shared" si="14"/>
        <v>0</v>
      </c>
      <c r="CO61" s="7">
        <f t="shared" si="15"/>
        <v>0</v>
      </c>
      <c r="CP61" s="7">
        <f t="shared" si="16"/>
        <v>0</v>
      </c>
      <c r="CQ61" s="7">
        <f t="shared" si="17"/>
        <v>0</v>
      </c>
      <c r="CR61" s="7">
        <f t="shared" si="39"/>
        <v>0</v>
      </c>
      <c r="CS61" s="7">
        <f t="shared" si="39"/>
        <v>0</v>
      </c>
      <c r="CT61" s="7">
        <f t="shared" si="36"/>
        <v>0</v>
      </c>
      <c r="CU61" s="7">
        <f t="shared" si="36"/>
        <v>0</v>
      </c>
      <c r="CV61" s="7">
        <f t="shared" si="36"/>
        <v>0</v>
      </c>
      <c r="CW61" s="7">
        <f t="shared" si="36"/>
        <v>0</v>
      </c>
      <c r="CX61" s="7">
        <f t="shared" si="36"/>
        <v>0</v>
      </c>
      <c r="CY61" s="7">
        <f t="shared" si="36"/>
        <v>0</v>
      </c>
      <c r="CZ61" s="7">
        <f t="shared" si="36"/>
        <v>0</v>
      </c>
      <c r="DA61" s="7">
        <f t="shared" si="36"/>
        <v>0</v>
      </c>
      <c r="DB61" s="7">
        <f t="shared" si="36"/>
        <v>0</v>
      </c>
      <c r="DC61" s="7">
        <f t="shared" si="19"/>
        <v>0</v>
      </c>
      <c r="DD61" s="7">
        <f t="shared" si="20"/>
        <v>0</v>
      </c>
      <c r="DE61" s="7">
        <f t="shared" si="21"/>
        <v>0</v>
      </c>
      <c r="DF61" s="7">
        <f t="shared" si="22"/>
        <v>0</v>
      </c>
      <c r="DG61" s="7">
        <f t="shared" si="40"/>
        <v>0</v>
      </c>
      <c r="DH61" s="7">
        <f t="shared" si="40"/>
        <v>0</v>
      </c>
      <c r="DI61" s="7">
        <f t="shared" si="37"/>
        <v>0</v>
      </c>
      <c r="DJ61" s="7">
        <f t="shared" si="37"/>
        <v>0</v>
      </c>
      <c r="DK61" s="7">
        <f t="shared" si="37"/>
        <v>0</v>
      </c>
      <c r="DL61" s="7">
        <f t="shared" si="37"/>
        <v>0</v>
      </c>
      <c r="DM61" s="7">
        <f t="shared" si="37"/>
        <v>0</v>
      </c>
      <c r="DN61" s="7">
        <f t="shared" si="37"/>
        <v>0</v>
      </c>
      <c r="DO61" s="7">
        <f t="shared" si="37"/>
        <v>0</v>
      </c>
      <c r="DP61" s="7">
        <f t="shared" si="37"/>
        <v>0</v>
      </c>
      <c r="DQ61" s="7">
        <f t="shared" si="37"/>
        <v>0</v>
      </c>
      <c r="DR61" s="7" t="s">
        <v>0</v>
      </c>
    </row>
    <row r="62" spans="1:122" ht="108.2" customHeight="1" x14ac:dyDescent="0.2">
      <c r="A62" s="34" t="s">
        <v>581</v>
      </c>
      <c r="B62" s="50" t="s">
        <v>0</v>
      </c>
      <c r="C62" s="51" t="s">
        <v>0</v>
      </c>
      <c r="D62" s="35" t="s">
        <v>0</v>
      </c>
      <c r="E62" s="35" t="s">
        <v>0</v>
      </c>
      <c r="F62" s="35" t="s">
        <v>0</v>
      </c>
      <c r="G62" s="35" t="s">
        <v>256</v>
      </c>
      <c r="H62" s="35" t="s">
        <v>180</v>
      </c>
      <c r="I62" s="35" t="s">
        <v>249</v>
      </c>
      <c r="J62" s="35" t="s">
        <v>58</v>
      </c>
      <c r="K62" s="35" t="s">
        <v>0</v>
      </c>
      <c r="L62" s="35" t="s">
        <v>0</v>
      </c>
      <c r="M62" s="35" t="s">
        <v>0</v>
      </c>
      <c r="N62" s="35" t="s">
        <v>0</v>
      </c>
      <c r="O62" s="35" t="s">
        <v>0</v>
      </c>
      <c r="P62" s="35" t="s">
        <v>0</v>
      </c>
      <c r="Q62" s="35" t="s">
        <v>0</v>
      </c>
      <c r="R62" s="35" t="s">
        <v>0</v>
      </c>
      <c r="S62" s="35" t="s">
        <v>0</v>
      </c>
      <c r="T62" s="35" t="s">
        <v>0</v>
      </c>
      <c r="U62" s="35" t="s">
        <v>0</v>
      </c>
      <c r="V62" s="35" t="s">
        <v>0</v>
      </c>
      <c r="W62" s="35" t="s">
        <v>0</v>
      </c>
      <c r="X62" s="35" t="s">
        <v>0</v>
      </c>
      <c r="Y62" s="35" t="s">
        <v>0</v>
      </c>
      <c r="Z62" s="35" t="s">
        <v>0</v>
      </c>
      <c r="AA62" s="35" t="s">
        <v>0</v>
      </c>
      <c r="AB62" s="35" t="s">
        <v>0</v>
      </c>
      <c r="AC62" s="35" t="s">
        <v>0</v>
      </c>
      <c r="AD62" s="35" t="s">
        <v>49</v>
      </c>
      <c r="AE62" s="35" t="s">
        <v>255</v>
      </c>
      <c r="AF62" s="9">
        <f t="shared" si="24"/>
        <v>7868</v>
      </c>
      <c r="AG62" s="9">
        <f t="shared" si="24"/>
        <v>7868</v>
      </c>
      <c r="AH62" s="7">
        <v>0</v>
      </c>
      <c r="AI62" s="7">
        <v>0</v>
      </c>
      <c r="AJ62" s="7">
        <v>7868</v>
      </c>
      <c r="AK62" s="7">
        <v>7868</v>
      </c>
      <c r="AL62" s="7">
        <v>0</v>
      </c>
      <c r="AM62" s="7">
        <v>0</v>
      </c>
      <c r="AN62" s="7">
        <v>0</v>
      </c>
      <c r="AO62" s="7">
        <v>0</v>
      </c>
      <c r="AP62" s="9">
        <f t="shared" si="30"/>
        <v>0</v>
      </c>
      <c r="AQ62" s="7">
        <v>0</v>
      </c>
      <c r="AR62" s="7">
        <v>0</v>
      </c>
      <c r="AS62" s="7">
        <v>0</v>
      </c>
      <c r="AT62" s="7">
        <v>0</v>
      </c>
      <c r="AU62" s="9">
        <f t="shared" si="6"/>
        <v>0</v>
      </c>
      <c r="AV62" s="7">
        <v>0</v>
      </c>
      <c r="AW62" s="7">
        <v>0</v>
      </c>
      <c r="AX62" s="7">
        <v>0</v>
      </c>
      <c r="AY62" s="7">
        <v>0</v>
      </c>
      <c r="AZ62" s="9">
        <f t="shared" si="7"/>
        <v>0</v>
      </c>
      <c r="BA62" s="7">
        <v>0</v>
      </c>
      <c r="BB62" s="7">
        <v>0</v>
      </c>
      <c r="BC62" s="7">
        <v>0</v>
      </c>
      <c r="BD62" s="7">
        <v>0</v>
      </c>
      <c r="BE62" s="9">
        <f t="shared" si="8"/>
        <v>0</v>
      </c>
      <c r="BF62" s="7">
        <v>0</v>
      </c>
      <c r="BG62" s="7">
        <v>0</v>
      </c>
      <c r="BH62" s="7">
        <v>0</v>
      </c>
      <c r="BI62" s="7">
        <v>0</v>
      </c>
      <c r="BJ62" s="9">
        <f t="shared" si="25"/>
        <v>7868</v>
      </c>
      <c r="BK62" s="9">
        <f t="shared" si="25"/>
        <v>7868</v>
      </c>
      <c r="BL62" s="7">
        <v>0</v>
      </c>
      <c r="BM62" s="7">
        <v>0</v>
      </c>
      <c r="BN62" s="7">
        <v>7868</v>
      </c>
      <c r="BO62" s="7">
        <v>7868</v>
      </c>
      <c r="BP62" s="7">
        <v>0</v>
      </c>
      <c r="BQ62" s="7">
        <v>0</v>
      </c>
      <c r="BR62" s="7">
        <v>0</v>
      </c>
      <c r="BS62" s="7">
        <v>0</v>
      </c>
      <c r="BT62" s="9">
        <f t="shared" si="31"/>
        <v>0</v>
      </c>
      <c r="BU62" s="7">
        <v>0</v>
      </c>
      <c r="BV62" s="7">
        <v>0</v>
      </c>
      <c r="BW62" s="7">
        <v>0</v>
      </c>
      <c r="BX62" s="7">
        <v>0</v>
      </c>
      <c r="BY62" s="9">
        <f t="shared" si="11"/>
        <v>0</v>
      </c>
      <c r="BZ62" s="7">
        <v>0</v>
      </c>
      <c r="CA62" s="7">
        <v>0</v>
      </c>
      <c r="CB62" s="7">
        <v>0</v>
      </c>
      <c r="CC62" s="7">
        <v>0</v>
      </c>
      <c r="CD62" s="9">
        <f t="shared" si="12"/>
        <v>0</v>
      </c>
      <c r="CE62" s="7">
        <v>0</v>
      </c>
      <c r="CF62" s="7">
        <v>0</v>
      </c>
      <c r="CG62" s="7">
        <v>0</v>
      </c>
      <c r="CH62" s="7">
        <v>0</v>
      </c>
      <c r="CI62" s="9">
        <f t="shared" si="13"/>
        <v>0</v>
      </c>
      <c r="CJ62" s="7">
        <v>0</v>
      </c>
      <c r="CK62" s="7">
        <v>0</v>
      </c>
      <c r="CL62" s="7">
        <v>0</v>
      </c>
      <c r="CM62" s="7">
        <v>0</v>
      </c>
      <c r="CN62" s="7">
        <f t="shared" si="14"/>
        <v>7868</v>
      </c>
      <c r="CO62" s="7">
        <f t="shared" si="15"/>
        <v>0</v>
      </c>
      <c r="CP62" s="7">
        <f t="shared" si="16"/>
        <v>7868</v>
      </c>
      <c r="CQ62" s="7">
        <f t="shared" si="17"/>
        <v>0</v>
      </c>
      <c r="CR62" s="7">
        <f t="shared" si="39"/>
        <v>0</v>
      </c>
      <c r="CS62" s="7">
        <f t="shared" si="39"/>
        <v>0</v>
      </c>
      <c r="CT62" s="7">
        <f t="shared" si="36"/>
        <v>0</v>
      </c>
      <c r="CU62" s="7">
        <f t="shared" si="36"/>
        <v>0</v>
      </c>
      <c r="CV62" s="7">
        <f t="shared" si="36"/>
        <v>0</v>
      </c>
      <c r="CW62" s="7">
        <f t="shared" si="36"/>
        <v>0</v>
      </c>
      <c r="CX62" s="7">
        <f t="shared" si="36"/>
        <v>0</v>
      </c>
      <c r="CY62" s="7">
        <f t="shared" si="36"/>
        <v>0</v>
      </c>
      <c r="CZ62" s="7">
        <f t="shared" si="36"/>
        <v>0</v>
      </c>
      <c r="DA62" s="7">
        <f t="shared" si="36"/>
        <v>0</v>
      </c>
      <c r="DB62" s="7">
        <f t="shared" si="36"/>
        <v>0</v>
      </c>
      <c r="DC62" s="7">
        <f t="shared" si="19"/>
        <v>7868</v>
      </c>
      <c r="DD62" s="7">
        <f t="shared" si="20"/>
        <v>0</v>
      </c>
      <c r="DE62" s="7">
        <f t="shared" si="21"/>
        <v>7868</v>
      </c>
      <c r="DF62" s="7">
        <f t="shared" si="22"/>
        <v>0</v>
      </c>
      <c r="DG62" s="7">
        <f t="shared" si="40"/>
        <v>0</v>
      </c>
      <c r="DH62" s="7">
        <f t="shared" si="40"/>
        <v>0</v>
      </c>
      <c r="DI62" s="7">
        <f t="shared" si="37"/>
        <v>0</v>
      </c>
      <c r="DJ62" s="7">
        <f t="shared" si="37"/>
        <v>0</v>
      </c>
      <c r="DK62" s="7">
        <f t="shared" si="37"/>
        <v>0</v>
      </c>
      <c r="DL62" s="7">
        <f t="shared" si="37"/>
        <v>0</v>
      </c>
      <c r="DM62" s="7">
        <f t="shared" si="37"/>
        <v>0</v>
      </c>
      <c r="DN62" s="7">
        <f t="shared" si="37"/>
        <v>0</v>
      </c>
      <c r="DO62" s="7">
        <f t="shared" si="37"/>
        <v>0</v>
      </c>
      <c r="DP62" s="7">
        <f t="shared" si="37"/>
        <v>0</v>
      </c>
      <c r="DQ62" s="7">
        <f t="shared" si="37"/>
        <v>0</v>
      </c>
      <c r="DR62" s="7" t="s">
        <v>183</v>
      </c>
    </row>
    <row r="63" spans="1:122" ht="120.4" customHeight="1" x14ac:dyDescent="0.2">
      <c r="A63" s="34" t="s">
        <v>584</v>
      </c>
      <c r="B63" s="50" t="s">
        <v>585</v>
      </c>
      <c r="C63" s="51" t="s">
        <v>586</v>
      </c>
      <c r="D63" s="35" t="s">
        <v>176</v>
      </c>
      <c r="E63" s="35" t="s">
        <v>494</v>
      </c>
      <c r="F63" s="35" t="s">
        <v>178</v>
      </c>
      <c r="G63" s="35" t="s">
        <v>0</v>
      </c>
      <c r="H63" s="35" t="s">
        <v>0</v>
      </c>
      <c r="I63" s="35" t="s">
        <v>0</v>
      </c>
      <c r="J63" s="35" t="s">
        <v>0</v>
      </c>
      <c r="K63" s="35" t="s">
        <v>0</v>
      </c>
      <c r="L63" s="35" t="s">
        <v>0</v>
      </c>
      <c r="M63" s="35" t="s">
        <v>0</v>
      </c>
      <c r="N63" s="35" t="s">
        <v>0</v>
      </c>
      <c r="O63" s="35" t="s">
        <v>0</v>
      </c>
      <c r="P63" s="35" t="s">
        <v>0</v>
      </c>
      <c r="Q63" s="35" t="s">
        <v>0</v>
      </c>
      <c r="R63" s="35" t="s">
        <v>0</v>
      </c>
      <c r="S63" s="35" t="s">
        <v>0</v>
      </c>
      <c r="T63" s="35" t="s">
        <v>0</v>
      </c>
      <c r="U63" s="35" t="s">
        <v>0</v>
      </c>
      <c r="V63" s="35" t="s">
        <v>0</v>
      </c>
      <c r="W63" s="35" t="s">
        <v>0</v>
      </c>
      <c r="X63" s="35" t="s">
        <v>238</v>
      </c>
      <c r="Y63" s="35" t="s">
        <v>239</v>
      </c>
      <c r="Z63" s="35" t="s">
        <v>240</v>
      </c>
      <c r="AA63" s="18" t="s">
        <v>627</v>
      </c>
      <c r="AB63" s="17" t="s">
        <v>180</v>
      </c>
      <c r="AC63" s="15">
        <v>44285</v>
      </c>
      <c r="AD63" s="35" t="s">
        <v>49</v>
      </c>
      <c r="AE63" s="35" t="s">
        <v>241</v>
      </c>
      <c r="AF63" s="9">
        <f t="shared" si="24"/>
        <v>119177.1</v>
      </c>
      <c r="AG63" s="9">
        <f t="shared" si="24"/>
        <v>117902.2</v>
      </c>
      <c r="AH63" s="7">
        <v>0</v>
      </c>
      <c r="AI63" s="7">
        <v>0</v>
      </c>
      <c r="AJ63" s="7">
        <v>119177.1</v>
      </c>
      <c r="AK63" s="7">
        <v>117902.2</v>
      </c>
      <c r="AL63" s="7">
        <v>0</v>
      </c>
      <c r="AM63" s="7">
        <v>0</v>
      </c>
      <c r="AN63" s="7">
        <v>0</v>
      </c>
      <c r="AO63" s="7">
        <v>0</v>
      </c>
      <c r="AP63" s="9">
        <f t="shared" si="30"/>
        <v>133603.70000000001</v>
      </c>
      <c r="AQ63" s="7">
        <v>0</v>
      </c>
      <c r="AR63" s="7">
        <v>133603.70000000001</v>
      </c>
      <c r="AS63" s="7">
        <v>0</v>
      </c>
      <c r="AT63" s="7">
        <v>0</v>
      </c>
      <c r="AU63" s="9">
        <f t="shared" si="6"/>
        <v>133603.70000000001</v>
      </c>
      <c r="AV63" s="7">
        <v>0</v>
      </c>
      <c r="AW63" s="7">
        <v>133603.70000000001</v>
      </c>
      <c r="AX63" s="7">
        <v>0</v>
      </c>
      <c r="AY63" s="7">
        <v>0</v>
      </c>
      <c r="AZ63" s="9">
        <f t="shared" si="7"/>
        <v>133603.70000000001</v>
      </c>
      <c r="BA63" s="7">
        <v>0</v>
      </c>
      <c r="BB63" s="7">
        <v>133603.70000000001</v>
      </c>
      <c r="BC63" s="7">
        <v>0</v>
      </c>
      <c r="BD63" s="7">
        <v>0</v>
      </c>
      <c r="BE63" s="9">
        <f t="shared" si="8"/>
        <v>133603.70000000001</v>
      </c>
      <c r="BF63" s="7">
        <v>0</v>
      </c>
      <c r="BG63" s="7">
        <v>133603.70000000001</v>
      </c>
      <c r="BH63" s="7">
        <v>0</v>
      </c>
      <c r="BI63" s="7">
        <v>0</v>
      </c>
      <c r="BJ63" s="9">
        <f t="shared" si="25"/>
        <v>118482.2</v>
      </c>
      <c r="BK63" s="9">
        <f t="shared" si="25"/>
        <v>117902.2</v>
      </c>
      <c r="BL63" s="7">
        <v>0</v>
      </c>
      <c r="BM63" s="7">
        <v>0</v>
      </c>
      <c r="BN63" s="7">
        <v>118482.2</v>
      </c>
      <c r="BO63" s="7">
        <v>117902.2</v>
      </c>
      <c r="BP63" s="7">
        <v>0</v>
      </c>
      <c r="BQ63" s="7">
        <v>0</v>
      </c>
      <c r="BR63" s="7">
        <v>0</v>
      </c>
      <c r="BS63" s="7">
        <v>0</v>
      </c>
      <c r="BT63" s="9">
        <f t="shared" si="31"/>
        <v>132809.60000000001</v>
      </c>
      <c r="BU63" s="7">
        <v>0</v>
      </c>
      <c r="BV63" s="7">
        <v>132809.60000000001</v>
      </c>
      <c r="BW63" s="7">
        <v>0</v>
      </c>
      <c r="BX63" s="7">
        <v>0</v>
      </c>
      <c r="BY63" s="9">
        <f t="shared" si="11"/>
        <v>132809.60000000001</v>
      </c>
      <c r="BZ63" s="7">
        <v>0</v>
      </c>
      <c r="CA63" s="7">
        <v>132809.60000000001</v>
      </c>
      <c r="CB63" s="7">
        <v>0</v>
      </c>
      <c r="CC63" s="7">
        <v>0</v>
      </c>
      <c r="CD63" s="9">
        <f t="shared" si="12"/>
        <v>132809.60000000001</v>
      </c>
      <c r="CE63" s="7">
        <v>0</v>
      </c>
      <c r="CF63" s="7">
        <v>132809.60000000001</v>
      </c>
      <c r="CG63" s="7">
        <v>0</v>
      </c>
      <c r="CH63" s="7">
        <v>0</v>
      </c>
      <c r="CI63" s="9">
        <f t="shared" si="13"/>
        <v>132809.60000000001</v>
      </c>
      <c r="CJ63" s="7">
        <v>0</v>
      </c>
      <c r="CK63" s="7">
        <v>132809.60000000001</v>
      </c>
      <c r="CL63" s="7">
        <v>0</v>
      </c>
      <c r="CM63" s="7">
        <v>0</v>
      </c>
      <c r="CN63" s="7">
        <f t="shared" si="14"/>
        <v>117902.2</v>
      </c>
      <c r="CO63" s="7">
        <f t="shared" si="15"/>
        <v>0</v>
      </c>
      <c r="CP63" s="7">
        <f t="shared" si="16"/>
        <v>117902.2</v>
      </c>
      <c r="CQ63" s="7">
        <f t="shared" si="17"/>
        <v>0</v>
      </c>
      <c r="CR63" s="7">
        <f t="shared" si="39"/>
        <v>0</v>
      </c>
      <c r="CS63" s="7">
        <f t="shared" si="39"/>
        <v>133603.70000000001</v>
      </c>
      <c r="CT63" s="7">
        <f t="shared" si="36"/>
        <v>0</v>
      </c>
      <c r="CU63" s="7">
        <f t="shared" si="36"/>
        <v>133603.70000000001</v>
      </c>
      <c r="CV63" s="7">
        <f t="shared" si="36"/>
        <v>0</v>
      </c>
      <c r="CW63" s="7">
        <f t="shared" si="36"/>
        <v>0</v>
      </c>
      <c r="CX63" s="7">
        <f t="shared" si="36"/>
        <v>133603.70000000001</v>
      </c>
      <c r="CY63" s="7">
        <f t="shared" si="36"/>
        <v>0</v>
      </c>
      <c r="CZ63" s="7">
        <f t="shared" si="36"/>
        <v>133603.70000000001</v>
      </c>
      <c r="DA63" s="7">
        <f t="shared" si="36"/>
        <v>0</v>
      </c>
      <c r="DB63" s="7">
        <f t="shared" si="36"/>
        <v>0</v>
      </c>
      <c r="DC63" s="7">
        <f t="shared" si="19"/>
        <v>117902.2</v>
      </c>
      <c r="DD63" s="7">
        <f t="shared" si="20"/>
        <v>0</v>
      </c>
      <c r="DE63" s="7">
        <f t="shared" si="21"/>
        <v>117902.2</v>
      </c>
      <c r="DF63" s="7">
        <f t="shared" si="22"/>
        <v>0</v>
      </c>
      <c r="DG63" s="7">
        <f t="shared" si="40"/>
        <v>0</v>
      </c>
      <c r="DH63" s="7">
        <f t="shared" si="40"/>
        <v>132809.60000000001</v>
      </c>
      <c r="DI63" s="7">
        <f t="shared" si="37"/>
        <v>0</v>
      </c>
      <c r="DJ63" s="7">
        <f t="shared" si="37"/>
        <v>132809.60000000001</v>
      </c>
      <c r="DK63" s="7">
        <f t="shared" si="37"/>
        <v>0</v>
      </c>
      <c r="DL63" s="7">
        <f t="shared" si="37"/>
        <v>0</v>
      </c>
      <c r="DM63" s="7">
        <f t="shared" si="37"/>
        <v>132809.60000000001</v>
      </c>
      <c r="DN63" s="7">
        <f t="shared" si="37"/>
        <v>0</v>
      </c>
      <c r="DO63" s="7">
        <f t="shared" si="37"/>
        <v>132809.60000000001</v>
      </c>
      <c r="DP63" s="7">
        <f t="shared" si="37"/>
        <v>0</v>
      </c>
      <c r="DQ63" s="7">
        <f t="shared" si="37"/>
        <v>0</v>
      </c>
      <c r="DR63" s="7" t="s">
        <v>183</v>
      </c>
    </row>
    <row r="64" spans="1:122" ht="265.89999999999998" customHeight="1" x14ac:dyDescent="0.2">
      <c r="A64" s="34" t="s">
        <v>584</v>
      </c>
      <c r="B64" s="50" t="s">
        <v>0</v>
      </c>
      <c r="C64" s="51" t="s">
        <v>0</v>
      </c>
      <c r="D64" s="35" t="s">
        <v>578</v>
      </c>
      <c r="E64" s="35" t="s">
        <v>579</v>
      </c>
      <c r="F64" s="35" t="s">
        <v>580</v>
      </c>
      <c r="G64" s="35" t="s">
        <v>0</v>
      </c>
      <c r="H64" s="35" t="s">
        <v>0</v>
      </c>
      <c r="I64" s="35" t="s">
        <v>0</v>
      </c>
      <c r="J64" s="35" t="s">
        <v>0</v>
      </c>
      <c r="K64" s="35" t="s">
        <v>0</v>
      </c>
      <c r="L64" s="35" t="s">
        <v>0</v>
      </c>
      <c r="M64" s="35" t="s">
        <v>0</v>
      </c>
      <c r="N64" s="35" t="s">
        <v>0</v>
      </c>
      <c r="O64" s="35" t="s">
        <v>0</v>
      </c>
      <c r="P64" s="35" t="s">
        <v>0</v>
      </c>
      <c r="Q64" s="35" t="s">
        <v>0</v>
      </c>
      <c r="R64" s="35" t="s">
        <v>0</v>
      </c>
      <c r="S64" s="35" t="s">
        <v>0</v>
      </c>
      <c r="T64" s="35" t="s">
        <v>0</v>
      </c>
      <c r="U64" s="35" t="s">
        <v>0</v>
      </c>
      <c r="V64" s="35" t="s">
        <v>0</v>
      </c>
      <c r="W64" s="35" t="s">
        <v>0</v>
      </c>
      <c r="X64" s="35" t="s">
        <v>490</v>
      </c>
      <c r="Y64" s="35" t="s">
        <v>491</v>
      </c>
      <c r="Z64" s="35" t="s">
        <v>492</v>
      </c>
      <c r="AA64" s="18" t="s">
        <v>608</v>
      </c>
      <c r="AB64" s="17" t="s">
        <v>180</v>
      </c>
      <c r="AC64" s="15">
        <v>44197</v>
      </c>
      <c r="AD64" s="35" t="s">
        <v>49</v>
      </c>
      <c r="AE64" s="35" t="s">
        <v>0</v>
      </c>
      <c r="AF64" s="9">
        <f t="shared" si="24"/>
        <v>0</v>
      </c>
      <c r="AG64" s="9">
        <f t="shared" si="24"/>
        <v>0</v>
      </c>
      <c r="AH64" s="7">
        <v>0</v>
      </c>
      <c r="AI64" s="7">
        <v>0</v>
      </c>
      <c r="AJ64" s="7">
        <v>0</v>
      </c>
      <c r="AK64" s="7">
        <v>0</v>
      </c>
      <c r="AL64" s="7">
        <v>0</v>
      </c>
      <c r="AM64" s="7">
        <v>0</v>
      </c>
      <c r="AN64" s="7">
        <v>0</v>
      </c>
      <c r="AO64" s="7">
        <v>0</v>
      </c>
      <c r="AP64" s="9">
        <f t="shared" si="30"/>
        <v>0</v>
      </c>
      <c r="AQ64" s="7">
        <v>0</v>
      </c>
      <c r="AR64" s="7">
        <v>0</v>
      </c>
      <c r="AS64" s="7">
        <v>0</v>
      </c>
      <c r="AT64" s="7">
        <v>0</v>
      </c>
      <c r="AU64" s="9">
        <f t="shared" si="6"/>
        <v>0</v>
      </c>
      <c r="AV64" s="7">
        <v>0</v>
      </c>
      <c r="AW64" s="7">
        <v>0</v>
      </c>
      <c r="AX64" s="7">
        <v>0</v>
      </c>
      <c r="AY64" s="7">
        <v>0</v>
      </c>
      <c r="AZ64" s="9">
        <f t="shared" si="7"/>
        <v>0</v>
      </c>
      <c r="BA64" s="7">
        <v>0</v>
      </c>
      <c r="BB64" s="7">
        <v>0</v>
      </c>
      <c r="BC64" s="7">
        <v>0</v>
      </c>
      <c r="BD64" s="7">
        <v>0</v>
      </c>
      <c r="BE64" s="9">
        <f t="shared" si="8"/>
        <v>0</v>
      </c>
      <c r="BF64" s="7">
        <v>0</v>
      </c>
      <c r="BG64" s="7">
        <v>0</v>
      </c>
      <c r="BH64" s="7">
        <v>0</v>
      </c>
      <c r="BI64" s="7">
        <v>0</v>
      </c>
      <c r="BJ64" s="9">
        <f t="shared" si="25"/>
        <v>0</v>
      </c>
      <c r="BK64" s="9">
        <f t="shared" si="25"/>
        <v>0</v>
      </c>
      <c r="BL64" s="7">
        <v>0</v>
      </c>
      <c r="BM64" s="7">
        <v>0</v>
      </c>
      <c r="BN64" s="7">
        <v>0</v>
      </c>
      <c r="BO64" s="7">
        <v>0</v>
      </c>
      <c r="BP64" s="7">
        <v>0</v>
      </c>
      <c r="BQ64" s="7">
        <v>0</v>
      </c>
      <c r="BR64" s="7">
        <v>0</v>
      </c>
      <c r="BS64" s="7">
        <v>0</v>
      </c>
      <c r="BT64" s="9">
        <f t="shared" si="31"/>
        <v>0</v>
      </c>
      <c r="BU64" s="7">
        <v>0</v>
      </c>
      <c r="BV64" s="7">
        <v>0</v>
      </c>
      <c r="BW64" s="7">
        <v>0</v>
      </c>
      <c r="BX64" s="7">
        <v>0</v>
      </c>
      <c r="BY64" s="9">
        <f t="shared" si="11"/>
        <v>0</v>
      </c>
      <c r="BZ64" s="7">
        <v>0</v>
      </c>
      <c r="CA64" s="7">
        <v>0</v>
      </c>
      <c r="CB64" s="7">
        <v>0</v>
      </c>
      <c r="CC64" s="7">
        <v>0</v>
      </c>
      <c r="CD64" s="9">
        <f t="shared" si="12"/>
        <v>0</v>
      </c>
      <c r="CE64" s="7">
        <v>0</v>
      </c>
      <c r="CF64" s="7">
        <v>0</v>
      </c>
      <c r="CG64" s="7">
        <v>0</v>
      </c>
      <c r="CH64" s="7">
        <v>0</v>
      </c>
      <c r="CI64" s="9">
        <f t="shared" si="13"/>
        <v>0</v>
      </c>
      <c r="CJ64" s="7">
        <v>0</v>
      </c>
      <c r="CK64" s="7">
        <v>0</v>
      </c>
      <c r="CL64" s="7">
        <v>0</v>
      </c>
      <c r="CM64" s="7">
        <v>0</v>
      </c>
      <c r="CN64" s="7">
        <f t="shared" si="14"/>
        <v>0</v>
      </c>
      <c r="CO64" s="7">
        <f t="shared" si="15"/>
        <v>0</v>
      </c>
      <c r="CP64" s="7">
        <f t="shared" si="16"/>
        <v>0</v>
      </c>
      <c r="CQ64" s="7">
        <f t="shared" si="17"/>
        <v>0</v>
      </c>
      <c r="CR64" s="7">
        <f t="shared" si="39"/>
        <v>0</v>
      </c>
      <c r="CS64" s="7">
        <f t="shared" si="39"/>
        <v>0</v>
      </c>
      <c r="CT64" s="7">
        <f t="shared" si="36"/>
        <v>0</v>
      </c>
      <c r="CU64" s="7">
        <f t="shared" si="36"/>
        <v>0</v>
      </c>
      <c r="CV64" s="7">
        <f t="shared" si="36"/>
        <v>0</v>
      </c>
      <c r="CW64" s="7">
        <f t="shared" si="36"/>
        <v>0</v>
      </c>
      <c r="CX64" s="7">
        <f t="shared" si="36"/>
        <v>0</v>
      </c>
      <c r="CY64" s="7">
        <f t="shared" si="36"/>
        <v>0</v>
      </c>
      <c r="CZ64" s="7">
        <f t="shared" si="36"/>
        <v>0</v>
      </c>
      <c r="DA64" s="7">
        <f t="shared" si="36"/>
        <v>0</v>
      </c>
      <c r="DB64" s="7">
        <f t="shared" si="36"/>
        <v>0</v>
      </c>
      <c r="DC64" s="7">
        <f t="shared" si="19"/>
        <v>0</v>
      </c>
      <c r="DD64" s="7">
        <f t="shared" si="20"/>
        <v>0</v>
      </c>
      <c r="DE64" s="7">
        <f t="shared" si="21"/>
        <v>0</v>
      </c>
      <c r="DF64" s="7">
        <f t="shared" si="22"/>
        <v>0</v>
      </c>
      <c r="DG64" s="7">
        <f t="shared" si="40"/>
        <v>0</v>
      </c>
      <c r="DH64" s="7">
        <f t="shared" si="40"/>
        <v>0</v>
      </c>
      <c r="DI64" s="7">
        <f t="shared" si="37"/>
        <v>0</v>
      </c>
      <c r="DJ64" s="7">
        <f t="shared" si="37"/>
        <v>0</v>
      </c>
      <c r="DK64" s="7">
        <f t="shared" si="37"/>
        <v>0</v>
      </c>
      <c r="DL64" s="7">
        <f t="shared" si="37"/>
        <v>0</v>
      </c>
      <c r="DM64" s="7">
        <f t="shared" si="37"/>
        <v>0</v>
      </c>
      <c r="DN64" s="7">
        <f t="shared" si="37"/>
        <v>0</v>
      </c>
      <c r="DO64" s="7">
        <f t="shared" si="37"/>
        <v>0</v>
      </c>
      <c r="DP64" s="7">
        <f t="shared" si="37"/>
        <v>0</v>
      </c>
      <c r="DQ64" s="7">
        <f t="shared" si="37"/>
        <v>0</v>
      </c>
      <c r="DR64" s="7" t="s">
        <v>0</v>
      </c>
    </row>
    <row r="65" spans="1:122" ht="120.4" customHeight="1" x14ac:dyDescent="0.2">
      <c r="A65" s="34" t="s">
        <v>584</v>
      </c>
      <c r="B65" s="50" t="s">
        <v>0</v>
      </c>
      <c r="C65" s="51" t="s">
        <v>0</v>
      </c>
      <c r="D65" s="35" t="s">
        <v>242</v>
      </c>
      <c r="E65" s="35" t="s">
        <v>239</v>
      </c>
      <c r="F65" s="35" t="s">
        <v>244</v>
      </c>
      <c r="G65" s="35" t="s">
        <v>0</v>
      </c>
      <c r="H65" s="35" t="s">
        <v>0</v>
      </c>
      <c r="I65" s="35" t="s">
        <v>0</v>
      </c>
      <c r="J65" s="35" t="s">
        <v>0</v>
      </c>
      <c r="K65" s="35" t="s">
        <v>0</v>
      </c>
      <c r="L65" s="35" t="s">
        <v>0</v>
      </c>
      <c r="M65" s="35" t="s">
        <v>0</v>
      </c>
      <c r="N65" s="35" t="s">
        <v>0</v>
      </c>
      <c r="O65" s="35" t="s">
        <v>0</v>
      </c>
      <c r="P65" s="35" t="s">
        <v>0</v>
      </c>
      <c r="Q65" s="35" t="s">
        <v>0</v>
      </c>
      <c r="R65" s="35" t="s">
        <v>0</v>
      </c>
      <c r="S65" s="35" t="s">
        <v>0</v>
      </c>
      <c r="T65" s="35" t="s">
        <v>0</v>
      </c>
      <c r="U65" s="35" t="s">
        <v>0</v>
      </c>
      <c r="V65" s="35" t="s">
        <v>0</v>
      </c>
      <c r="W65" s="35" t="s">
        <v>0</v>
      </c>
      <c r="X65" s="35" t="s">
        <v>245</v>
      </c>
      <c r="Y65" s="35" t="s">
        <v>246</v>
      </c>
      <c r="Z65" s="35" t="s">
        <v>247</v>
      </c>
      <c r="AA65" s="35" t="s">
        <v>0</v>
      </c>
      <c r="AB65" s="35" t="s">
        <v>0</v>
      </c>
      <c r="AC65" s="35"/>
      <c r="AD65" s="35" t="s">
        <v>49</v>
      </c>
      <c r="AE65" s="35" t="s">
        <v>0</v>
      </c>
      <c r="AF65" s="9">
        <f t="shared" si="24"/>
        <v>0</v>
      </c>
      <c r="AG65" s="9">
        <f t="shared" si="24"/>
        <v>0</v>
      </c>
      <c r="AH65" s="7">
        <v>0</v>
      </c>
      <c r="AI65" s="7">
        <v>0</v>
      </c>
      <c r="AJ65" s="7">
        <v>0</v>
      </c>
      <c r="AK65" s="7">
        <v>0</v>
      </c>
      <c r="AL65" s="7">
        <v>0</v>
      </c>
      <c r="AM65" s="7">
        <v>0</v>
      </c>
      <c r="AN65" s="7">
        <v>0</v>
      </c>
      <c r="AO65" s="7">
        <v>0</v>
      </c>
      <c r="AP65" s="9">
        <f t="shared" si="30"/>
        <v>0</v>
      </c>
      <c r="AQ65" s="7">
        <v>0</v>
      </c>
      <c r="AR65" s="7">
        <v>0</v>
      </c>
      <c r="AS65" s="7">
        <v>0</v>
      </c>
      <c r="AT65" s="7">
        <v>0</v>
      </c>
      <c r="AU65" s="9">
        <f t="shared" si="6"/>
        <v>0</v>
      </c>
      <c r="AV65" s="7">
        <v>0</v>
      </c>
      <c r="AW65" s="7">
        <v>0</v>
      </c>
      <c r="AX65" s="7">
        <v>0</v>
      </c>
      <c r="AY65" s="7">
        <v>0</v>
      </c>
      <c r="AZ65" s="9">
        <f t="shared" si="7"/>
        <v>0</v>
      </c>
      <c r="BA65" s="7">
        <v>0</v>
      </c>
      <c r="BB65" s="7">
        <v>0</v>
      </c>
      <c r="BC65" s="7">
        <v>0</v>
      </c>
      <c r="BD65" s="7">
        <v>0</v>
      </c>
      <c r="BE65" s="9">
        <f t="shared" si="8"/>
        <v>0</v>
      </c>
      <c r="BF65" s="7">
        <v>0</v>
      </c>
      <c r="BG65" s="7">
        <v>0</v>
      </c>
      <c r="BH65" s="7">
        <v>0</v>
      </c>
      <c r="BI65" s="7">
        <v>0</v>
      </c>
      <c r="BJ65" s="9">
        <f t="shared" si="25"/>
        <v>0</v>
      </c>
      <c r="BK65" s="9">
        <f t="shared" si="25"/>
        <v>0</v>
      </c>
      <c r="BL65" s="7">
        <v>0</v>
      </c>
      <c r="BM65" s="7">
        <v>0</v>
      </c>
      <c r="BN65" s="7">
        <v>0</v>
      </c>
      <c r="BO65" s="7">
        <v>0</v>
      </c>
      <c r="BP65" s="7">
        <v>0</v>
      </c>
      <c r="BQ65" s="7">
        <v>0</v>
      </c>
      <c r="BR65" s="7">
        <v>0</v>
      </c>
      <c r="BS65" s="7">
        <v>0</v>
      </c>
      <c r="BT65" s="9">
        <f t="shared" si="31"/>
        <v>0</v>
      </c>
      <c r="BU65" s="7">
        <v>0</v>
      </c>
      <c r="BV65" s="7">
        <v>0</v>
      </c>
      <c r="BW65" s="7">
        <v>0</v>
      </c>
      <c r="BX65" s="7">
        <v>0</v>
      </c>
      <c r="BY65" s="9">
        <f t="shared" si="11"/>
        <v>0</v>
      </c>
      <c r="BZ65" s="7">
        <v>0</v>
      </c>
      <c r="CA65" s="7">
        <v>0</v>
      </c>
      <c r="CB65" s="7">
        <v>0</v>
      </c>
      <c r="CC65" s="7">
        <v>0</v>
      </c>
      <c r="CD65" s="9">
        <f t="shared" si="12"/>
        <v>0</v>
      </c>
      <c r="CE65" s="7">
        <v>0</v>
      </c>
      <c r="CF65" s="7">
        <v>0</v>
      </c>
      <c r="CG65" s="7">
        <v>0</v>
      </c>
      <c r="CH65" s="7">
        <v>0</v>
      </c>
      <c r="CI65" s="9">
        <f t="shared" si="13"/>
        <v>0</v>
      </c>
      <c r="CJ65" s="7">
        <v>0</v>
      </c>
      <c r="CK65" s="7">
        <v>0</v>
      </c>
      <c r="CL65" s="7">
        <v>0</v>
      </c>
      <c r="CM65" s="7">
        <v>0</v>
      </c>
      <c r="CN65" s="7">
        <f t="shared" si="14"/>
        <v>0</v>
      </c>
      <c r="CO65" s="7">
        <f t="shared" si="15"/>
        <v>0</v>
      </c>
      <c r="CP65" s="7">
        <f t="shared" si="16"/>
        <v>0</v>
      </c>
      <c r="CQ65" s="7">
        <f t="shared" si="17"/>
        <v>0</v>
      </c>
      <c r="CR65" s="7">
        <f t="shared" si="39"/>
        <v>0</v>
      </c>
      <c r="CS65" s="7">
        <f t="shared" si="39"/>
        <v>0</v>
      </c>
      <c r="CT65" s="7">
        <f t="shared" si="36"/>
        <v>0</v>
      </c>
      <c r="CU65" s="7">
        <f t="shared" si="36"/>
        <v>0</v>
      </c>
      <c r="CV65" s="7">
        <f t="shared" si="36"/>
        <v>0</v>
      </c>
      <c r="CW65" s="7">
        <f t="shared" si="36"/>
        <v>0</v>
      </c>
      <c r="CX65" s="7">
        <f t="shared" si="36"/>
        <v>0</v>
      </c>
      <c r="CY65" s="7">
        <f t="shared" si="36"/>
        <v>0</v>
      </c>
      <c r="CZ65" s="7">
        <f t="shared" si="36"/>
        <v>0</v>
      </c>
      <c r="DA65" s="7">
        <f t="shared" si="36"/>
        <v>0</v>
      </c>
      <c r="DB65" s="7">
        <f t="shared" si="36"/>
        <v>0</v>
      </c>
      <c r="DC65" s="7">
        <f t="shared" si="19"/>
        <v>0</v>
      </c>
      <c r="DD65" s="7">
        <f t="shared" si="20"/>
        <v>0</v>
      </c>
      <c r="DE65" s="7">
        <f t="shared" si="21"/>
        <v>0</v>
      </c>
      <c r="DF65" s="7">
        <f t="shared" si="22"/>
        <v>0</v>
      </c>
      <c r="DG65" s="7">
        <f t="shared" si="40"/>
        <v>0</v>
      </c>
      <c r="DH65" s="7">
        <f t="shared" si="40"/>
        <v>0</v>
      </c>
      <c r="DI65" s="7">
        <f t="shared" si="37"/>
        <v>0</v>
      </c>
      <c r="DJ65" s="7">
        <f t="shared" si="37"/>
        <v>0</v>
      </c>
      <c r="DK65" s="7">
        <f t="shared" si="37"/>
        <v>0</v>
      </c>
      <c r="DL65" s="7">
        <f t="shared" si="37"/>
        <v>0</v>
      </c>
      <c r="DM65" s="7">
        <f t="shared" si="37"/>
        <v>0</v>
      </c>
      <c r="DN65" s="7">
        <f t="shared" si="37"/>
        <v>0</v>
      </c>
      <c r="DO65" s="7">
        <f t="shared" si="37"/>
        <v>0</v>
      </c>
      <c r="DP65" s="7">
        <f t="shared" si="37"/>
        <v>0</v>
      </c>
      <c r="DQ65" s="7">
        <f t="shared" si="37"/>
        <v>0</v>
      </c>
      <c r="DR65" s="7" t="s">
        <v>0</v>
      </c>
    </row>
    <row r="66" spans="1:122" ht="108.2" customHeight="1" x14ac:dyDescent="0.2">
      <c r="A66" s="34" t="s">
        <v>584</v>
      </c>
      <c r="B66" s="50" t="s">
        <v>0</v>
      </c>
      <c r="C66" s="51" t="s">
        <v>0</v>
      </c>
      <c r="D66" s="35" t="s">
        <v>0</v>
      </c>
      <c r="E66" s="35" t="s">
        <v>0</v>
      </c>
      <c r="F66" s="35" t="s">
        <v>0</v>
      </c>
      <c r="G66" s="35" t="s">
        <v>256</v>
      </c>
      <c r="H66" s="35" t="s">
        <v>180</v>
      </c>
      <c r="I66" s="35" t="s">
        <v>249</v>
      </c>
      <c r="J66" s="35" t="s">
        <v>58</v>
      </c>
      <c r="K66" s="35" t="s">
        <v>0</v>
      </c>
      <c r="L66" s="35" t="s">
        <v>0</v>
      </c>
      <c r="M66" s="35" t="s">
        <v>0</v>
      </c>
      <c r="N66" s="35" t="s">
        <v>0</v>
      </c>
      <c r="O66" s="35" t="s">
        <v>0</v>
      </c>
      <c r="P66" s="35" t="s">
        <v>0</v>
      </c>
      <c r="Q66" s="35" t="s">
        <v>0</v>
      </c>
      <c r="R66" s="35" t="s">
        <v>0</v>
      </c>
      <c r="S66" s="35" t="s">
        <v>0</v>
      </c>
      <c r="T66" s="35" t="s">
        <v>0</v>
      </c>
      <c r="U66" s="35" t="s">
        <v>0</v>
      </c>
      <c r="V66" s="35" t="s">
        <v>0</v>
      </c>
      <c r="W66" s="35" t="s">
        <v>0</v>
      </c>
      <c r="X66" s="35" t="s">
        <v>0</v>
      </c>
      <c r="Y66" s="35" t="s">
        <v>0</v>
      </c>
      <c r="Z66" s="35" t="s">
        <v>0</v>
      </c>
      <c r="AA66" s="35" t="s">
        <v>0</v>
      </c>
      <c r="AB66" s="35" t="s">
        <v>0</v>
      </c>
      <c r="AC66" s="35" t="s">
        <v>0</v>
      </c>
      <c r="AD66" s="35" t="s">
        <v>49</v>
      </c>
      <c r="AE66" s="35" t="s">
        <v>241</v>
      </c>
      <c r="AF66" s="9">
        <f t="shared" si="24"/>
        <v>6582</v>
      </c>
      <c r="AG66" s="9">
        <f t="shared" si="24"/>
        <v>6582</v>
      </c>
      <c r="AH66" s="7">
        <v>0</v>
      </c>
      <c r="AI66" s="7">
        <v>0</v>
      </c>
      <c r="AJ66" s="7">
        <v>6582</v>
      </c>
      <c r="AK66" s="7">
        <v>6582</v>
      </c>
      <c r="AL66" s="7">
        <v>0</v>
      </c>
      <c r="AM66" s="7">
        <v>0</v>
      </c>
      <c r="AN66" s="7">
        <v>0</v>
      </c>
      <c r="AO66" s="7">
        <v>0</v>
      </c>
      <c r="AP66" s="9">
        <f t="shared" si="30"/>
        <v>0</v>
      </c>
      <c r="AQ66" s="7">
        <v>0</v>
      </c>
      <c r="AR66" s="7">
        <v>0</v>
      </c>
      <c r="AS66" s="7">
        <v>0</v>
      </c>
      <c r="AT66" s="7">
        <v>0</v>
      </c>
      <c r="AU66" s="9">
        <f t="shared" si="6"/>
        <v>0</v>
      </c>
      <c r="AV66" s="7">
        <v>0</v>
      </c>
      <c r="AW66" s="7">
        <v>0</v>
      </c>
      <c r="AX66" s="7">
        <v>0</v>
      </c>
      <c r="AY66" s="7">
        <v>0</v>
      </c>
      <c r="AZ66" s="9">
        <f t="shared" si="7"/>
        <v>0</v>
      </c>
      <c r="BA66" s="7">
        <v>0</v>
      </c>
      <c r="BB66" s="7">
        <v>0</v>
      </c>
      <c r="BC66" s="7">
        <v>0</v>
      </c>
      <c r="BD66" s="7">
        <v>0</v>
      </c>
      <c r="BE66" s="9">
        <f t="shared" si="8"/>
        <v>0</v>
      </c>
      <c r="BF66" s="7">
        <v>0</v>
      </c>
      <c r="BG66" s="7">
        <v>0</v>
      </c>
      <c r="BH66" s="7">
        <v>0</v>
      </c>
      <c r="BI66" s="7">
        <v>0</v>
      </c>
      <c r="BJ66" s="9">
        <f t="shared" ref="BJ66:BK81" si="41">BL66+BN66+BP66+BR66</f>
        <v>6582</v>
      </c>
      <c r="BK66" s="9">
        <f t="shared" si="41"/>
        <v>6582</v>
      </c>
      <c r="BL66" s="7">
        <v>0</v>
      </c>
      <c r="BM66" s="7">
        <v>0</v>
      </c>
      <c r="BN66" s="7">
        <v>6582</v>
      </c>
      <c r="BO66" s="7">
        <v>6582</v>
      </c>
      <c r="BP66" s="7">
        <v>0</v>
      </c>
      <c r="BQ66" s="7">
        <v>0</v>
      </c>
      <c r="BR66" s="7">
        <v>0</v>
      </c>
      <c r="BS66" s="7">
        <v>0</v>
      </c>
      <c r="BT66" s="9">
        <f t="shared" si="31"/>
        <v>0</v>
      </c>
      <c r="BU66" s="7">
        <v>0</v>
      </c>
      <c r="BV66" s="7">
        <v>0</v>
      </c>
      <c r="BW66" s="7">
        <v>0</v>
      </c>
      <c r="BX66" s="7">
        <v>0</v>
      </c>
      <c r="BY66" s="9">
        <f t="shared" si="11"/>
        <v>0</v>
      </c>
      <c r="BZ66" s="7">
        <v>0</v>
      </c>
      <c r="CA66" s="7">
        <v>0</v>
      </c>
      <c r="CB66" s="7">
        <v>0</v>
      </c>
      <c r="CC66" s="7">
        <v>0</v>
      </c>
      <c r="CD66" s="9">
        <f t="shared" si="12"/>
        <v>0</v>
      </c>
      <c r="CE66" s="7">
        <v>0</v>
      </c>
      <c r="CF66" s="7">
        <v>0</v>
      </c>
      <c r="CG66" s="7">
        <v>0</v>
      </c>
      <c r="CH66" s="7">
        <v>0</v>
      </c>
      <c r="CI66" s="9">
        <f t="shared" si="13"/>
        <v>0</v>
      </c>
      <c r="CJ66" s="7">
        <v>0</v>
      </c>
      <c r="CK66" s="7">
        <v>0</v>
      </c>
      <c r="CL66" s="7">
        <v>0</v>
      </c>
      <c r="CM66" s="7">
        <v>0</v>
      </c>
      <c r="CN66" s="7">
        <f t="shared" si="14"/>
        <v>6582</v>
      </c>
      <c r="CO66" s="7">
        <f t="shared" si="15"/>
        <v>0</v>
      </c>
      <c r="CP66" s="7">
        <f t="shared" si="16"/>
        <v>6582</v>
      </c>
      <c r="CQ66" s="7">
        <f t="shared" si="17"/>
        <v>0</v>
      </c>
      <c r="CR66" s="7">
        <f t="shared" si="39"/>
        <v>0</v>
      </c>
      <c r="CS66" s="7">
        <f t="shared" si="39"/>
        <v>0</v>
      </c>
      <c r="CT66" s="7">
        <f t="shared" si="36"/>
        <v>0</v>
      </c>
      <c r="CU66" s="7">
        <f t="shared" si="36"/>
        <v>0</v>
      </c>
      <c r="CV66" s="7">
        <f t="shared" si="36"/>
        <v>0</v>
      </c>
      <c r="CW66" s="7">
        <f t="shared" si="36"/>
        <v>0</v>
      </c>
      <c r="CX66" s="7">
        <f t="shared" si="36"/>
        <v>0</v>
      </c>
      <c r="CY66" s="7">
        <f t="shared" si="36"/>
        <v>0</v>
      </c>
      <c r="CZ66" s="7">
        <f t="shared" si="36"/>
        <v>0</v>
      </c>
      <c r="DA66" s="7">
        <f t="shared" si="36"/>
        <v>0</v>
      </c>
      <c r="DB66" s="7">
        <f t="shared" si="36"/>
        <v>0</v>
      </c>
      <c r="DC66" s="7">
        <f t="shared" si="19"/>
        <v>6582</v>
      </c>
      <c r="DD66" s="7">
        <f t="shared" si="20"/>
        <v>0</v>
      </c>
      <c r="DE66" s="7">
        <f t="shared" si="21"/>
        <v>6582</v>
      </c>
      <c r="DF66" s="7">
        <f t="shared" si="22"/>
        <v>0</v>
      </c>
      <c r="DG66" s="7">
        <f t="shared" si="40"/>
        <v>0</v>
      </c>
      <c r="DH66" s="7">
        <f t="shared" si="40"/>
        <v>0</v>
      </c>
      <c r="DI66" s="7">
        <f t="shared" si="37"/>
        <v>0</v>
      </c>
      <c r="DJ66" s="7">
        <f t="shared" si="37"/>
        <v>0</v>
      </c>
      <c r="DK66" s="7">
        <f t="shared" si="37"/>
        <v>0</v>
      </c>
      <c r="DL66" s="7">
        <f t="shared" si="37"/>
        <v>0</v>
      </c>
      <c r="DM66" s="7">
        <f t="shared" si="37"/>
        <v>0</v>
      </c>
      <c r="DN66" s="7">
        <f t="shared" si="37"/>
        <v>0</v>
      </c>
      <c r="DO66" s="7">
        <f t="shared" si="37"/>
        <v>0</v>
      </c>
      <c r="DP66" s="7">
        <f t="shared" si="37"/>
        <v>0</v>
      </c>
      <c r="DQ66" s="7">
        <f t="shared" si="37"/>
        <v>0</v>
      </c>
      <c r="DR66" s="7" t="s">
        <v>183</v>
      </c>
    </row>
    <row r="67" spans="1:122" ht="17.649999999999999" customHeight="1" x14ac:dyDescent="0.2">
      <c r="A67" s="45" t="s">
        <v>0</v>
      </c>
      <c r="B67" s="45" t="s">
        <v>593</v>
      </c>
      <c r="C67" s="46" t="s">
        <v>594</v>
      </c>
      <c r="D67" s="46" t="s">
        <v>0</v>
      </c>
      <c r="E67" s="46" t="s">
        <v>0</v>
      </c>
      <c r="F67" s="46" t="s">
        <v>0</v>
      </c>
      <c r="G67" s="46" t="s">
        <v>0</v>
      </c>
      <c r="H67" s="46" t="s">
        <v>0</v>
      </c>
      <c r="I67" s="46" t="s">
        <v>0</v>
      </c>
      <c r="J67" s="46" t="s">
        <v>0</v>
      </c>
      <c r="K67" s="46" t="s">
        <v>0</v>
      </c>
      <c r="L67" s="46" t="s">
        <v>0</v>
      </c>
      <c r="M67" s="46" t="s">
        <v>0</v>
      </c>
      <c r="N67" s="46" t="s">
        <v>0</v>
      </c>
      <c r="O67" s="46" t="s">
        <v>0</v>
      </c>
      <c r="P67" s="46" t="s">
        <v>0</v>
      </c>
      <c r="Q67" s="46" t="s">
        <v>0</v>
      </c>
      <c r="R67" s="46" t="s">
        <v>0</v>
      </c>
      <c r="S67" s="46" t="s">
        <v>0</v>
      </c>
      <c r="T67" s="46" t="s">
        <v>0</v>
      </c>
      <c r="U67" s="46" t="s">
        <v>0</v>
      </c>
      <c r="V67" s="46" t="s">
        <v>0</v>
      </c>
      <c r="W67" s="46" t="s">
        <v>0</v>
      </c>
      <c r="X67" s="46" t="s">
        <v>0</v>
      </c>
      <c r="Y67" s="46" t="s">
        <v>0</v>
      </c>
      <c r="Z67" s="46" t="s">
        <v>0</v>
      </c>
      <c r="AA67" s="46" t="s">
        <v>0</v>
      </c>
      <c r="AB67" s="46" t="s">
        <v>0</v>
      </c>
      <c r="AC67" s="46" t="s">
        <v>0</v>
      </c>
      <c r="AD67" s="46" t="s">
        <v>0</v>
      </c>
      <c r="AE67" s="46" t="s">
        <v>0</v>
      </c>
      <c r="AF67" s="32">
        <f>AF9</f>
        <v>665687.9</v>
      </c>
      <c r="AG67" s="32">
        <f t="shared" ref="AG67:CR67" si="42">AG9</f>
        <v>644722.1</v>
      </c>
      <c r="AH67" s="32">
        <f t="shared" si="42"/>
        <v>97835.900000000009</v>
      </c>
      <c r="AI67" s="32">
        <f t="shared" si="42"/>
        <v>95984.4</v>
      </c>
      <c r="AJ67" s="32">
        <f t="shared" si="42"/>
        <v>454313.80000000005</v>
      </c>
      <c r="AK67" s="32">
        <f t="shared" si="42"/>
        <v>435566.69999999995</v>
      </c>
      <c r="AL67" s="32">
        <f t="shared" si="42"/>
        <v>0</v>
      </c>
      <c r="AM67" s="32">
        <f t="shared" si="42"/>
        <v>0</v>
      </c>
      <c r="AN67" s="32">
        <f t="shared" si="42"/>
        <v>113538.2</v>
      </c>
      <c r="AO67" s="32">
        <f t="shared" si="42"/>
        <v>113171</v>
      </c>
      <c r="AP67" s="32">
        <f t="shared" si="42"/>
        <v>633382.5</v>
      </c>
      <c r="AQ67" s="32">
        <f t="shared" si="42"/>
        <v>97864.9</v>
      </c>
      <c r="AR67" s="32">
        <f t="shared" si="42"/>
        <v>416493.3</v>
      </c>
      <c r="AS67" s="32">
        <f t="shared" si="42"/>
        <v>0</v>
      </c>
      <c r="AT67" s="32">
        <f t="shared" si="42"/>
        <v>119024.29999999999</v>
      </c>
      <c r="AU67" s="32">
        <f t="shared" si="42"/>
        <v>559694.4</v>
      </c>
      <c r="AV67" s="32">
        <f t="shared" si="42"/>
        <v>48278.8</v>
      </c>
      <c r="AW67" s="32">
        <f t="shared" si="42"/>
        <v>416240.8</v>
      </c>
      <c r="AX67" s="32">
        <f t="shared" si="42"/>
        <v>0</v>
      </c>
      <c r="AY67" s="32">
        <f t="shared" si="42"/>
        <v>95174.8</v>
      </c>
      <c r="AZ67" s="32">
        <f t="shared" si="42"/>
        <v>569018.30000000005</v>
      </c>
      <c r="BA67" s="32">
        <f t="shared" si="42"/>
        <v>46574.200000000004</v>
      </c>
      <c r="BB67" s="32">
        <f t="shared" si="42"/>
        <v>416464.8</v>
      </c>
      <c r="BC67" s="32">
        <f t="shared" si="42"/>
        <v>0</v>
      </c>
      <c r="BD67" s="32">
        <f t="shared" si="42"/>
        <v>105979.3</v>
      </c>
      <c r="BE67" s="32">
        <f t="shared" si="42"/>
        <v>569018.30000000005</v>
      </c>
      <c r="BF67" s="32">
        <f t="shared" si="42"/>
        <v>46574.200000000004</v>
      </c>
      <c r="BG67" s="32">
        <f t="shared" si="42"/>
        <v>416464.8</v>
      </c>
      <c r="BH67" s="32">
        <f t="shared" si="42"/>
        <v>0</v>
      </c>
      <c r="BI67" s="32">
        <f t="shared" si="42"/>
        <v>105979.3</v>
      </c>
      <c r="BJ67" s="32">
        <f t="shared" si="42"/>
        <v>513771.30000000005</v>
      </c>
      <c r="BK67" s="32">
        <f t="shared" si="42"/>
        <v>512488</v>
      </c>
      <c r="BL67" s="32">
        <f t="shared" si="42"/>
        <v>46083.399999999994</v>
      </c>
      <c r="BM67" s="32">
        <f t="shared" si="42"/>
        <v>46047.299999999996</v>
      </c>
      <c r="BN67" s="32">
        <f t="shared" si="42"/>
        <v>364592.5</v>
      </c>
      <c r="BO67" s="32">
        <f t="shared" si="42"/>
        <v>363538.89999999997</v>
      </c>
      <c r="BP67" s="32">
        <f t="shared" si="42"/>
        <v>0</v>
      </c>
      <c r="BQ67" s="32">
        <f t="shared" si="42"/>
        <v>0</v>
      </c>
      <c r="BR67" s="32">
        <f t="shared" si="42"/>
        <v>103095.40000000001</v>
      </c>
      <c r="BS67" s="32">
        <f t="shared" si="42"/>
        <v>102901.80000000002</v>
      </c>
      <c r="BT67" s="32">
        <f t="shared" si="42"/>
        <v>579622.6</v>
      </c>
      <c r="BU67" s="32">
        <f t="shared" si="42"/>
        <v>48741.8</v>
      </c>
      <c r="BV67" s="32">
        <f t="shared" si="42"/>
        <v>414316.99999999994</v>
      </c>
      <c r="BW67" s="32">
        <f t="shared" si="42"/>
        <v>0</v>
      </c>
      <c r="BX67" s="32">
        <f t="shared" si="42"/>
        <v>116563.8</v>
      </c>
      <c r="BY67" s="32">
        <f t="shared" si="42"/>
        <v>558014.29999999993</v>
      </c>
      <c r="BZ67" s="32">
        <f t="shared" si="42"/>
        <v>48278.8</v>
      </c>
      <c r="CA67" s="32">
        <f t="shared" si="42"/>
        <v>414560.69999999995</v>
      </c>
      <c r="CB67" s="32">
        <f t="shared" si="42"/>
        <v>0</v>
      </c>
      <c r="CC67" s="32">
        <f t="shared" si="42"/>
        <v>95174.8</v>
      </c>
      <c r="CD67" s="32">
        <f t="shared" si="42"/>
        <v>567338.19999999995</v>
      </c>
      <c r="CE67" s="32">
        <f t="shared" si="42"/>
        <v>46574.200000000004</v>
      </c>
      <c r="CF67" s="32">
        <f t="shared" si="42"/>
        <v>414784.69999999995</v>
      </c>
      <c r="CG67" s="32">
        <f t="shared" si="42"/>
        <v>0</v>
      </c>
      <c r="CH67" s="32">
        <f t="shared" si="42"/>
        <v>105979.3</v>
      </c>
      <c r="CI67" s="32">
        <f t="shared" si="42"/>
        <v>567338.19999999995</v>
      </c>
      <c r="CJ67" s="32">
        <f t="shared" si="42"/>
        <v>46574.200000000004</v>
      </c>
      <c r="CK67" s="32">
        <f t="shared" si="42"/>
        <v>414784.69999999995</v>
      </c>
      <c r="CL67" s="32">
        <f t="shared" si="42"/>
        <v>0</v>
      </c>
      <c r="CM67" s="32">
        <f t="shared" si="42"/>
        <v>105979.3</v>
      </c>
      <c r="CN67" s="32">
        <f t="shared" si="42"/>
        <v>644722.1</v>
      </c>
      <c r="CO67" s="32">
        <f t="shared" si="42"/>
        <v>46047.299999999996</v>
      </c>
      <c r="CP67" s="32">
        <f t="shared" si="42"/>
        <v>435566.69999999995</v>
      </c>
      <c r="CQ67" s="32">
        <f t="shared" si="42"/>
        <v>0</v>
      </c>
      <c r="CR67" s="32">
        <f t="shared" si="42"/>
        <v>113171</v>
      </c>
      <c r="CS67" s="32">
        <f t="shared" ref="CS67:DQ67" si="43">CS9</f>
        <v>633382.5</v>
      </c>
      <c r="CT67" s="32">
        <f t="shared" si="43"/>
        <v>97864.9</v>
      </c>
      <c r="CU67" s="32">
        <f t="shared" si="43"/>
        <v>416493.3</v>
      </c>
      <c r="CV67" s="32">
        <f t="shared" si="43"/>
        <v>0</v>
      </c>
      <c r="CW67" s="32">
        <f t="shared" si="43"/>
        <v>119024.29999999999</v>
      </c>
      <c r="CX67" s="32">
        <f t="shared" si="43"/>
        <v>559694.4</v>
      </c>
      <c r="CY67" s="32">
        <f t="shared" si="43"/>
        <v>48278.8</v>
      </c>
      <c r="CZ67" s="32">
        <f t="shared" si="43"/>
        <v>416240.8</v>
      </c>
      <c r="DA67" s="32">
        <f t="shared" si="43"/>
        <v>0</v>
      </c>
      <c r="DB67" s="32">
        <f t="shared" si="43"/>
        <v>95174.8</v>
      </c>
      <c r="DC67" s="32">
        <f t="shared" si="43"/>
        <v>512488</v>
      </c>
      <c r="DD67" s="32">
        <f t="shared" si="43"/>
        <v>46047.299999999996</v>
      </c>
      <c r="DE67" s="32">
        <f t="shared" si="43"/>
        <v>363538.89999999997</v>
      </c>
      <c r="DF67" s="32">
        <f t="shared" si="43"/>
        <v>0</v>
      </c>
      <c r="DG67" s="32">
        <f t="shared" si="43"/>
        <v>102901.80000000002</v>
      </c>
      <c r="DH67" s="32">
        <f t="shared" si="43"/>
        <v>579622.6</v>
      </c>
      <c r="DI67" s="32">
        <f t="shared" si="43"/>
        <v>48741.8</v>
      </c>
      <c r="DJ67" s="32">
        <f t="shared" si="43"/>
        <v>414316.99999999994</v>
      </c>
      <c r="DK67" s="32">
        <f t="shared" si="43"/>
        <v>0</v>
      </c>
      <c r="DL67" s="32">
        <f t="shared" si="43"/>
        <v>116563.8</v>
      </c>
      <c r="DM67" s="32">
        <f t="shared" si="43"/>
        <v>558014.29999999993</v>
      </c>
      <c r="DN67" s="32">
        <f t="shared" si="43"/>
        <v>48278.8</v>
      </c>
      <c r="DO67" s="32">
        <f t="shared" si="43"/>
        <v>414560.69999999995</v>
      </c>
      <c r="DP67" s="32">
        <f t="shared" si="43"/>
        <v>0</v>
      </c>
      <c r="DQ67" s="32">
        <f t="shared" si="43"/>
        <v>95174.8</v>
      </c>
      <c r="DR67" s="32" t="s">
        <v>0</v>
      </c>
    </row>
    <row r="68" spans="1:122" ht="23.1" customHeight="1" x14ac:dyDescent="0.2">
      <c r="A68" s="45" t="s">
        <v>0</v>
      </c>
      <c r="B68" s="45" t="s">
        <v>595</v>
      </c>
      <c r="C68" s="46" t="s">
        <v>596</v>
      </c>
      <c r="D68" s="46" t="s">
        <v>0</v>
      </c>
      <c r="E68" s="46" t="s">
        <v>0</v>
      </c>
      <c r="F68" s="46" t="s">
        <v>0</v>
      </c>
      <c r="G68" s="46" t="s">
        <v>0</v>
      </c>
      <c r="H68" s="46" t="s">
        <v>0</v>
      </c>
      <c r="I68" s="46" t="s">
        <v>0</v>
      </c>
      <c r="J68" s="46" t="s">
        <v>0</v>
      </c>
      <c r="K68" s="46" t="s">
        <v>0</v>
      </c>
      <c r="L68" s="46" t="s">
        <v>0</v>
      </c>
      <c r="M68" s="46" t="s">
        <v>0</v>
      </c>
      <c r="N68" s="46" t="s">
        <v>0</v>
      </c>
      <c r="O68" s="46" t="s">
        <v>0</v>
      </c>
      <c r="P68" s="46" t="s">
        <v>0</v>
      </c>
      <c r="Q68" s="46" t="s">
        <v>0</v>
      </c>
      <c r="R68" s="46" t="s">
        <v>0</v>
      </c>
      <c r="S68" s="46" t="s">
        <v>0</v>
      </c>
      <c r="T68" s="46" t="s">
        <v>0</v>
      </c>
      <c r="U68" s="46" t="s">
        <v>0</v>
      </c>
      <c r="V68" s="46" t="s">
        <v>0</v>
      </c>
      <c r="W68" s="46" t="s">
        <v>0</v>
      </c>
      <c r="X68" s="46" t="s">
        <v>0</v>
      </c>
      <c r="Y68" s="46" t="s">
        <v>0</v>
      </c>
      <c r="Z68" s="46" t="s">
        <v>0</v>
      </c>
      <c r="AA68" s="46" t="s">
        <v>0</v>
      </c>
      <c r="AB68" s="46" t="s">
        <v>0</v>
      </c>
      <c r="AC68" s="46" t="s">
        <v>0</v>
      </c>
      <c r="AD68" s="46" t="s">
        <v>0</v>
      </c>
      <c r="AE68" s="46" t="s">
        <v>0</v>
      </c>
      <c r="AF68" s="32">
        <f>AF9</f>
        <v>665687.9</v>
      </c>
      <c r="AG68" s="32">
        <f t="shared" ref="AG68:CR68" si="44">AG9</f>
        <v>644722.1</v>
      </c>
      <c r="AH68" s="32">
        <f t="shared" si="44"/>
        <v>97835.900000000009</v>
      </c>
      <c r="AI68" s="32">
        <f t="shared" si="44"/>
        <v>95984.4</v>
      </c>
      <c r="AJ68" s="32">
        <f t="shared" si="44"/>
        <v>454313.80000000005</v>
      </c>
      <c r="AK68" s="32">
        <f t="shared" si="44"/>
        <v>435566.69999999995</v>
      </c>
      <c r="AL68" s="32">
        <f t="shared" si="44"/>
        <v>0</v>
      </c>
      <c r="AM68" s="32">
        <f t="shared" si="44"/>
        <v>0</v>
      </c>
      <c r="AN68" s="32">
        <f t="shared" si="44"/>
        <v>113538.2</v>
      </c>
      <c r="AO68" s="32">
        <f t="shared" si="44"/>
        <v>113171</v>
      </c>
      <c r="AP68" s="32">
        <f t="shared" si="44"/>
        <v>633382.5</v>
      </c>
      <c r="AQ68" s="32">
        <f t="shared" si="44"/>
        <v>97864.9</v>
      </c>
      <c r="AR68" s="32">
        <f t="shared" si="44"/>
        <v>416493.3</v>
      </c>
      <c r="AS68" s="32">
        <f t="shared" si="44"/>
        <v>0</v>
      </c>
      <c r="AT68" s="32">
        <f t="shared" si="44"/>
        <v>119024.29999999999</v>
      </c>
      <c r="AU68" s="32">
        <f t="shared" si="44"/>
        <v>559694.4</v>
      </c>
      <c r="AV68" s="32">
        <f t="shared" si="44"/>
        <v>48278.8</v>
      </c>
      <c r="AW68" s="32">
        <f t="shared" si="44"/>
        <v>416240.8</v>
      </c>
      <c r="AX68" s="32">
        <f t="shared" si="44"/>
        <v>0</v>
      </c>
      <c r="AY68" s="32">
        <f t="shared" si="44"/>
        <v>95174.8</v>
      </c>
      <c r="AZ68" s="32">
        <f t="shared" si="44"/>
        <v>569018.30000000005</v>
      </c>
      <c r="BA68" s="32">
        <f t="shared" si="44"/>
        <v>46574.200000000004</v>
      </c>
      <c r="BB68" s="32">
        <f t="shared" si="44"/>
        <v>416464.8</v>
      </c>
      <c r="BC68" s="32">
        <f t="shared" si="44"/>
        <v>0</v>
      </c>
      <c r="BD68" s="32">
        <f t="shared" si="44"/>
        <v>105979.3</v>
      </c>
      <c r="BE68" s="32">
        <f t="shared" si="44"/>
        <v>569018.30000000005</v>
      </c>
      <c r="BF68" s="32">
        <f t="shared" si="44"/>
        <v>46574.200000000004</v>
      </c>
      <c r="BG68" s="32">
        <f t="shared" si="44"/>
        <v>416464.8</v>
      </c>
      <c r="BH68" s="32">
        <f t="shared" si="44"/>
        <v>0</v>
      </c>
      <c r="BI68" s="32">
        <f t="shared" si="44"/>
        <v>105979.3</v>
      </c>
      <c r="BJ68" s="32">
        <f t="shared" si="44"/>
        <v>513771.30000000005</v>
      </c>
      <c r="BK68" s="32">
        <f t="shared" si="44"/>
        <v>512488</v>
      </c>
      <c r="BL68" s="32">
        <f t="shared" si="44"/>
        <v>46083.399999999994</v>
      </c>
      <c r="BM68" s="32">
        <f t="shared" si="44"/>
        <v>46047.299999999996</v>
      </c>
      <c r="BN68" s="32">
        <f t="shared" si="44"/>
        <v>364592.5</v>
      </c>
      <c r="BO68" s="32">
        <f t="shared" si="44"/>
        <v>363538.89999999997</v>
      </c>
      <c r="BP68" s="32">
        <f t="shared" si="44"/>
        <v>0</v>
      </c>
      <c r="BQ68" s="32">
        <f t="shared" si="44"/>
        <v>0</v>
      </c>
      <c r="BR68" s="32">
        <f t="shared" si="44"/>
        <v>103095.40000000001</v>
      </c>
      <c r="BS68" s="32">
        <f t="shared" si="44"/>
        <v>102901.80000000002</v>
      </c>
      <c r="BT68" s="32">
        <f t="shared" si="44"/>
        <v>579622.6</v>
      </c>
      <c r="BU68" s="32">
        <f t="shared" si="44"/>
        <v>48741.8</v>
      </c>
      <c r="BV68" s="32">
        <f t="shared" si="44"/>
        <v>414316.99999999994</v>
      </c>
      <c r="BW68" s="32">
        <f t="shared" si="44"/>
        <v>0</v>
      </c>
      <c r="BX68" s="32">
        <f t="shared" si="44"/>
        <v>116563.8</v>
      </c>
      <c r="BY68" s="32">
        <f t="shared" si="44"/>
        <v>558014.29999999993</v>
      </c>
      <c r="BZ68" s="32">
        <f t="shared" si="44"/>
        <v>48278.8</v>
      </c>
      <c r="CA68" s="32">
        <f t="shared" si="44"/>
        <v>414560.69999999995</v>
      </c>
      <c r="CB68" s="32">
        <f t="shared" si="44"/>
        <v>0</v>
      </c>
      <c r="CC68" s="32">
        <f t="shared" si="44"/>
        <v>95174.8</v>
      </c>
      <c r="CD68" s="32">
        <f t="shared" si="44"/>
        <v>567338.19999999995</v>
      </c>
      <c r="CE68" s="32">
        <f t="shared" si="44"/>
        <v>46574.200000000004</v>
      </c>
      <c r="CF68" s="32">
        <f t="shared" si="44"/>
        <v>414784.69999999995</v>
      </c>
      <c r="CG68" s="32">
        <f t="shared" si="44"/>
        <v>0</v>
      </c>
      <c r="CH68" s="32">
        <f t="shared" si="44"/>
        <v>105979.3</v>
      </c>
      <c r="CI68" s="32">
        <f t="shared" si="44"/>
        <v>567338.19999999995</v>
      </c>
      <c r="CJ68" s="32">
        <f t="shared" si="44"/>
        <v>46574.200000000004</v>
      </c>
      <c r="CK68" s="32">
        <f t="shared" si="44"/>
        <v>414784.69999999995</v>
      </c>
      <c r="CL68" s="32">
        <f t="shared" si="44"/>
        <v>0</v>
      </c>
      <c r="CM68" s="32">
        <f t="shared" si="44"/>
        <v>105979.3</v>
      </c>
      <c r="CN68" s="32">
        <f t="shared" si="44"/>
        <v>644722.1</v>
      </c>
      <c r="CO68" s="32">
        <f t="shared" si="44"/>
        <v>46047.299999999996</v>
      </c>
      <c r="CP68" s="32">
        <f t="shared" si="44"/>
        <v>435566.69999999995</v>
      </c>
      <c r="CQ68" s="32">
        <f t="shared" si="44"/>
        <v>0</v>
      </c>
      <c r="CR68" s="32">
        <f t="shared" si="44"/>
        <v>113171</v>
      </c>
      <c r="CS68" s="32">
        <f t="shared" ref="CS68:DQ68" si="45">CS9</f>
        <v>633382.5</v>
      </c>
      <c r="CT68" s="32">
        <f t="shared" si="45"/>
        <v>97864.9</v>
      </c>
      <c r="CU68" s="32">
        <f t="shared" si="45"/>
        <v>416493.3</v>
      </c>
      <c r="CV68" s="32">
        <f t="shared" si="45"/>
        <v>0</v>
      </c>
      <c r="CW68" s="32">
        <f t="shared" si="45"/>
        <v>119024.29999999999</v>
      </c>
      <c r="CX68" s="32">
        <f t="shared" si="45"/>
        <v>559694.4</v>
      </c>
      <c r="CY68" s="32">
        <f t="shared" si="45"/>
        <v>48278.8</v>
      </c>
      <c r="CZ68" s="32">
        <f t="shared" si="45"/>
        <v>416240.8</v>
      </c>
      <c r="DA68" s="32">
        <f t="shared" si="45"/>
        <v>0</v>
      </c>
      <c r="DB68" s="32">
        <f t="shared" si="45"/>
        <v>95174.8</v>
      </c>
      <c r="DC68" s="32">
        <f t="shared" si="45"/>
        <v>512488</v>
      </c>
      <c r="DD68" s="32">
        <f t="shared" si="45"/>
        <v>46047.299999999996</v>
      </c>
      <c r="DE68" s="32">
        <f t="shared" si="45"/>
        <v>363538.89999999997</v>
      </c>
      <c r="DF68" s="32">
        <f t="shared" si="45"/>
        <v>0</v>
      </c>
      <c r="DG68" s="32">
        <f t="shared" si="45"/>
        <v>102901.80000000002</v>
      </c>
      <c r="DH68" s="32">
        <f t="shared" si="45"/>
        <v>579622.6</v>
      </c>
      <c r="DI68" s="32">
        <f t="shared" si="45"/>
        <v>48741.8</v>
      </c>
      <c r="DJ68" s="32">
        <f t="shared" si="45"/>
        <v>414316.99999999994</v>
      </c>
      <c r="DK68" s="32">
        <f t="shared" si="45"/>
        <v>0</v>
      </c>
      <c r="DL68" s="32">
        <f t="shared" si="45"/>
        <v>116563.8</v>
      </c>
      <c r="DM68" s="32">
        <f t="shared" si="45"/>
        <v>558014.29999999993</v>
      </c>
      <c r="DN68" s="32">
        <f t="shared" si="45"/>
        <v>48278.8</v>
      </c>
      <c r="DO68" s="32">
        <f t="shared" si="45"/>
        <v>414560.69999999995</v>
      </c>
      <c r="DP68" s="32">
        <f t="shared" si="45"/>
        <v>0</v>
      </c>
      <c r="DQ68" s="32">
        <f t="shared" si="45"/>
        <v>95174.8</v>
      </c>
      <c r="DR68" s="32" t="s">
        <v>0</v>
      </c>
    </row>
  </sheetData>
  <mergeCells count="105">
    <mergeCell ref="B63:B66"/>
    <mergeCell ref="C63:C66"/>
    <mergeCell ref="B49:B53"/>
    <mergeCell ref="C49:C53"/>
    <mergeCell ref="B55:B58"/>
    <mergeCell ref="C55:C58"/>
    <mergeCell ref="B59:B62"/>
    <mergeCell ref="C59:C62"/>
    <mergeCell ref="B33:B36"/>
    <mergeCell ref="C33:C36"/>
    <mergeCell ref="B37:B40"/>
    <mergeCell ref="C37:C40"/>
    <mergeCell ref="B41:B43"/>
    <mergeCell ref="C41:C43"/>
    <mergeCell ref="B26:B27"/>
    <mergeCell ref="C26:C27"/>
    <mergeCell ref="B28:B29"/>
    <mergeCell ref="C28:C29"/>
    <mergeCell ref="B30:B31"/>
    <mergeCell ref="C30:C31"/>
    <mergeCell ref="B15:B18"/>
    <mergeCell ref="C15:C18"/>
    <mergeCell ref="B19:B22"/>
    <mergeCell ref="C19:C22"/>
    <mergeCell ref="B23:B25"/>
    <mergeCell ref="C23:C25"/>
    <mergeCell ref="DM6:DQ6"/>
    <mergeCell ref="B11:B14"/>
    <mergeCell ref="C11:C14"/>
    <mergeCell ref="CC6:CC7"/>
    <mergeCell ref="CD6:CD7"/>
    <mergeCell ref="CE6:CH6"/>
    <mergeCell ref="CI6:CI7"/>
    <mergeCell ref="CJ6:CM6"/>
    <mergeCell ref="CN6:CR6"/>
    <mergeCell ref="BW6:BW7"/>
    <mergeCell ref="BX6:BX7"/>
    <mergeCell ref="BY6:BY7"/>
    <mergeCell ref="BZ6:BZ7"/>
    <mergeCell ref="CA6:CA7"/>
    <mergeCell ref="CB6:CB7"/>
    <mergeCell ref="BN6:BO6"/>
    <mergeCell ref="BP6:BQ6"/>
    <mergeCell ref="BR6:BS6"/>
    <mergeCell ref="BT6:BT7"/>
    <mergeCell ref="BU6:BU7"/>
    <mergeCell ref="BL6:BM6"/>
    <mergeCell ref="AT6:AT7"/>
    <mergeCell ref="AR6:AR7"/>
    <mergeCell ref="AS6:AS7"/>
    <mergeCell ref="U6:W6"/>
    <mergeCell ref="X6:Z6"/>
    <mergeCell ref="AA6:AC6"/>
    <mergeCell ref="AF6:AG6"/>
    <mergeCell ref="AH6:AI6"/>
    <mergeCell ref="DC6:DG6"/>
    <mergeCell ref="DH6:DL6"/>
    <mergeCell ref="BE6:BE7"/>
    <mergeCell ref="BF6:BI6"/>
    <mergeCell ref="BJ6:BK6"/>
    <mergeCell ref="D1:X1"/>
    <mergeCell ref="B2:DR2"/>
    <mergeCell ref="B3:DR3"/>
    <mergeCell ref="DR4:DR7"/>
    <mergeCell ref="AU6:AU7"/>
    <mergeCell ref="AV6:AV7"/>
    <mergeCell ref="AW6:AW7"/>
    <mergeCell ref="AX6:AX7"/>
    <mergeCell ref="AY6:AY7"/>
    <mergeCell ref="CS6:CW6"/>
    <mergeCell ref="CX6:DB6"/>
    <mergeCell ref="DC5:DQ5"/>
    <mergeCell ref="D6:F6"/>
    <mergeCell ref="G6:J6"/>
    <mergeCell ref="K6:M6"/>
    <mergeCell ref="N6:Q6"/>
    <mergeCell ref="R6:T6"/>
    <mergeCell ref="AL6:AM6"/>
    <mergeCell ref="AN6:AO6"/>
    <mergeCell ref="AP6:AP7"/>
    <mergeCell ref="AQ6:AQ7"/>
    <mergeCell ref="A4:A7"/>
    <mergeCell ref="B4:B7"/>
    <mergeCell ref="C4:C7"/>
    <mergeCell ref="D4:AC4"/>
    <mergeCell ref="AD4:AD7"/>
    <mergeCell ref="AE4:AE6"/>
    <mergeCell ref="AF4:BI4"/>
    <mergeCell ref="BJ4:CM4"/>
    <mergeCell ref="CN4:DQ4"/>
    <mergeCell ref="D5:W5"/>
    <mergeCell ref="X5:AC5"/>
    <mergeCell ref="AF5:AO5"/>
    <mergeCell ref="AP5:AT5"/>
    <mergeCell ref="AU5:AY5"/>
    <mergeCell ref="AZ5:BI5"/>
    <mergeCell ref="BJ5:BS5"/>
    <mergeCell ref="BT5:BX5"/>
    <mergeCell ref="BY5:CC5"/>
    <mergeCell ref="CD5:CM5"/>
    <mergeCell ref="CN5:DB5"/>
    <mergeCell ref="AJ6:AK6"/>
    <mergeCell ref="BV6:BV7"/>
    <mergeCell ref="AZ6:AZ7"/>
    <mergeCell ref="BA6:BD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31"/>
  <sheetViews>
    <sheetView topLeftCell="J1" workbookViewId="0">
      <selection activeCell="AA13" sqref="AA13"/>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hidden="1" customWidth="1"/>
    <col min="12" max="12" width="12" hidden="1" customWidth="1"/>
    <col min="13" max="13" width="12.6640625" hidden="1" customWidth="1"/>
    <col min="14" max="14" width="21.33203125" customWidth="1"/>
    <col min="15" max="16" width="12.1640625" customWidth="1"/>
    <col min="17" max="17" width="7" customWidth="1"/>
    <col min="18" max="18" width="20.83203125" hidden="1" customWidth="1"/>
    <col min="19" max="19" width="12.1640625" hidden="1" customWidth="1"/>
    <col min="20" max="20" width="12.83203125" hidden="1" customWidth="1"/>
    <col min="21" max="21" width="24.33203125" hidden="1" customWidth="1"/>
    <col min="22" max="23" width="12.1640625" hidden="1" customWidth="1"/>
    <col min="24" max="24" width="25" customWidth="1"/>
    <col min="25" max="26" width="12.1640625" customWidth="1"/>
    <col min="27" max="27" width="25" customWidth="1"/>
    <col min="28" max="29" width="12.1640625" customWidth="1"/>
    <col min="30" max="30" width="6.5" customWidth="1"/>
    <col min="31" max="31" width="9.1640625" customWidth="1"/>
    <col min="32" max="37" width="12.1640625" customWidth="1"/>
    <col min="38" max="39" width="12.1640625" hidden="1" customWidth="1"/>
    <col min="40" max="44" width="12.1640625" customWidth="1"/>
    <col min="45" max="45" width="12.1640625" hidden="1" customWidth="1"/>
    <col min="46" max="49" width="12.1640625" customWidth="1"/>
    <col min="50" max="50" width="12.1640625" hidden="1" customWidth="1"/>
    <col min="51" max="54" width="12.1640625" customWidth="1"/>
    <col min="55" max="55" width="12.1640625" hidden="1" customWidth="1"/>
    <col min="56" max="59" width="12.1640625" customWidth="1"/>
    <col min="60" max="60" width="12.1640625" hidden="1" customWidth="1"/>
    <col min="61" max="67" width="12.1640625" customWidth="1"/>
    <col min="68" max="69" width="12.1640625" hidden="1" customWidth="1"/>
    <col min="70" max="74" width="12.1640625" customWidth="1"/>
    <col min="75" max="75" width="12.1640625" hidden="1" customWidth="1"/>
    <col min="76" max="79" width="12.1640625" customWidth="1"/>
    <col min="80" max="80" width="12.1640625" hidden="1" customWidth="1"/>
    <col min="81" max="84" width="12.1640625" customWidth="1"/>
    <col min="85" max="85" width="12.1640625" hidden="1" customWidth="1"/>
    <col min="86" max="89" width="12.1640625" customWidth="1"/>
    <col min="90" max="90" width="12.1640625" hidden="1" customWidth="1"/>
    <col min="91" max="94" width="12.1640625" customWidth="1"/>
    <col min="95" max="95" width="12.1640625" hidden="1" customWidth="1"/>
    <col min="96" max="99" width="12.1640625" customWidth="1"/>
    <col min="100" max="100" width="12.1640625" hidden="1" customWidth="1"/>
    <col min="101" max="104" width="12.1640625" customWidth="1"/>
    <col min="105" max="105" width="12.1640625" hidden="1" customWidth="1"/>
    <col min="106" max="109" width="12.1640625" customWidth="1"/>
    <col min="110" max="110" width="12.1640625" hidden="1" customWidth="1"/>
    <col min="111" max="114" width="12.1640625" customWidth="1"/>
    <col min="115" max="115" width="12.1640625" hidden="1" customWidth="1"/>
    <col min="116" max="119" width="12.1640625" customWidth="1"/>
    <col min="120" max="120" width="12.1640625" hidden="1" customWidth="1"/>
    <col min="121" max="121" width="12.1640625" customWidth="1"/>
    <col min="122" max="122" width="23" hidden="1" customWidth="1"/>
  </cols>
  <sheetData>
    <row r="1" spans="1:122" ht="30.75" customHeight="1" x14ac:dyDescent="0.2">
      <c r="A1" s="36" t="s">
        <v>0</v>
      </c>
      <c r="B1" s="8"/>
      <c r="C1" s="8"/>
      <c r="D1" s="52" t="s">
        <v>654</v>
      </c>
      <c r="E1" s="52"/>
      <c r="F1" s="52"/>
      <c r="G1" s="52"/>
      <c r="H1" s="52"/>
      <c r="I1" s="52"/>
      <c r="J1" s="52"/>
      <c r="K1" s="52"/>
      <c r="L1" s="52"/>
      <c r="M1" s="52"/>
      <c r="N1" s="52"/>
      <c r="O1" s="52"/>
      <c r="P1" s="52"/>
      <c r="Q1" s="52"/>
      <c r="R1" s="52"/>
      <c r="S1" s="52"/>
      <c r="T1" s="52"/>
      <c r="U1" s="52"/>
      <c r="V1" s="52"/>
      <c r="W1" s="52"/>
      <c r="X1" s="52"/>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5" customHeight="1" x14ac:dyDescent="0.2">
      <c r="A2" s="38" t="s">
        <v>0</v>
      </c>
      <c r="B2" s="47"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row>
    <row r="3" spans="1:122" ht="12.75" customHeight="1" x14ac:dyDescent="0.2">
      <c r="A3" s="39" t="s">
        <v>0</v>
      </c>
      <c r="B3" s="48" t="s">
        <v>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row>
    <row r="4" spans="1:122" ht="15.2" customHeight="1" x14ac:dyDescent="0.2">
      <c r="A4" s="49" t="s">
        <v>1</v>
      </c>
      <c r="B4" s="49" t="s">
        <v>2</v>
      </c>
      <c r="C4" s="49" t="s">
        <v>3</v>
      </c>
      <c r="D4" s="49" t="s">
        <v>4</v>
      </c>
      <c r="E4" s="49"/>
      <c r="F4" s="49"/>
      <c r="G4" s="49"/>
      <c r="H4" s="49"/>
      <c r="I4" s="49"/>
      <c r="J4" s="49"/>
      <c r="K4" s="49"/>
      <c r="L4" s="49"/>
      <c r="M4" s="49"/>
      <c r="N4" s="49"/>
      <c r="O4" s="49"/>
      <c r="P4" s="49"/>
      <c r="Q4" s="49"/>
      <c r="R4" s="49"/>
      <c r="S4" s="49"/>
      <c r="T4" s="49"/>
      <c r="U4" s="49"/>
      <c r="V4" s="49"/>
      <c r="W4" s="49"/>
      <c r="X4" s="49"/>
      <c r="Y4" s="49"/>
      <c r="Z4" s="49"/>
      <c r="AA4" s="49"/>
      <c r="AB4" s="49"/>
      <c r="AC4" s="49"/>
      <c r="AD4" s="49" t="s">
        <v>5</v>
      </c>
      <c r="AE4" s="49" t="s">
        <v>6</v>
      </c>
      <c r="AF4" s="49" t="s">
        <v>7</v>
      </c>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t="s">
        <v>8</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t="s">
        <v>9</v>
      </c>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t="s">
        <v>10</v>
      </c>
    </row>
    <row r="5" spans="1:122" ht="23.1" customHeight="1" x14ac:dyDescent="0.2">
      <c r="A5" s="49" t="s">
        <v>0</v>
      </c>
      <c r="B5" s="49" t="s">
        <v>0</v>
      </c>
      <c r="C5" s="49" t="s">
        <v>0</v>
      </c>
      <c r="D5" s="49" t="s">
        <v>11</v>
      </c>
      <c r="E5" s="49"/>
      <c r="F5" s="49"/>
      <c r="G5" s="49"/>
      <c r="H5" s="49"/>
      <c r="I5" s="49"/>
      <c r="J5" s="49"/>
      <c r="K5" s="49"/>
      <c r="L5" s="49"/>
      <c r="M5" s="49"/>
      <c r="N5" s="49"/>
      <c r="O5" s="49"/>
      <c r="P5" s="49"/>
      <c r="Q5" s="49"/>
      <c r="R5" s="49"/>
      <c r="S5" s="49"/>
      <c r="T5" s="49"/>
      <c r="U5" s="49"/>
      <c r="V5" s="49"/>
      <c r="W5" s="49"/>
      <c r="X5" s="49" t="s">
        <v>635</v>
      </c>
      <c r="Y5" s="49"/>
      <c r="Z5" s="49"/>
      <c r="AA5" s="49"/>
      <c r="AB5" s="49"/>
      <c r="AC5" s="49"/>
      <c r="AD5" s="49" t="s">
        <v>0</v>
      </c>
      <c r="AE5" s="49" t="s">
        <v>0</v>
      </c>
      <c r="AF5" s="49" t="s">
        <v>12</v>
      </c>
      <c r="AG5" s="49"/>
      <c r="AH5" s="49"/>
      <c r="AI5" s="49"/>
      <c r="AJ5" s="49"/>
      <c r="AK5" s="49"/>
      <c r="AL5" s="49"/>
      <c r="AM5" s="49"/>
      <c r="AN5" s="49"/>
      <c r="AO5" s="49"/>
      <c r="AP5" s="49" t="s">
        <v>13</v>
      </c>
      <c r="AQ5" s="49"/>
      <c r="AR5" s="49"/>
      <c r="AS5" s="49"/>
      <c r="AT5" s="49"/>
      <c r="AU5" s="49" t="s">
        <v>14</v>
      </c>
      <c r="AV5" s="49"/>
      <c r="AW5" s="49"/>
      <c r="AX5" s="49"/>
      <c r="AY5" s="49"/>
      <c r="AZ5" s="49" t="s">
        <v>15</v>
      </c>
      <c r="BA5" s="49"/>
      <c r="BB5" s="49"/>
      <c r="BC5" s="49"/>
      <c r="BD5" s="49"/>
      <c r="BE5" s="49"/>
      <c r="BF5" s="49"/>
      <c r="BG5" s="49"/>
      <c r="BH5" s="49"/>
      <c r="BI5" s="49"/>
      <c r="BJ5" s="49" t="s">
        <v>12</v>
      </c>
      <c r="BK5" s="49"/>
      <c r="BL5" s="49"/>
      <c r="BM5" s="49"/>
      <c r="BN5" s="49"/>
      <c r="BO5" s="49"/>
      <c r="BP5" s="49"/>
      <c r="BQ5" s="49"/>
      <c r="BR5" s="49"/>
      <c r="BS5" s="49"/>
      <c r="BT5" s="49" t="s">
        <v>16</v>
      </c>
      <c r="BU5" s="49"/>
      <c r="BV5" s="49"/>
      <c r="BW5" s="49"/>
      <c r="BX5" s="49"/>
      <c r="BY5" s="49" t="s">
        <v>14</v>
      </c>
      <c r="BZ5" s="49"/>
      <c r="CA5" s="49"/>
      <c r="CB5" s="49"/>
      <c r="CC5" s="49"/>
      <c r="CD5" s="49" t="s">
        <v>15</v>
      </c>
      <c r="CE5" s="49"/>
      <c r="CF5" s="49"/>
      <c r="CG5" s="49"/>
      <c r="CH5" s="49"/>
      <c r="CI5" s="49"/>
      <c r="CJ5" s="49"/>
      <c r="CK5" s="49"/>
      <c r="CL5" s="49"/>
      <c r="CM5" s="49"/>
      <c r="CN5" s="49" t="s">
        <v>9</v>
      </c>
      <c r="CO5" s="49"/>
      <c r="CP5" s="49"/>
      <c r="CQ5" s="49"/>
      <c r="CR5" s="49"/>
      <c r="CS5" s="49"/>
      <c r="CT5" s="49"/>
      <c r="CU5" s="49"/>
      <c r="CV5" s="49"/>
      <c r="CW5" s="49"/>
      <c r="CX5" s="49"/>
      <c r="CY5" s="49"/>
      <c r="CZ5" s="49"/>
      <c r="DA5" s="49"/>
      <c r="DB5" s="49"/>
      <c r="DC5" s="49" t="s">
        <v>18</v>
      </c>
      <c r="DD5" s="49"/>
      <c r="DE5" s="49"/>
      <c r="DF5" s="49"/>
      <c r="DG5" s="49"/>
      <c r="DH5" s="49"/>
      <c r="DI5" s="49"/>
      <c r="DJ5" s="49"/>
      <c r="DK5" s="49"/>
      <c r="DL5" s="49"/>
      <c r="DM5" s="49"/>
      <c r="DN5" s="49"/>
      <c r="DO5" s="49"/>
      <c r="DP5" s="49"/>
      <c r="DQ5" s="49"/>
      <c r="DR5" s="49" t="s">
        <v>0</v>
      </c>
    </row>
    <row r="6" spans="1:122" ht="48" customHeight="1" x14ac:dyDescent="0.2">
      <c r="A6" s="49" t="s">
        <v>0</v>
      </c>
      <c r="B6" s="49" t="s">
        <v>0</v>
      </c>
      <c r="C6" s="49" t="s">
        <v>0</v>
      </c>
      <c r="D6" s="49" t="s">
        <v>19</v>
      </c>
      <c r="E6" s="49"/>
      <c r="F6" s="49"/>
      <c r="G6" s="49" t="s">
        <v>20</v>
      </c>
      <c r="H6" s="49"/>
      <c r="I6" s="49"/>
      <c r="J6" s="49"/>
      <c r="K6" s="49" t="s">
        <v>21</v>
      </c>
      <c r="L6" s="49"/>
      <c r="M6" s="49"/>
      <c r="N6" s="49" t="s">
        <v>22</v>
      </c>
      <c r="O6" s="49"/>
      <c r="P6" s="49"/>
      <c r="Q6" s="49"/>
      <c r="R6" s="49" t="s">
        <v>23</v>
      </c>
      <c r="S6" s="49"/>
      <c r="T6" s="49"/>
      <c r="U6" s="49" t="s">
        <v>24</v>
      </c>
      <c r="V6" s="49"/>
      <c r="W6" s="49"/>
      <c r="X6" s="49" t="s">
        <v>25</v>
      </c>
      <c r="Y6" s="49"/>
      <c r="Z6" s="49"/>
      <c r="AA6" s="49" t="s">
        <v>639</v>
      </c>
      <c r="AB6" s="49"/>
      <c r="AC6" s="49"/>
      <c r="AD6" s="49" t="s">
        <v>0</v>
      </c>
      <c r="AE6" s="49" t="s">
        <v>0</v>
      </c>
      <c r="AF6" s="49" t="s">
        <v>26</v>
      </c>
      <c r="AG6" s="49"/>
      <c r="AH6" s="49" t="s">
        <v>27</v>
      </c>
      <c r="AI6" s="49"/>
      <c r="AJ6" s="49" t="s">
        <v>28</v>
      </c>
      <c r="AK6" s="49"/>
      <c r="AL6" s="49" t="s">
        <v>29</v>
      </c>
      <c r="AM6" s="49"/>
      <c r="AN6" s="49" t="s">
        <v>30</v>
      </c>
      <c r="AO6" s="49"/>
      <c r="AP6" s="49" t="s">
        <v>26</v>
      </c>
      <c r="AQ6" s="49" t="s">
        <v>27</v>
      </c>
      <c r="AR6" s="49" t="s">
        <v>28</v>
      </c>
      <c r="AS6" s="49" t="s">
        <v>29</v>
      </c>
      <c r="AT6" s="49" t="s">
        <v>30</v>
      </c>
      <c r="AU6" s="49" t="s">
        <v>26</v>
      </c>
      <c r="AV6" s="49" t="s">
        <v>27</v>
      </c>
      <c r="AW6" s="49" t="s">
        <v>28</v>
      </c>
      <c r="AX6" s="49" t="s">
        <v>29</v>
      </c>
      <c r="AY6" s="49" t="s">
        <v>30</v>
      </c>
      <c r="AZ6" s="49" t="s">
        <v>26</v>
      </c>
      <c r="BA6" s="49" t="s">
        <v>31</v>
      </c>
      <c r="BB6" s="49"/>
      <c r="BC6" s="49"/>
      <c r="BD6" s="49"/>
      <c r="BE6" s="49" t="s">
        <v>26</v>
      </c>
      <c r="BF6" s="49" t="s">
        <v>32</v>
      </c>
      <c r="BG6" s="49"/>
      <c r="BH6" s="49"/>
      <c r="BI6" s="49"/>
      <c r="BJ6" s="49" t="s">
        <v>26</v>
      </c>
      <c r="BK6" s="49"/>
      <c r="BL6" s="49" t="s">
        <v>27</v>
      </c>
      <c r="BM6" s="49"/>
      <c r="BN6" s="49" t="s">
        <v>28</v>
      </c>
      <c r="BO6" s="49"/>
      <c r="BP6" s="49" t="s">
        <v>29</v>
      </c>
      <c r="BQ6" s="49"/>
      <c r="BR6" s="49" t="s">
        <v>30</v>
      </c>
      <c r="BS6" s="49"/>
      <c r="BT6" s="49" t="s">
        <v>26</v>
      </c>
      <c r="BU6" s="49" t="s">
        <v>27</v>
      </c>
      <c r="BV6" s="49" t="s">
        <v>28</v>
      </c>
      <c r="BW6" s="49" t="s">
        <v>29</v>
      </c>
      <c r="BX6" s="49" t="s">
        <v>30</v>
      </c>
      <c r="BY6" s="49" t="s">
        <v>26</v>
      </c>
      <c r="BZ6" s="49" t="s">
        <v>27</v>
      </c>
      <c r="CA6" s="49" t="s">
        <v>28</v>
      </c>
      <c r="CB6" s="49" t="s">
        <v>29</v>
      </c>
      <c r="CC6" s="49" t="s">
        <v>30</v>
      </c>
      <c r="CD6" s="49" t="s">
        <v>26</v>
      </c>
      <c r="CE6" s="49" t="s">
        <v>31</v>
      </c>
      <c r="CF6" s="49"/>
      <c r="CG6" s="49"/>
      <c r="CH6" s="49"/>
      <c r="CI6" s="49" t="s">
        <v>26</v>
      </c>
      <c r="CJ6" s="49" t="s">
        <v>32</v>
      </c>
      <c r="CK6" s="49"/>
      <c r="CL6" s="49"/>
      <c r="CM6" s="49"/>
      <c r="CN6" s="49" t="s">
        <v>33</v>
      </c>
      <c r="CO6" s="49"/>
      <c r="CP6" s="49"/>
      <c r="CQ6" s="49"/>
      <c r="CR6" s="49"/>
      <c r="CS6" s="49" t="s">
        <v>34</v>
      </c>
      <c r="CT6" s="49"/>
      <c r="CU6" s="49"/>
      <c r="CV6" s="49"/>
      <c r="CW6" s="49"/>
      <c r="CX6" s="49" t="s">
        <v>35</v>
      </c>
      <c r="CY6" s="49"/>
      <c r="CZ6" s="49"/>
      <c r="DA6" s="49"/>
      <c r="DB6" s="49"/>
      <c r="DC6" s="49" t="s">
        <v>33</v>
      </c>
      <c r="DD6" s="49"/>
      <c r="DE6" s="49"/>
      <c r="DF6" s="49"/>
      <c r="DG6" s="49"/>
      <c r="DH6" s="49" t="s">
        <v>34</v>
      </c>
      <c r="DI6" s="49"/>
      <c r="DJ6" s="49"/>
      <c r="DK6" s="49"/>
      <c r="DL6" s="49"/>
      <c r="DM6" s="49" t="s">
        <v>35</v>
      </c>
      <c r="DN6" s="49"/>
      <c r="DO6" s="49"/>
      <c r="DP6" s="49"/>
      <c r="DQ6" s="49"/>
      <c r="DR6" s="49" t="s">
        <v>0</v>
      </c>
    </row>
    <row r="7" spans="1:122" ht="84" customHeight="1" x14ac:dyDescent="0.2">
      <c r="A7" s="49" t="s">
        <v>0</v>
      </c>
      <c r="B7" s="49" t="s">
        <v>0</v>
      </c>
      <c r="C7" s="49" t="s">
        <v>0</v>
      </c>
      <c r="D7" s="37" t="s">
        <v>36</v>
      </c>
      <c r="E7" s="37" t="s">
        <v>37</v>
      </c>
      <c r="F7" s="37" t="s">
        <v>38</v>
      </c>
      <c r="G7" s="37" t="s">
        <v>36</v>
      </c>
      <c r="H7" s="37" t="s">
        <v>37</v>
      </c>
      <c r="I7" s="37" t="s">
        <v>38</v>
      </c>
      <c r="J7" s="37" t="s">
        <v>39</v>
      </c>
      <c r="K7" s="37" t="s">
        <v>36</v>
      </c>
      <c r="L7" s="37" t="s">
        <v>40</v>
      </c>
      <c r="M7" s="37" t="s">
        <v>38</v>
      </c>
      <c r="N7" s="37" t="s">
        <v>36</v>
      </c>
      <c r="O7" s="37" t="s">
        <v>40</v>
      </c>
      <c r="P7" s="37" t="s">
        <v>38</v>
      </c>
      <c r="Q7" s="37" t="s">
        <v>39</v>
      </c>
      <c r="R7" s="37" t="s">
        <v>36</v>
      </c>
      <c r="S7" s="37" t="s">
        <v>40</v>
      </c>
      <c r="T7" s="37" t="s">
        <v>38</v>
      </c>
      <c r="U7" s="37" t="s">
        <v>36</v>
      </c>
      <c r="V7" s="37" t="s">
        <v>40</v>
      </c>
      <c r="W7" s="37" t="s">
        <v>38</v>
      </c>
      <c r="X7" s="37" t="s">
        <v>36</v>
      </c>
      <c r="Y7" s="37" t="s">
        <v>37</v>
      </c>
      <c r="Z7" s="37" t="s">
        <v>38</v>
      </c>
      <c r="AA7" s="37" t="s">
        <v>36</v>
      </c>
      <c r="AB7" s="37" t="s">
        <v>40</v>
      </c>
      <c r="AC7" s="37" t="s">
        <v>38</v>
      </c>
      <c r="AD7" s="49" t="s">
        <v>0</v>
      </c>
      <c r="AE7" s="37" t="s">
        <v>41</v>
      </c>
      <c r="AF7" s="37" t="s">
        <v>42</v>
      </c>
      <c r="AG7" s="37" t="s">
        <v>43</v>
      </c>
      <c r="AH7" s="37" t="s">
        <v>42</v>
      </c>
      <c r="AI7" s="37" t="s">
        <v>43</v>
      </c>
      <c r="AJ7" s="37" t="s">
        <v>42</v>
      </c>
      <c r="AK7" s="37" t="s">
        <v>43</v>
      </c>
      <c r="AL7" s="37" t="s">
        <v>42</v>
      </c>
      <c r="AM7" s="37" t="s">
        <v>43</v>
      </c>
      <c r="AN7" s="37" t="s">
        <v>42</v>
      </c>
      <c r="AO7" s="37" t="s">
        <v>43</v>
      </c>
      <c r="AP7" s="49" t="s">
        <v>0</v>
      </c>
      <c r="AQ7" s="49" t="s">
        <v>0</v>
      </c>
      <c r="AR7" s="49" t="s">
        <v>0</v>
      </c>
      <c r="AS7" s="49" t="s">
        <v>0</v>
      </c>
      <c r="AT7" s="49" t="s">
        <v>0</v>
      </c>
      <c r="AU7" s="49" t="s">
        <v>0</v>
      </c>
      <c r="AV7" s="49" t="s">
        <v>0</v>
      </c>
      <c r="AW7" s="49" t="s">
        <v>0</v>
      </c>
      <c r="AX7" s="49" t="s">
        <v>0</v>
      </c>
      <c r="AY7" s="49" t="s">
        <v>0</v>
      </c>
      <c r="AZ7" s="49" t="s">
        <v>0</v>
      </c>
      <c r="BA7" s="37" t="s">
        <v>27</v>
      </c>
      <c r="BB7" s="37" t="s">
        <v>28</v>
      </c>
      <c r="BC7" s="37" t="s">
        <v>29</v>
      </c>
      <c r="BD7" s="37" t="s">
        <v>30</v>
      </c>
      <c r="BE7" s="49" t="s">
        <v>0</v>
      </c>
      <c r="BF7" s="37" t="s">
        <v>27</v>
      </c>
      <c r="BG7" s="37" t="s">
        <v>28</v>
      </c>
      <c r="BH7" s="37" t="s">
        <v>29</v>
      </c>
      <c r="BI7" s="37" t="s">
        <v>30</v>
      </c>
      <c r="BJ7" s="37" t="s">
        <v>42</v>
      </c>
      <c r="BK7" s="37" t="s">
        <v>43</v>
      </c>
      <c r="BL7" s="37" t="s">
        <v>42</v>
      </c>
      <c r="BM7" s="37" t="s">
        <v>43</v>
      </c>
      <c r="BN7" s="37" t="s">
        <v>42</v>
      </c>
      <c r="BO7" s="37" t="s">
        <v>43</v>
      </c>
      <c r="BP7" s="37" t="s">
        <v>42</v>
      </c>
      <c r="BQ7" s="37" t="s">
        <v>43</v>
      </c>
      <c r="BR7" s="37" t="s">
        <v>42</v>
      </c>
      <c r="BS7" s="37" t="s">
        <v>43</v>
      </c>
      <c r="BT7" s="49" t="s">
        <v>0</v>
      </c>
      <c r="BU7" s="49" t="s">
        <v>0</v>
      </c>
      <c r="BV7" s="49" t="s">
        <v>0</v>
      </c>
      <c r="BW7" s="49" t="s">
        <v>0</v>
      </c>
      <c r="BX7" s="49" t="s">
        <v>0</v>
      </c>
      <c r="BY7" s="49" t="s">
        <v>0</v>
      </c>
      <c r="BZ7" s="49" t="s">
        <v>0</v>
      </c>
      <c r="CA7" s="49" t="s">
        <v>0</v>
      </c>
      <c r="CB7" s="49" t="s">
        <v>0</v>
      </c>
      <c r="CC7" s="49" t="s">
        <v>0</v>
      </c>
      <c r="CD7" s="49" t="s">
        <v>0</v>
      </c>
      <c r="CE7" s="37" t="s">
        <v>27</v>
      </c>
      <c r="CF7" s="37" t="s">
        <v>28</v>
      </c>
      <c r="CG7" s="37" t="s">
        <v>29</v>
      </c>
      <c r="CH7" s="37" t="s">
        <v>30</v>
      </c>
      <c r="CI7" s="49" t="s">
        <v>0</v>
      </c>
      <c r="CJ7" s="37" t="s">
        <v>27</v>
      </c>
      <c r="CK7" s="37" t="s">
        <v>28</v>
      </c>
      <c r="CL7" s="37" t="s">
        <v>29</v>
      </c>
      <c r="CM7" s="37" t="s">
        <v>30</v>
      </c>
      <c r="CN7" s="37" t="s">
        <v>26</v>
      </c>
      <c r="CO7" s="37" t="s">
        <v>27</v>
      </c>
      <c r="CP7" s="37" t="s">
        <v>28</v>
      </c>
      <c r="CQ7" s="37" t="s">
        <v>29</v>
      </c>
      <c r="CR7" s="37" t="s">
        <v>30</v>
      </c>
      <c r="CS7" s="37" t="s">
        <v>26</v>
      </c>
      <c r="CT7" s="37" t="s">
        <v>27</v>
      </c>
      <c r="CU7" s="37" t="s">
        <v>28</v>
      </c>
      <c r="CV7" s="37" t="s">
        <v>29</v>
      </c>
      <c r="CW7" s="37" t="s">
        <v>30</v>
      </c>
      <c r="CX7" s="37" t="s">
        <v>26</v>
      </c>
      <c r="CY7" s="37" t="s">
        <v>27</v>
      </c>
      <c r="CZ7" s="37" t="s">
        <v>28</v>
      </c>
      <c r="DA7" s="37" t="s">
        <v>29</v>
      </c>
      <c r="DB7" s="37" t="s">
        <v>30</v>
      </c>
      <c r="DC7" s="37" t="s">
        <v>26</v>
      </c>
      <c r="DD7" s="37" t="s">
        <v>27</v>
      </c>
      <c r="DE7" s="37" t="s">
        <v>28</v>
      </c>
      <c r="DF7" s="37" t="s">
        <v>29</v>
      </c>
      <c r="DG7" s="37" t="s">
        <v>30</v>
      </c>
      <c r="DH7" s="37" t="s">
        <v>26</v>
      </c>
      <c r="DI7" s="37" t="s">
        <v>27</v>
      </c>
      <c r="DJ7" s="37" t="s">
        <v>28</v>
      </c>
      <c r="DK7" s="37" t="s">
        <v>29</v>
      </c>
      <c r="DL7" s="37" t="s">
        <v>30</v>
      </c>
      <c r="DM7" s="37" t="s">
        <v>26</v>
      </c>
      <c r="DN7" s="37" t="s">
        <v>27</v>
      </c>
      <c r="DO7" s="37" t="s">
        <v>28</v>
      </c>
      <c r="DP7" s="37" t="s">
        <v>29</v>
      </c>
      <c r="DQ7" s="37" t="s">
        <v>30</v>
      </c>
      <c r="DR7" s="49" t="s">
        <v>0</v>
      </c>
    </row>
    <row r="8" spans="1:122" ht="12.6" customHeight="1" x14ac:dyDescent="0.2">
      <c r="A8" s="35" t="s">
        <v>44</v>
      </c>
      <c r="B8" s="35" t="s">
        <v>45</v>
      </c>
      <c r="C8" s="35" t="s">
        <v>46</v>
      </c>
      <c r="D8" s="35" t="s">
        <v>47</v>
      </c>
      <c r="E8" s="35" t="s">
        <v>48</v>
      </c>
      <c r="F8" s="35" t="s">
        <v>49</v>
      </c>
      <c r="G8" s="35" t="s">
        <v>50</v>
      </c>
      <c r="H8" s="35" t="s">
        <v>51</v>
      </c>
      <c r="I8" s="35" t="s">
        <v>52</v>
      </c>
      <c r="J8" s="35" t="s">
        <v>53</v>
      </c>
      <c r="K8" s="35" t="s">
        <v>54</v>
      </c>
      <c r="L8" s="35" t="s">
        <v>55</v>
      </c>
      <c r="M8" s="35" t="s">
        <v>56</v>
      </c>
      <c r="N8" s="35" t="s">
        <v>57</v>
      </c>
      <c r="O8" s="35" t="s">
        <v>58</v>
      </c>
      <c r="P8" s="35" t="s">
        <v>59</v>
      </c>
      <c r="Q8" s="35" t="s">
        <v>60</v>
      </c>
      <c r="R8" s="35" t="s">
        <v>61</v>
      </c>
      <c r="S8" s="35" t="s">
        <v>62</v>
      </c>
      <c r="T8" s="35" t="s">
        <v>63</v>
      </c>
      <c r="U8" s="35" t="s">
        <v>64</v>
      </c>
      <c r="V8" s="35" t="s">
        <v>65</v>
      </c>
      <c r="W8" s="35" t="s">
        <v>66</v>
      </c>
      <c r="X8" s="35" t="s">
        <v>67</v>
      </c>
      <c r="Y8" s="35" t="s">
        <v>68</v>
      </c>
      <c r="Z8" s="35" t="s">
        <v>69</v>
      </c>
      <c r="AA8" s="35" t="s">
        <v>70</v>
      </c>
      <c r="AB8" s="35" t="s">
        <v>71</v>
      </c>
      <c r="AC8" s="35" t="s">
        <v>72</v>
      </c>
      <c r="AD8" s="35" t="s">
        <v>73</v>
      </c>
      <c r="AE8" s="35" t="s">
        <v>74</v>
      </c>
      <c r="AF8" s="35" t="s">
        <v>75</v>
      </c>
      <c r="AG8" s="35" t="s">
        <v>76</v>
      </c>
      <c r="AH8" s="35" t="s">
        <v>77</v>
      </c>
      <c r="AI8" s="35" t="s">
        <v>78</v>
      </c>
      <c r="AJ8" s="35" t="s">
        <v>79</v>
      </c>
      <c r="AK8" s="35" t="s">
        <v>80</v>
      </c>
      <c r="AL8" s="35" t="s">
        <v>81</v>
      </c>
      <c r="AM8" s="35" t="s">
        <v>82</v>
      </c>
      <c r="AN8" s="35" t="s">
        <v>83</v>
      </c>
      <c r="AO8" s="35" t="s">
        <v>84</v>
      </c>
      <c r="AP8" s="35" t="s">
        <v>85</v>
      </c>
      <c r="AQ8" s="35" t="s">
        <v>86</v>
      </c>
      <c r="AR8" s="35" t="s">
        <v>87</v>
      </c>
      <c r="AS8" s="35" t="s">
        <v>88</v>
      </c>
      <c r="AT8" s="35" t="s">
        <v>89</v>
      </c>
      <c r="AU8" s="35" t="s">
        <v>90</v>
      </c>
      <c r="AV8" s="35" t="s">
        <v>91</v>
      </c>
      <c r="AW8" s="35" t="s">
        <v>92</v>
      </c>
      <c r="AX8" s="35" t="s">
        <v>93</v>
      </c>
      <c r="AY8" s="35" t="s">
        <v>94</v>
      </c>
      <c r="AZ8" s="35" t="s">
        <v>95</v>
      </c>
      <c r="BA8" s="35" t="s">
        <v>96</v>
      </c>
      <c r="BB8" s="35" t="s">
        <v>97</v>
      </c>
      <c r="BC8" s="35" t="s">
        <v>98</v>
      </c>
      <c r="BD8" s="35" t="s">
        <v>99</v>
      </c>
      <c r="BE8" s="35" t="s">
        <v>100</v>
      </c>
      <c r="BF8" s="35" t="s">
        <v>101</v>
      </c>
      <c r="BG8" s="35" t="s">
        <v>102</v>
      </c>
      <c r="BH8" s="35" t="s">
        <v>103</v>
      </c>
      <c r="BI8" s="35" t="s">
        <v>104</v>
      </c>
      <c r="BJ8" s="35" t="s">
        <v>105</v>
      </c>
      <c r="BK8" s="35" t="s">
        <v>106</v>
      </c>
      <c r="BL8" s="35" t="s">
        <v>107</v>
      </c>
      <c r="BM8" s="35" t="s">
        <v>108</v>
      </c>
      <c r="BN8" s="35" t="s">
        <v>109</v>
      </c>
      <c r="BO8" s="35" t="s">
        <v>110</v>
      </c>
      <c r="BP8" s="35" t="s">
        <v>111</v>
      </c>
      <c r="BQ8" s="35" t="s">
        <v>112</v>
      </c>
      <c r="BR8" s="35" t="s">
        <v>113</v>
      </c>
      <c r="BS8" s="35" t="s">
        <v>114</v>
      </c>
      <c r="BT8" s="35" t="s">
        <v>115</v>
      </c>
      <c r="BU8" s="35" t="s">
        <v>116</v>
      </c>
      <c r="BV8" s="35" t="s">
        <v>117</v>
      </c>
      <c r="BW8" s="35" t="s">
        <v>118</v>
      </c>
      <c r="BX8" s="35" t="s">
        <v>119</v>
      </c>
      <c r="BY8" s="35" t="s">
        <v>120</v>
      </c>
      <c r="BZ8" s="35" t="s">
        <v>121</v>
      </c>
      <c r="CA8" s="35" t="s">
        <v>122</v>
      </c>
      <c r="CB8" s="35" t="s">
        <v>123</v>
      </c>
      <c r="CC8" s="35" t="s">
        <v>124</v>
      </c>
      <c r="CD8" s="35" t="s">
        <v>125</v>
      </c>
      <c r="CE8" s="35" t="s">
        <v>126</v>
      </c>
      <c r="CF8" s="35" t="s">
        <v>127</v>
      </c>
      <c r="CG8" s="35" t="s">
        <v>128</v>
      </c>
      <c r="CH8" s="35" t="s">
        <v>129</v>
      </c>
      <c r="CI8" s="35" t="s">
        <v>130</v>
      </c>
      <c r="CJ8" s="35" t="s">
        <v>131</v>
      </c>
      <c r="CK8" s="35" t="s">
        <v>132</v>
      </c>
      <c r="CL8" s="35" t="s">
        <v>133</v>
      </c>
      <c r="CM8" s="35" t="s">
        <v>134</v>
      </c>
      <c r="CN8" s="35" t="s">
        <v>135</v>
      </c>
      <c r="CO8" s="35" t="s">
        <v>136</v>
      </c>
      <c r="CP8" s="35" t="s">
        <v>137</v>
      </c>
      <c r="CQ8" s="35" t="s">
        <v>138</v>
      </c>
      <c r="CR8" s="35" t="s">
        <v>139</v>
      </c>
      <c r="CS8" s="35" t="s">
        <v>140</v>
      </c>
      <c r="CT8" s="35" t="s">
        <v>141</v>
      </c>
      <c r="CU8" s="35" t="s">
        <v>142</v>
      </c>
      <c r="CV8" s="35" t="s">
        <v>143</v>
      </c>
      <c r="CW8" s="35" t="s">
        <v>144</v>
      </c>
      <c r="CX8" s="35" t="s">
        <v>145</v>
      </c>
      <c r="CY8" s="35" t="s">
        <v>146</v>
      </c>
      <c r="CZ8" s="35" t="s">
        <v>147</v>
      </c>
      <c r="DA8" s="35" t="s">
        <v>148</v>
      </c>
      <c r="DB8" s="35" t="s">
        <v>149</v>
      </c>
      <c r="DC8" s="35" t="s">
        <v>150</v>
      </c>
      <c r="DD8" s="35" t="s">
        <v>151</v>
      </c>
      <c r="DE8" s="35" t="s">
        <v>152</v>
      </c>
      <c r="DF8" s="35" t="s">
        <v>153</v>
      </c>
      <c r="DG8" s="35" t="s">
        <v>154</v>
      </c>
      <c r="DH8" s="35" t="s">
        <v>155</v>
      </c>
      <c r="DI8" s="35" t="s">
        <v>156</v>
      </c>
      <c r="DJ8" s="35" t="s">
        <v>157</v>
      </c>
      <c r="DK8" s="35" t="s">
        <v>158</v>
      </c>
      <c r="DL8" s="35" t="s">
        <v>159</v>
      </c>
      <c r="DM8" s="35" t="s">
        <v>160</v>
      </c>
      <c r="DN8" s="35" t="s">
        <v>161</v>
      </c>
      <c r="DO8" s="35" t="s">
        <v>162</v>
      </c>
      <c r="DP8" s="35" t="s">
        <v>163</v>
      </c>
      <c r="DQ8" s="35" t="s">
        <v>164</v>
      </c>
      <c r="DR8" s="35" t="s">
        <v>165</v>
      </c>
    </row>
    <row r="9" spans="1:122" ht="12.6" customHeight="1" x14ac:dyDescent="0.2">
      <c r="A9" s="35"/>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c r="AO9" s="35"/>
      <c r="AP9" s="35"/>
      <c r="AQ9" s="35"/>
      <c r="AR9" s="35"/>
      <c r="AS9" s="35"/>
      <c r="AT9" s="35"/>
      <c r="AU9" s="35"/>
      <c r="AV9" s="35"/>
      <c r="AW9" s="35"/>
      <c r="AX9" s="35"/>
      <c r="AY9" s="35"/>
      <c r="AZ9" s="35"/>
      <c r="BA9" s="35"/>
      <c r="BB9" s="35"/>
      <c r="BC9" s="35"/>
      <c r="BD9" s="35"/>
      <c r="BE9" s="35"/>
      <c r="BF9" s="35"/>
      <c r="BG9" s="35"/>
      <c r="BH9" s="35"/>
      <c r="BI9" s="35"/>
      <c r="BJ9" s="35"/>
      <c r="BK9" s="35"/>
      <c r="BL9" s="35"/>
      <c r="BM9" s="35"/>
      <c r="BN9" s="35"/>
      <c r="BO9" s="35"/>
      <c r="BP9" s="35"/>
      <c r="BQ9" s="35"/>
      <c r="BR9" s="35"/>
      <c r="BS9" s="35"/>
      <c r="BT9" s="35"/>
      <c r="BU9" s="35"/>
      <c r="BV9" s="35"/>
      <c r="BW9" s="35"/>
      <c r="BX9" s="35"/>
      <c r="BY9" s="35"/>
      <c r="BZ9" s="35"/>
      <c r="CA9" s="35"/>
      <c r="CB9" s="35"/>
      <c r="CC9" s="35"/>
      <c r="CD9" s="35"/>
      <c r="CE9" s="35"/>
      <c r="CF9" s="35"/>
      <c r="CG9" s="35"/>
      <c r="CH9" s="35"/>
      <c r="CI9" s="35"/>
      <c r="CJ9" s="35"/>
      <c r="CK9" s="35"/>
      <c r="CL9" s="35"/>
      <c r="CM9" s="35"/>
      <c r="CN9" s="35"/>
      <c r="CO9" s="35"/>
      <c r="CP9" s="35"/>
      <c r="CQ9" s="35"/>
      <c r="CR9" s="35"/>
      <c r="CS9" s="35"/>
      <c r="CT9" s="35"/>
      <c r="CU9" s="35"/>
      <c r="CV9" s="35"/>
      <c r="CW9" s="35"/>
      <c r="CX9" s="35"/>
      <c r="CY9" s="35"/>
      <c r="CZ9" s="35"/>
      <c r="DA9" s="35"/>
      <c r="DB9" s="35"/>
      <c r="DC9" s="35"/>
      <c r="DD9" s="35"/>
      <c r="DE9" s="35"/>
      <c r="DF9" s="35"/>
      <c r="DG9" s="35"/>
      <c r="DH9" s="35"/>
      <c r="DI9" s="35"/>
      <c r="DJ9" s="35"/>
      <c r="DK9" s="35"/>
      <c r="DL9" s="35"/>
      <c r="DM9" s="35"/>
      <c r="DN9" s="35"/>
      <c r="DO9" s="35"/>
      <c r="DP9" s="35"/>
      <c r="DQ9" s="35"/>
      <c r="DR9" s="35"/>
    </row>
    <row r="10" spans="1:122" ht="47.65" customHeight="1" x14ac:dyDescent="0.2">
      <c r="A10" s="42" t="s">
        <v>166</v>
      </c>
      <c r="B10" s="42" t="s">
        <v>167</v>
      </c>
      <c r="C10" s="43" t="s">
        <v>168</v>
      </c>
      <c r="D10" s="43" t="s">
        <v>0</v>
      </c>
      <c r="E10" s="43" t="s">
        <v>0</v>
      </c>
      <c r="F10" s="43" t="s">
        <v>0</v>
      </c>
      <c r="G10" s="43" t="s">
        <v>0</v>
      </c>
      <c r="H10" s="43" t="s">
        <v>0</v>
      </c>
      <c r="I10" s="43" t="s">
        <v>0</v>
      </c>
      <c r="J10" s="43" t="s">
        <v>0</v>
      </c>
      <c r="K10" s="43" t="s">
        <v>0</v>
      </c>
      <c r="L10" s="43" t="s">
        <v>0</v>
      </c>
      <c r="M10" s="43" t="s">
        <v>0</v>
      </c>
      <c r="N10" s="43" t="s">
        <v>0</v>
      </c>
      <c r="O10" s="43" t="s">
        <v>0</v>
      </c>
      <c r="P10" s="43" t="s">
        <v>0</v>
      </c>
      <c r="Q10" s="43" t="s">
        <v>0</v>
      </c>
      <c r="R10" s="43" t="s">
        <v>0</v>
      </c>
      <c r="S10" s="43" t="s">
        <v>0</v>
      </c>
      <c r="T10" s="43" t="s">
        <v>0</v>
      </c>
      <c r="U10" s="43" t="s">
        <v>0</v>
      </c>
      <c r="V10" s="43" t="s">
        <v>0</v>
      </c>
      <c r="W10" s="43" t="s">
        <v>0</v>
      </c>
      <c r="X10" s="43" t="s">
        <v>0</v>
      </c>
      <c r="Y10" s="43" t="s">
        <v>0</v>
      </c>
      <c r="Z10" s="43" t="s">
        <v>0</v>
      </c>
      <c r="AA10" s="43" t="s">
        <v>0</v>
      </c>
      <c r="AB10" s="43" t="s">
        <v>0</v>
      </c>
      <c r="AC10" s="43" t="s">
        <v>0</v>
      </c>
      <c r="AD10" s="43" t="s">
        <v>169</v>
      </c>
      <c r="AE10" s="43" t="s">
        <v>0</v>
      </c>
      <c r="AF10" s="44">
        <f>AF11+AF15+AF25</f>
        <v>21077.3</v>
      </c>
      <c r="AG10" s="44">
        <f t="shared" ref="AG10:CR10" si="0">AG11+AG15+AG25</f>
        <v>20121.8</v>
      </c>
      <c r="AH10" s="44">
        <f t="shared" si="0"/>
        <v>231.60000000000002</v>
      </c>
      <c r="AI10" s="44">
        <f t="shared" si="0"/>
        <v>231.60000000000002</v>
      </c>
      <c r="AJ10" s="44">
        <f t="shared" si="0"/>
        <v>0</v>
      </c>
      <c r="AK10" s="44">
        <f t="shared" si="0"/>
        <v>0</v>
      </c>
      <c r="AL10" s="44">
        <f t="shared" si="0"/>
        <v>0</v>
      </c>
      <c r="AM10" s="44">
        <f t="shared" si="0"/>
        <v>0</v>
      </c>
      <c r="AN10" s="44">
        <f t="shared" si="0"/>
        <v>20845.699999999997</v>
      </c>
      <c r="AO10" s="44">
        <f t="shared" si="0"/>
        <v>19890.2</v>
      </c>
      <c r="AP10" s="44">
        <f t="shared" si="0"/>
        <v>29072.5</v>
      </c>
      <c r="AQ10" s="44">
        <f t="shared" si="0"/>
        <v>0</v>
      </c>
      <c r="AR10" s="44">
        <f t="shared" si="0"/>
        <v>0</v>
      </c>
      <c r="AS10" s="44">
        <f t="shared" si="0"/>
        <v>0</v>
      </c>
      <c r="AT10" s="44">
        <f t="shared" si="0"/>
        <v>29072.5</v>
      </c>
      <c r="AU10" s="44">
        <f t="shared" si="0"/>
        <v>36281.699999999997</v>
      </c>
      <c r="AV10" s="44">
        <f t="shared" si="0"/>
        <v>0</v>
      </c>
      <c r="AW10" s="44">
        <f t="shared" si="0"/>
        <v>0</v>
      </c>
      <c r="AX10" s="44">
        <f t="shared" si="0"/>
        <v>0</v>
      </c>
      <c r="AY10" s="44">
        <f t="shared" si="0"/>
        <v>36281.699999999997</v>
      </c>
      <c r="AZ10" s="44">
        <f t="shared" si="0"/>
        <v>49383.8</v>
      </c>
      <c r="BA10" s="44">
        <f t="shared" si="0"/>
        <v>0</v>
      </c>
      <c r="BB10" s="44">
        <f t="shared" si="0"/>
        <v>0</v>
      </c>
      <c r="BC10" s="44">
        <f t="shared" si="0"/>
        <v>0</v>
      </c>
      <c r="BD10" s="44">
        <f t="shared" si="0"/>
        <v>49383.8</v>
      </c>
      <c r="BE10" s="44">
        <f t="shared" si="0"/>
        <v>49383.8</v>
      </c>
      <c r="BF10" s="44">
        <f t="shared" si="0"/>
        <v>0</v>
      </c>
      <c r="BG10" s="44">
        <f t="shared" si="0"/>
        <v>0</v>
      </c>
      <c r="BH10" s="44">
        <f t="shared" si="0"/>
        <v>0</v>
      </c>
      <c r="BI10" s="44">
        <f t="shared" si="0"/>
        <v>49383.8</v>
      </c>
      <c r="BJ10" s="44">
        <f t="shared" si="0"/>
        <v>20966.8</v>
      </c>
      <c r="BK10" s="44">
        <f t="shared" si="0"/>
        <v>20011.3</v>
      </c>
      <c r="BL10" s="44">
        <f t="shared" si="0"/>
        <v>231.60000000000002</v>
      </c>
      <c r="BM10" s="44">
        <f t="shared" si="0"/>
        <v>231.60000000000002</v>
      </c>
      <c r="BN10" s="44">
        <f t="shared" si="0"/>
        <v>0</v>
      </c>
      <c r="BO10" s="44">
        <f t="shared" si="0"/>
        <v>0</v>
      </c>
      <c r="BP10" s="44">
        <f t="shared" si="0"/>
        <v>0</v>
      </c>
      <c r="BQ10" s="44">
        <f t="shared" si="0"/>
        <v>0</v>
      </c>
      <c r="BR10" s="44">
        <f t="shared" si="0"/>
        <v>20735.199999999997</v>
      </c>
      <c r="BS10" s="44">
        <f t="shared" si="0"/>
        <v>19779.7</v>
      </c>
      <c r="BT10" s="44">
        <f t="shared" si="0"/>
        <v>29072.5</v>
      </c>
      <c r="BU10" s="44">
        <f t="shared" si="0"/>
        <v>0</v>
      </c>
      <c r="BV10" s="44">
        <f t="shared" si="0"/>
        <v>0</v>
      </c>
      <c r="BW10" s="44">
        <f t="shared" si="0"/>
        <v>0</v>
      </c>
      <c r="BX10" s="44">
        <f t="shared" si="0"/>
        <v>29072.5</v>
      </c>
      <c r="BY10" s="44">
        <f t="shared" si="0"/>
        <v>36281.699999999997</v>
      </c>
      <c r="BZ10" s="44">
        <f t="shared" si="0"/>
        <v>0</v>
      </c>
      <c r="CA10" s="44">
        <f t="shared" si="0"/>
        <v>0</v>
      </c>
      <c r="CB10" s="44">
        <f t="shared" si="0"/>
        <v>0</v>
      </c>
      <c r="CC10" s="44">
        <f t="shared" si="0"/>
        <v>36281.699999999997</v>
      </c>
      <c r="CD10" s="44">
        <f t="shared" si="0"/>
        <v>49383.8</v>
      </c>
      <c r="CE10" s="44">
        <f t="shared" si="0"/>
        <v>0</v>
      </c>
      <c r="CF10" s="44">
        <f t="shared" si="0"/>
        <v>0</v>
      </c>
      <c r="CG10" s="44">
        <f t="shared" si="0"/>
        <v>0</v>
      </c>
      <c r="CH10" s="44">
        <f t="shared" si="0"/>
        <v>49383.8</v>
      </c>
      <c r="CI10" s="44">
        <f t="shared" si="0"/>
        <v>49383.8</v>
      </c>
      <c r="CJ10" s="44">
        <f t="shared" si="0"/>
        <v>0</v>
      </c>
      <c r="CK10" s="44">
        <f t="shared" si="0"/>
        <v>0</v>
      </c>
      <c r="CL10" s="44">
        <f t="shared" si="0"/>
        <v>0</v>
      </c>
      <c r="CM10" s="44">
        <f t="shared" si="0"/>
        <v>49383.8</v>
      </c>
      <c r="CN10" s="44">
        <f t="shared" si="0"/>
        <v>20121.8</v>
      </c>
      <c r="CO10" s="44">
        <f t="shared" si="0"/>
        <v>231.60000000000002</v>
      </c>
      <c r="CP10" s="44">
        <f t="shared" si="0"/>
        <v>0</v>
      </c>
      <c r="CQ10" s="44">
        <f t="shared" si="0"/>
        <v>0</v>
      </c>
      <c r="CR10" s="44">
        <f t="shared" si="0"/>
        <v>19890.2</v>
      </c>
      <c r="CS10" s="44">
        <f t="shared" ref="CS10:DQ10" si="1">CS11+CS15+CS25</f>
        <v>29072.5</v>
      </c>
      <c r="CT10" s="44">
        <f t="shared" si="1"/>
        <v>0</v>
      </c>
      <c r="CU10" s="44">
        <f t="shared" si="1"/>
        <v>0</v>
      </c>
      <c r="CV10" s="44">
        <f t="shared" si="1"/>
        <v>0</v>
      </c>
      <c r="CW10" s="44">
        <f t="shared" si="1"/>
        <v>29072.5</v>
      </c>
      <c r="CX10" s="44">
        <f t="shared" si="1"/>
        <v>36281.699999999997</v>
      </c>
      <c r="CY10" s="44">
        <f t="shared" si="1"/>
        <v>0</v>
      </c>
      <c r="CZ10" s="44">
        <f t="shared" si="1"/>
        <v>0</v>
      </c>
      <c r="DA10" s="44">
        <f t="shared" si="1"/>
        <v>0</v>
      </c>
      <c r="DB10" s="44">
        <f t="shared" si="1"/>
        <v>36281.699999999997</v>
      </c>
      <c r="DC10" s="44">
        <f t="shared" si="1"/>
        <v>20011.3</v>
      </c>
      <c r="DD10" s="44">
        <f t="shared" si="1"/>
        <v>231.60000000000002</v>
      </c>
      <c r="DE10" s="44">
        <f t="shared" si="1"/>
        <v>0</v>
      </c>
      <c r="DF10" s="44">
        <f t="shared" si="1"/>
        <v>0</v>
      </c>
      <c r="DG10" s="44">
        <f t="shared" si="1"/>
        <v>19779.7</v>
      </c>
      <c r="DH10" s="44">
        <f t="shared" si="1"/>
        <v>29072.5</v>
      </c>
      <c r="DI10" s="44">
        <f t="shared" si="1"/>
        <v>0</v>
      </c>
      <c r="DJ10" s="44">
        <f t="shared" si="1"/>
        <v>0</v>
      </c>
      <c r="DK10" s="44">
        <f t="shared" si="1"/>
        <v>0</v>
      </c>
      <c r="DL10" s="44">
        <f t="shared" si="1"/>
        <v>29072.5</v>
      </c>
      <c r="DM10" s="44">
        <f t="shared" si="1"/>
        <v>20817.900000000001</v>
      </c>
      <c r="DN10" s="44" t="e">
        <f t="shared" si="1"/>
        <v>#REF!</v>
      </c>
      <c r="DO10" s="44">
        <f t="shared" si="1"/>
        <v>0</v>
      </c>
      <c r="DP10" s="44">
        <f t="shared" si="1"/>
        <v>0</v>
      </c>
      <c r="DQ10" s="44">
        <f t="shared" si="1"/>
        <v>36281.699999999997</v>
      </c>
      <c r="DR10" s="44" t="s">
        <v>0</v>
      </c>
    </row>
    <row r="11" spans="1:122" ht="71.849999999999994" customHeight="1" x14ac:dyDescent="0.2">
      <c r="A11" s="45" t="s">
        <v>170</v>
      </c>
      <c r="B11" s="45" t="s">
        <v>171</v>
      </c>
      <c r="C11" s="46" t="s">
        <v>172</v>
      </c>
      <c r="D11" s="46" t="s">
        <v>0</v>
      </c>
      <c r="E11" s="46" t="s">
        <v>0</v>
      </c>
      <c r="F11" s="46" t="s">
        <v>0</v>
      </c>
      <c r="G11" s="46" t="s">
        <v>0</v>
      </c>
      <c r="H11" s="46" t="s">
        <v>0</v>
      </c>
      <c r="I11" s="46" t="s">
        <v>0</v>
      </c>
      <c r="J11" s="46" t="s">
        <v>0</v>
      </c>
      <c r="K11" s="46" t="s">
        <v>0</v>
      </c>
      <c r="L11" s="46" t="s">
        <v>0</v>
      </c>
      <c r="M11" s="46" t="s">
        <v>0</v>
      </c>
      <c r="N11" s="46" t="s">
        <v>0</v>
      </c>
      <c r="O11" s="46" t="s">
        <v>0</v>
      </c>
      <c r="P11" s="46" t="s">
        <v>0</v>
      </c>
      <c r="Q11" s="46" t="s">
        <v>0</v>
      </c>
      <c r="R11" s="46" t="s">
        <v>0</v>
      </c>
      <c r="S11" s="46" t="s">
        <v>0</v>
      </c>
      <c r="T11" s="46" t="s">
        <v>0</v>
      </c>
      <c r="U11" s="46" t="s">
        <v>0</v>
      </c>
      <c r="V11" s="46" t="s">
        <v>0</v>
      </c>
      <c r="W11" s="46" t="s">
        <v>0</v>
      </c>
      <c r="X11" s="46" t="s">
        <v>0</v>
      </c>
      <c r="Y11" s="46" t="s">
        <v>0</v>
      </c>
      <c r="Z11" s="46" t="s">
        <v>0</v>
      </c>
      <c r="AA11" s="46" t="s">
        <v>0</v>
      </c>
      <c r="AB11" s="46" t="s">
        <v>0</v>
      </c>
      <c r="AC11" s="46" t="s">
        <v>0</v>
      </c>
      <c r="AD11" s="46" t="s">
        <v>169</v>
      </c>
      <c r="AE11" s="46" t="s">
        <v>0</v>
      </c>
      <c r="AF11" s="32">
        <f>AF12</f>
        <v>300</v>
      </c>
      <c r="AG11" s="32">
        <f t="shared" ref="AG11:CR11" si="2">AG12</f>
        <v>0</v>
      </c>
      <c r="AH11" s="32">
        <f t="shared" si="2"/>
        <v>0</v>
      </c>
      <c r="AI11" s="32">
        <f t="shared" si="2"/>
        <v>0</v>
      </c>
      <c r="AJ11" s="32">
        <f t="shared" si="2"/>
        <v>0</v>
      </c>
      <c r="AK11" s="32">
        <f t="shared" si="2"/>
        <v>0</v>
      </c>
      <c r="AL11" s="32">
        <f t="shared" si="2"/>
        <v>0</v>
      </c>
      <c r="AM11" s="32">
        <f t="shared" si="2"/>
        <v>0</v>
      </c>
      <c r="AN11" s="32">
        <f t="shared" si="2"/>
        <v>300</v>
      </c>
      <c r="AO11" s="32">
        <f t="shared" si="2"/>
        <v>0</v>
      </c>
      <c r="AP11" s="32">
        <f t="shared" si="2"/>
        <v>261.2</v>
      </c>
      <c r="AQ11" s="32">
        <f t="shared" si="2"/>
        <v>0</v>
      </c>
      <c r="AR11" s="32">
        <f t="shared" si="2"/>
        <v>0</v>
      </c>
      <c r="AS11" s="32">
        <f t="shared" si="2"/>
        <v>0</v>
      </c>
      <c r="AT11" s="32">
        <f t="shared" si="2"/>
        <v>261.2</v>
      </c>
      <c r="AU11" s="32">
        <f t="shared" si="2"/>
        <v>300</v>
      </c>
      <c r="AV11" s="32">
        <f t="shared" si="2"/>
        <v>0</v>
      </c>
      <c r="AW11" s="32">
        <f t="shared" si="2"/>
        <v>0</v>
      </c>
      <c r="AX11" s="32">
        <f t="shared" si="2"/>
        <v>0</v>
      </c>
      <c r="AY11" s="32">
        <f t="shared" si="2"/>
        <v>300</v>
      </c>
      <c r="AZ11" s="32">
        <f t="shared" si="2"/>
        <v>300</v>
      </c>
      <c r="BA11" s="32">
        <f t="shared" si="2"/>
        <v>0</v>
      </c>
      <c r="BB11" s="32">
        <f t="shared" si="2"/>
        <v>0</v>
      </c>
      <c r="BC11" s="32">
        <f t="shared" si="2"/>
        <v>0</v>
      </c>
      <c r="BD11" s="32">
        <f t="shared" si="2"/>
        <v>300</v>
      </c>
      <c r="BE11" s="32">
        <f t="shared" si="2"/>
        <v>300</v>
      </c>
      <c r="BF11" s="32">
        <f t="shared" si="2"/>
        <v>0</v>
      </c>
      <c r="BG11" s="32">
        <f t="shared" si="2"/>
        <v>0</v>
      </c>
      <c r="BH11" s="32">
        <f t="shared" si="2"/>
        <v>0</v>
      </c>
      <c r="BI11" s="32">
        <f t="shared" si="2"/>
        <v>300</v>
      </c>
      <c r="BJ11" s="32">
        <f t="shared" si="2"/>
        <v>300</v>
      </c>
      <c r="BK11" s="32">
        <f t="shared" si="2"/>
        <v>0</v>
      </c>
      <c r="BL11" s="32">
        <f t="shared" si="2"/>
        <v>0</v>
      </c>
      <c r="BM11" s="32">
        <f t="shared" si="2"/>
        <v>0</v>
      </c>
      <c r="BN11" s="32">
        <f t="shared" si="2"/>
        <v>0</v>
      </c>
      <c r="BO11" s="32">
        <f t="shared" si="2"/>
        <v>0</v>
      </c>
      <c r="BP11" s="32">
        <f t="shared" si="2"/>
        <v>0</v>
      </c>
      <c r="BQ11" s="32">
        <f t="shared" si="2"/>
        <v>0</v>
      </c>
      <c r="BR11" s="32">
        <f t="shared" si="2"/>
        <v>300</v>
      </c>
      <c r="BS11" s="32">
        <f t="shared" si="2"/>
        <v>0</v>
      </c>
      <c r="BT11" s="32">
        <f t="shared" si="2"/>
        <v>261.2</v>
      </c>
      <c r="BU11" s="32">
        <f t="shared" si="2"/>
        <v>0</v>
      </c>
      <c r="BV11" s="32">
        <f t="shared" si="2"/>
        <v>0</v>
      </c>
      <c r="BW11" s="32">
        <f t="shared" si="2"/>
        <v>0</v>
      </c>
      <c r="BX11" s="32">
        <f t="shared" si="2"/>
        <v>261.2</v>
      </c>
      <c r="BY11" s="32">
        <f t="shared" si="2"/>
        <v>300</v>
      </c>
      <c r="BZ11" s="32">
        <f t="shared" si="2"/>
        <v>0</v>
      </c>
      <c r="CA11" s="32">
        <f t="shared" si="2"/>
        <v>0</v>
      </c>
      <c r="CB11" s="32">
        <f t="shared" si="2"/>
        <v>0</v>
      </c>
      <c r="CC11" s="32">
        <f t="shared" si="2"/>
        <v>300</v>
      </c>
      <c r="CD11" s="32">
        <f t="shared" si="2"/>
        <v>300</v>
      </c>
      <c r="CE11" s="32">
        <f t="shared" si="2"/>
        <v>0</v>
      </c>
      <c r="CF11" s="32">
        <f t="shared" si="2"/>
        <v>0</v>
      </c>
      <c r="CG11" s="32">
        <f t="shared" si="2"/>
        <v>0</v>
      </c>
      <c r="CH11" s="32">
        <f t="shared" si="2"/>
        <v>300</v>
      </c>
      <c r="CI11" s="32">
        <f t="shared" si="2"/>
        <v>300</v>
      </c>
      <c r="CJ11" s="32">
        <f t="shared" si="2"/>
        <v>0</v>
      </c>
      <c r="CK11" s="32">
        <f t="shared" si="2"/>
        <v>0</v>
      </c>
      <c r="CL11" s="32">
        <f t="shared" si="2"/>
        <v>0</v>
      </c>
      <c r="CM11" s="32">
        <f t="shared" si="2"/>
        <v>300</v>
      </c>
      <c r="CN11" s="32">
        <f t="shared" si="2"/>
        <v>0</v>
      </c>
      <c r="CO11" s="32">
        <f t="shared" si="2"/>
        <v>0</v>
      </c>
      <c r="CP11" s="32">
        <f t="shared" si="2"/>
        <v>0</v>
      </c>
      <c r="CQ11" s="32">
        <f t="shared" si="2"/>
        <v>0</v>
      </c>
      <c r="CR11" s="32">
        <f t="shared" si="2"/>
        <v>0</v>
      </c>
      <c r="CS11" s="32">
        <f t="shared" ref="CS11:DQ11" si="3">CS12</f>
        <v>261.2</v>
      </c>
      <c r="CT11" s="32">
        <f t="shared" si="3"/>
        <v>0</v>
      </c>
      <c r="CU11" s="32">
        <f t="shared" si="3"/>
        <v>0</v>
      </c>
      <c r="CV11" s="32">
        <f t="shared" si="3"/>
        <v>0</v>
      </c>
      <c r="CW11" s="32">
        <f t="shared" si="3"/>
        <v>261.2</v>
      </c>
      <c r="CX11" s="32">
        <f t="shared" si="3"/>
        <v>300</v>
      </c>
      <c r="CY11" s="32">
        <f t="shared" si="3"/>
        <v>0</v>
      </c>
      <c r="CZ11" s="32">
        <f t="shared" si="3"/>
        <v>0</v>
      </c>
      <c r="DA11" s="32">
        <f t="shared" si="3"/>
        <v>0</v>
      </c>
      <c r="DB11" s="32">
        <f t="shared" si="3"/>
        <v>300</v>
      </c>
      <c r="DC11" s="32">
        <f t="shared" si="3"/>
        <v>0</v>
      </c>
      <c r="DD11" s="32">
        <f t="shared" si="3"/>
        <v>0</v>
      </c>
      <c r="DE11" s="32">
        <f t="shared" si="3"/>
        <v>0</v>
      </c>
      <c r="DF11" s="32">
        <f t="shared" si="3"/>
        <v>0</v>
      </c>
      <c r="DG11" s="32">
        <f t="shared" si="3"/>
        <v>0</v>
      </c>
      <c r="DH11" s="32">
        <f t="shared" si="3"/>
        <v>261.2</v>
      </c>
      <c r="DI11" s="32">
        <f t="shared" si="3"/>
        <v>0</v>
      </c>
      <c r="DJ11" s="32">
        <f t="shared" si="3"/>
        <v>0</v>
      </c>
      <c r="DK11" s="32">
        <f t="shared" si="3"/>
        <v>0</v>
      </c>
      <c r="DL11" s="32">
        <f t="shared" si="3"/>
        <v>261.2</v>
      </c>
      <c r="DM11" s="32">
        <f t="shared" si="3"/>
        <v>300</v>
      </c>
      <c r="DN11" s="32">
        <f t="shared" si="3"/>
        <v>0</v>
      </c>
      <c r="DO11" s="32">
        <f t="shared" si="3"/>
        <v>0</v>
      </c>
      <c r="DP11" s="32">
        <f t="shared" si="3"/>
        <v>0</v>
      </c>
      <c r="DQ11" s="32">
        <f t="shared" si="3"/>
        <v>300</v>
      </c>
      <c r="DR11" s="32" t="s">
        <v>0</v>
      </c>
    </row>
    <row r="12" spans="1:122" ht="132.4" customHeight="1" x14ac:dyDescent="0.2">
      <c r="A12" s="34" t="s">
        <v>197</v>
      </c>
      <c r="B12" s="50" t="s">
        <v>198</v>
      </c>
      <c r="C12" s="51" t="s">
        <v>199</v>
      </c>
      <c r="D12" s="35" t="s">
        <v>176</v>
      </c>
      <c r="E12" s="35" t="s">
        <v>200</v>
      </c>
      <c r="F12" s="35" t="s">
        <v>178</v>
      </c>
      <c r="G12" s="35" t="s">
        <v>0</v>
      </c>
      <c r="H12" s="35" t="s">
        <v>0</v>
      </c>
      <c r="I12" s="35" t="s">
        <v>0</v>
      </c>
      <c r="J12" s="35" t="s">
        <v>0</v>
      </c>
      <c r="K12" s="35" t="s">
        <v>0</v>
      </c>
      <c r="L12" s="35" t="s">
        <v>0</v>
      </c>
      <c r="M12" s="35" t="s">
        <v>0</v>
      </c>
      <c r="N12" s="35" t="s">
        <v>0</v>
      </c>
      <c r="O12" s="35" t="s">
        <v>0</v>
      </c>
      <c r="P12" s="35" t="s">
        <v>0</v>
      </c>
      <c r="Q12" s="35" t="s">
        <v>0</v>
      </c>
      <c r="R12" s="35" t="s">
        <v>0</v>
      </c>
      <c r="S12" s="35" t="s">
        <v>0</v>
      </c>
      <c r="T12" s="35" t="s">
        <v>0</v>
      </c>
      <c r="U12" s="35" t="s">
        <v>0</v>
      </c>
      <c r="V12" s="35" t="s">
        <v>0</v>
      </c>
      <c r="W12" s="35" t="s">
        <v>0</v>
      </c>
      <c r="X12" s="35" t="s">
        <v>201</v>
      </c>
      <c r="Y12" s="35" t="s">
        <v>180</v>
      </c>
      <c r="Z12" s="35" t="s">
        <v>202</v>
      </c>
      <c r="AA12" s="18" t="s">
        <v>601</v>
      </c>
      <c r="AB12" s="17" t="s">
        <v>180</v>
      </c>
      <c r="AC12" s="15">
        <v>45708</v>
      </c>
      <c r="AD12" s="35" t="s">
        <v>55</v>
      </c>
      <c r="AE12" s="35" t="s">
        <v>640</v>
      </c>
      <c r="AF12" s="32">
        <f>AH12+AJ12+AL12+AN12</f>
        <v>300</v>
      </c>
      <c r="AG12" s="32">
        <f>AI12+AK12+AM12+AO12</f>
        <v>0</v>
      </c>
      <c r="AH12" s="7">
        <v>0</v>
      </c>
      <c r="AI12" s="7">
        <v>0</v>
      </c>
      <c r="AJ12" s="7">
        <v>0</v>
      </c>
      <c r="AK12" s="7">
        <v>0</v>
      </c>
      <c r="AL12" s="7">
        <v>0</v>
      </c>
      <c r="AM12" s="7">
        <v>0</v>
      </c>
      <c r="AN12" s="7">
        <v>300</v>
      </c>
      <c r="AO12" s="7">
        <v>0</v>
      </c>
      <c r="AP12" s="32">
        <f>AQ12+AR12+AS12+AT12</f>
        <v>261.2</v>
      </c>
      <c r="AQ12" s="7">
        <v>0</v>
      </c>
      <c r="AR12" s="7">
        <v>0</v>
      </c>
      <c r="AS12" s="7">
        <v>0</v>
      </c>
      <c r="AT12" s="7">
        <v>261.2</v>
      </c>
      <c r="AU12" s="32">
        <f>AV12+AW12+AX12+AY12</f>
        <v>300</v>
      </c>
      <c r="AV12" s="7">
        <v>0</v>
      </c>
      <c r="AW12" s="7">
        <v>0</v>
      </c>
      <c r="AX12" s="7">
        <v>0</v>
      </c>
      <c r="AY12" s="7">
        <v>300</v>
      </c>
      <c r="AZ12" s="32">
        <f>BA12+BB12+BC12+BD12</f>
        <v>300</v>
      </c>
      <c r="BA12" s="7">
        <v>0</v>
      </c>
      <c r="BB12" s="7">
        <v>0</v>
      </c>
      <c r="BC12" s="7">
        <v>0</v>
      </c>
      <c r="BD12" s="7">
        <v>300</v>
      </c>
      <c r="BE12" s="32">
        <f>BF12+BG12+BH12+BI12</f>
        <v>300</v>
      </c>
      <c r="BF12" s="7">
        <v>0</v>
      </c>
      <c r="BG12" s="7">
        <v>0</v>
      </c>
      <c r="BH12" s="7">
        <v>0</v>
      </c>
      <c r="BI12" s="7">
        <v>300</v>
      </c>
      <c r="BJ12" s="32">
        <f>BL12+BN12+BP12+BR12</f>
        <v>300</v>
      </c>
      <c r="BK12" s="32">
        <f>BM12+BO12+BQ12+BS12</f>
        <v>0</v>
      </c>
      <c r="BL12" s="7">
        <v>0</v>
      </c>
      <c r="BM12" s="7">
        <v>0</v>
      </c>
      <c r="BN12" s="7">
        <v>0</v>
      </c>
      <c r="BO12" s="7">
        <v>0</v>
      </c>
      <c r="BP12" s="7">
        <v>0</v>
      </c>
      <c r="BQ12" s="7">
        <v>0</v>
      </c>
      <c r="BR12" s="7">
        <v>300</v>
      </c>
      <c r="BS12" s="7">
        <v>0</v>
      </c>
      <c r="BT12" s="32">
        <f>BU12+BV12+BW12+BX12</f>
        <v>261.2</v>
      </c>
      <c r="BU12" s="7">
        <v>0</v>
      </c>
      <c r="BV12" s="7">
        <v>0</v>
      </c>
      <c r="BW12" s="7">
        <v>0</v>
      </c>
      <c r="BX12" s="7">
        <v>261.2</v>
      </c>
      <c r="BY12" s="32">
        <f>BZ12+CA12+CB12+CC12</f>
        <v>300</v>
      </c>
      <c r="BZ12" s="7">
        <v>0</v>
      </c>
      <c r="CA12" s="7">
        <v>0</v>
      </c>
      <c r="CB12" s="7">
        <v>0</v>
      </c>
      <c r="CC12" s="7">
        <v>300</v>
      </c>
      <c r="CD12" s="32">
        <f>CE12+CF12+CG12+CH12</f>
        <v>300</v>
      </c>
      <c r="CE12" s="7">
        <v>0</v>
      </c>
      <c r="CF12" s="7">
        <v>0</v>
      </c>
      <c r="CG12" s="7">
        <v>0</v>
      </c>
      <c r="CH12" s="7">
        <v>300</v>
      </c>
      <c r="CI12" s="32">
        <f>CJ12+CK12+CL12+CM12</f>
        <v>300</v>
      </c>
      <c r="CJ12" s="7">
        <v>0</v>
      </c>
      <c r="CK12" s="7">
        <v>0</v>
      </c>
      <c r="CL12" s="7">
        <v>0</v>
      </c>
      <c r="CM12" s="7">
        <v>300</v>
      </c>
      <c r="CN12" s="7">
        <f t="shared" ref="CN12:CN25" si="4">AG12</f>
        <v>0</v>
      </c>
      <c r="CO12" s="7">
        <f t="shared" ref="CO12:CO25" si="5">BM12</f>
        <v>0</v>
      </c>
      <c r="CP12" s="7">
        <f t="shared" ref="CP12:CP25" si="6">AK12</f>
        <v>0</v>
      </c>
      <c r="CQ12" s="7">
        <f t="shared" ref="CQ12:CQ25" si="7">AM12</f>
        <v>0</v>
      </c>
      <c r="CR12" s="7">
        <f t="shared" ref="CR12:DB25" si="8">AO12</f>
        <v>0</v>
      </c>
      <c r="CS12" s="7">
        <f t="shared" si="8"/>
        <v>261.2</v>
      </c>
      <c r="CT12" s="7">
        <f t="shared" si="8"/>
        <v>0</v>
      </c>
      <c r="CU12" s="7">
        <f t="shared" si="8"/>
        <v>0</v>
      </c>
      <c r="CV12" s="7">
        <f t="shared" si="8"/>
        <v>0</v>
      </c>
      <c r="CW12" s="7">
        <f t="shared" si="8"/>
        <v>261.2</v>
      </c>
      <c r="CX12" s="7">
        <f t="shared" si="8"/>
        <v>300</v>
      </c>
      <c r="CY12" s="7">
        <f t="shared" si="8"/>
        <v>0</v>
      </c>
      <c r="CZ12" s="7">
        <f t="shared" si="8"/>
        <v>0</v>
      </c>
      <c r="DA12" s="7">
        <f t="shared" si="8"/>
        <v>0</v>
      </c>
      <c r="DB12" s="7">
        <f t="shared" si="8"/>
        <v>300</v>
      </c>
      <c r="DC12" s="7">
        <f t="shared" ref="DC12:DC25" si="9">BK12</f>
        <v>0</v>
      </c>
      <c r="DD12" s="7">
        <f t="shared" ref="DD12:DD25" si="10">BM12</f>
        <v>0</v>
      </c>
      <c r="DE12" s="7">
        <f t="shared" ref="DE12:DE25" si="11">BO12</f>
        <v>0</v>
      </c>
      <c r="DF12" s="7">
        <f t="shared" ref="DF12:DF25" si="12">BQ12</f>
        <v>0</v>
      </c>
      <c r="DG12" s="7">
        <f t="shared" ref="DG12:DQ25" si="13">BS12</f>
        <v>0</v>
      </c>
      <c r="DH12" s="7">
        <f t="shared" si="13"/>
        <v>261.2</v>
      </c>
      <c r="DI12" s="7">
        <f t="shared" si="13"/>
        <v>0</v>
      </c>
      <c r="DJ12" s="7">
        <f t="shared" si="13"/>
        <v>0</v>
      </c>
      <c r="DK12" s="7">
        <f t="shared" si="13"/>
        <v>0</v>
      </c>
      <c r="DL12" s="7">
        <f t="shared" si="13"/>
        <v>261.2</v>
      </c>
      <c r="DM12" s="7">
        <f t="shared" si="13"/>
        <v>300</v>
      </c>
      <c r="DN12" s="7">
        <f t="shared" si="13"/>
        <v>0</v>
      </c>
      <c r="DO12" s="7">
        <f t="shared" si="13"/>
        <v>0</v>
      </c>
      <c r="DP12" s="7">
        <f t="shared" si="13"/>
        <v>0</v>
      </c>
      <c r="DQ12" s="7">
        <f t="shared" si="13"/>
        <v>300</v>
      </c>
      <c r="DR12" s="7" t="s">
        <v>183</v>
      </c>
    </row>
    <row r="13" spans="1:122" ht="120.4" customHeight="1" x14ac:dyDescent="0.2">
      <c r="A13" s="34" t="s">
        <v>197</v>
      </c>
      <c r="B13" s="50" t="s">
        <v>0</v>
      </c>
      <c r="C13" s="51" t="s">
        <v>0</v>
      </c>
      <c r="D13" s="35" t="s">
        <v>204</v>
      </c>
      <c r="E13" s="35" t="s">
        <v>205</v>
      </c>
      <c r="F13" s="35" t="s">
        <v>206</v>
      </c>
      <c r="G13" s="35" t="s">
        <v>0</v>
      </c>
      <c r="H13" s="35" t="s">
        <v>0</v>
      </c>
      <c r="I13" s="35" t="s">
        <v>0</v>
      </c>
      <c r="J13" s="35" t="s">
        <v>0</v>
      </c>
      <c r="K13" s="35" t="s">
        <v>0</v>
      </c>
      <c r="L13" s="35" t="s">
        <v>0</v>
      </c>
      <c r="M13" s="35" t="s">
        <v>0</v>
      </c>
      <c r="N13" s="35" t="s">
        <v>0</v>
      </c>
      <c r="O13" s="35" t="s">
        <v>0</v>
      </c>
      <c r="P13" s="35" t="s">
        <v>0</v>
      </c>
      <c r="Q13" s="35" t="s">
        <v>0</v>
      </c>
      <c r="R13" s="35" t="s">
        <v>0</v>
      </c>
      <c r="S13" s="35" t="s">
        <v>0</v>
      </c>
      <c r="T13" s="35" t="s">
        <v>0</v>
      </c>
      <c r="U13" s="35" t="s">
        <v>0</v>
      </c>
      <c r="V13" s="35" t="s">
        <v>0</v>
      </c>
      <c r="W13" s="35" t="s">
        <v>0</v>
      </c>
      <c r="X13" s="35" t="s">
        <v>207</v>
      </c>
      <c r="Y13" s="35" t="s">
        <v>180</v>
      </c>
      <c r="Z13" s="35" t="s">
        <v>208</v>
      </c>
      <c r="AA13" s="35" t="s">
        <v>0</v>
      </c>
      <c r="AB13" s="35" t="s">
        <v>0</v>
      </c>
      <c r="AC13" s="35"/>
      <c r="AD13" s="35" t="s">
        <v>55</v>
      </c>
      <c r="AE13" s="35" t="s">
        <v>0</v>
      </c>
      <c r="AF13" s="32">
        <f t="shared" ref="AF13:AG25" si="14">AH13+AJ13+AL13+AN13</f>
        <v>0</v>
      </c>
      <c r="AG13" s="32">
        <f t="shared" si="14"/>
        <v>0</v>
      </c>
      <c r="AH13" s="7">
        <v>0</v>
      </c>
      <c r="AI13" s="7">
        <v>0</v>
      </c>
      <c r="AJ13" s="7">
        <v>0</v>
      </c>
      <c r="AK13" s="7">
        <v>0</v>
      </c>
      <c r="AL13" s="7">
        <v>0</v>
      </c>
      <c r="AM13" s="7">
        <v>0</v>
      </c>
      <c r="AN13" s="7">
        <v>0</v>
      </c>
      <c r="AO13" s="7">
        <v>0</v>
      </c>
      <c r="AP13" s="32">
        <f t="shared" ref="AP13:AP25" si="15">AQ13+AR13+AS13+AT13</f>
        <v>0</v>
      </c>
      <c r="AQ13" s="7">
        <v>0</v>
      </c>
      <c r="AR13" s="7">
        <v>0</v>
      </c>
      <c r="AS13" s="7">
        <v>0</v>
      </c>
      <c r="AT13" s="7">
        <v>0</v>
      </c>
      <c r="AU13" s="32">
        <f t="shared" ref="AU13:AU25" si="16">AV13+AW13+AX13+AY13</f>
        <v>0</v>
      </c>
      <c r="AV13" s="7">
        <v>0</v>
      </c>
      <c r="AW13" s="7">
        <v>0</v>
      </c>
      <c r="AX13" s="7">
        <v>0</v>
      </c>
      <c r="AY13" s="7">
        <v>0</v>
      </c>
      <c r="AZ13" s="32">
        <f t="shared" ref="AZ13:AZ25" si="17">BA13+BB13+BC13+BD13</f>
        <v>0</v>
      </c>
      <c r="BA13" s="7">
        <v>0</v>
      </c>
      <c r="BB13" s="7">
        <v>0</v>
      </c>
      <c r="BC13" s="7">
        <v>0</v>
      </c>
      <c r="BD13" s="7">
        <v>0</v>
      </c>
      <c r="BE13" s="32">
        <f t="shared" ref="BE13:BE25" si="18">BF13+BG13+BH13+BI13</f>
        <v>0</v>
      </c>
      <c r="BF13" s="7">
        <v>0</v>
      </c>
      <c r="BG13" s="7">
        <v>0</v>
      </c>
      <c r="BH13" s="7">
        <v>0</v>
      </c>
      <c r="BI13" s="7">
        <v>0</v>
      </c>
      <c r="BJ13" s="32">
        <f t="shared" ref="BJ13:BK25" si="19">BL13+BN13+BP13+BR13</f>
        <v>0</v>
      </c>
      <c r="BK13" s="32">
        <f t="shared" si="19"/>
        <v>0</v>
      </c>
      <c r="BL13" s="7">
        <v>0</v>
      </c>
      <c r="BM13" s="7">
        <v>0</v>
      </c>
      <c r="BN13" s="7">
        <v>0</v>
      </c>
      <c r="BO13" s="7">
        <v>0</v>
      </c>
      <c r="BP13" s="7">
        <v>0</v>
      </c>
      <c r="BQ13" s="7">
        <v>0</v>
      </c>
      <c r="BR13" s="7">
        <v>0</v>
      </c>
      <c r="BS13" s="7">
        <v>0</v>
      </c>
      <c r="BT13" s="32">
        <f t="shared" ref="BT13:BT25" si="20">BU13+BV13+BW13+BX13</f>
        <v>0</v>
      </c>
      <c r="BU13" s="7">
        <v>0</v>
      </c>
      <c r="BV13" s="7">
        <v>0</v>
      </c>
      <c r="BW13" s="7">
        <v>0</v>
      </c>
      <c r="BX13" s="7">
        <v>0</v>
      </c>
      <c r="BY13" s="32">
        <f t="shared" ref="BY13:BY25" si="21">BZ13+CA13+CB13+CC13</f>
        <v>0</v>
      </c>
      <c r="BZ13" s="7">
        <v>0</v>
      </c>
      <c r="CA13" s="7">
        <v>0</v>
      </c>
      <c r="CB13" s="7">
        <v>0</v>
      </c>
      <c r="CC13" s="7">
        <v>0</v>
      </c>
      <c r="CD13" s="32">
        <f t="shared" ref="CD13:CD25" si="22">CE13+CF13+CG13+CH13</f>
        <v>0</v>
      </c>
      <c r="CE13" s="7">
        <v>0</v>
      </c>
      <c r="CF13" s="7">
        <v>0</v>
      </c>
      <c r="CG13" s="7">
        <v>0</v>
      </c>
      <c r="CH13" s="7">
        <v>0</v>
      </c>
      <c r="CI13" s="32">
        <f t="shared" ref="CI13:CI25" si="23">CJ13+CK13+CL13+CM13</f>
        <v>0</v>
      </c>
      <c r="CJ13" s="7">
        <v>0</v>
      </c>
      <c r="CK13" s="7">
        <v>0</v>
      </c>
      <c r="CL13" s="7">
        <v>0</v>
      </c>
      <c r="CM13" s="7">
        <v>0</v>
      </c>
      <c r="CN13" s="7">
        <f t="shared" si="4"/>
        <v>0</v>
      </c>
      <c r="CO13" s="7">
        <f t="shared" si="5"/>
        <v>0</v>
      </c>
      <c r="CP13" s="7">
        <f t="shared" si="6"/>
        <v>0</v>
      </c>
      <c r="CQ13" s="7">
        <f t="shared" si="7"/>
        <v>0</v>
      </c>
      <c r="CR13" s="7">
        <f t="shared" si="8"/>
        <v>0</v>
      </c>
      <c r="CS13" s="7">
        <f t="shared" si="8"/>
        <v>0</v>
      </c>
      <c r="CT13" s="7">
        <f t="shared" si="8"/>
        <v>0</v>
      </c>
      <c r="CU13" s="7">
        <f t="shared" si="8"/>
        <v>0</v>
      </c>
      <c r="CV13" s="7">
        <f t="shared" si="8"/>
        <v>0</v>
      </c>
      <c r="CW13" s="7">
        <f t="shared" si="8"/>
        <v>0</v>
      </c>
      <c r="CX13" s="7">
        <f t="shared" si="8"/>
        <v>0</v>
      </c>
      <c r="CY13" s="7">
        <f t="shared" si="8"/>
        <v>0</v>
      </c>
      <c r="CZ13" s="7">
        <f t="shared" si="8"/>
        <v>0</v>
      </c>
      <c r="DA13" s="7">
        <f t="shared" si="8"/>
        <v>0</v>
      </c>
      <c r="DB13" s="7">
        <f t="shared" si="8"/>
        <v>0</v>
      </c>
      <c r="DC13" s="7">
        <f t="shared" si="9"/>
        <v>0</v>
      </c>
      <c r="DD13" s="7">
        <f t="shared" si="10"/>
        <v>0</v>
      </c>
      <c r="DE13" s="7">
        <f t="shared" si="11"/>
        <v>0</v>
      </c>
      <c r="DF13" s="7">
        <f t="shared" si="12"/>
        <v>0</v>
      </c>
      <c r="DG13" s="7">
        <f t="shared" si="13"/>
        <v>0</v>
      </c>
      <c r="DH13" s="7">
        <f t="shared" si="13"/>
        <v>0</v>
      </c>
      <c r="DI13" s="7">
        <f t="shared" si="13"/>
        <v>0</v>
      </c>
      <c r="DJ13" s="7">
        <f t="shared" si="13"/>
        <v>0</v>
      </c>
      <c r="DK13" s="7">
        <f t="shared" si="13"/>
        <v>0</v>
      </c>
      <c r="DL13" s="7">
        <f t="shared" si="13"/>
        <v>0</v>
      </c>
      <c r="DM13" s="7">
        <f t="shared" si="13"/>
        <v>0</v>
      </c>
      <c r="DN13" s="7">
        <f t="shared" si="13"/>
        <v>0</v>
      </c>
      <c r="DO13" s="7">
        <f t="shared" si="13"/>
        <v>0</v>
      </c>
      <c r="DP13" s="7">
        <f t="shared" si="13"/>
        <v>0</v>
      </c>
      <c r="DQ13" s="7">
        <f t="shared" si="13"/>
        <v>0</v>
      </c>
      <c r="DR13" s="7" t="s">
        <v>0</v>
      </c>
    </row>
    <row r="14" spans="1:122" ht="205.15" customHeight="1" x14ac:dyDescent="0.2">
      <c r="A14" s="34" t="s">
        <v>197</v>
      </c>
      <c r="B14" s="50" t="s">
        <v>0</v>
      </c>
      <c r="C14" s="51" t="s">
        <v>0</v>
      </c>
      <c r="D14" s="35" t="s">
        <v>0</v>
      </c>
      <c r="E14" s="35" t="s">
        <v>0</v>
      </c>
      <c r="F14" s="35" t="s">
        <v>0</v>
      </c>
      <c r="G14" s="35" t="s">
        <v>0</v>
      </c>
      <c r="H14" s="35" t="s">
        <v>0</v>
      </c>
      <c r="I14" s="35" t="s">
        <v>0</v>
      </c>
      <c r="J14" s="35" t="s">
        <v>0</v>
      </c>
      <c r="K14" s="35" t="s">
        <v>0</v>
      </c>
      <c r="L14" s="35" t="s">
        <v>0</v>
      </c>
      <c r="M14" s="35" t="s">
        <v>0</v>
      </c>
      <c r="N14" s="35" t="s">
        <v>0</v>
      </c>
      <c r="O14" s="35" t="s">
        <v>0</v>
      </c>
      <c r="P14" s="35" t="s">
        <v>0</v>
      </c>
      <c r="Q14" s="35" t="s">
        <v>0</v>
      </c>
      <c r="R14" s="35" t="s">
        <v>0</v>
      </c>
      <c r="S14" s="35" t="s">
        <v>0</v>
      </c>
      <c r="T14" s="35" t="s">
        <v>0</v>
      </c>
      <c r="U14" s="35" t="s">
        <v>0</v>
      </c>
      <c r="V14" s="35" t="s">
        <v>0</v>
      </c>
      <c r="W14" s="35" t="s">
        <v>0</v>
      </c>
      <c r="X14" s="35" t="s">
        <v>209</v>
      </c>
      <c r="Y14" s="35" t="s">
        <v>180</v>
      </c>
      <c r="Z14" s="35" t="s">
        <v>210</v>
      </c>
      <c r="AA14" s="35" t="s">
        <v>0</v>
      </c>
      <c r="AB14" s="35" t="s">
        <v>0</v>
      </c>
      <c r="AC14" s="35"/>
      <c r="AD14" s="35" t="s">
        <v>55</v>
      </c>
      <c r="AE14" s="35" t="s">
        <v>0</v>
      </c>
      <c r="AF14" s="32">
        <f t="shared" si="14"/>
        <v>0</v>
      </c>
      <c r="AG14" s="32">
        <f t="shared" si="14"/>
        <v>0</v>
      </c>
      <c r="AH14" s="7">
        <v>0</v>
      </c>
      <c r="AI14" s="7">
        <v>0</v>
      </c>
      <c r="AJ14" s="7">
        <v>0</v>
      </c>
      <c r="AK14" s="7">
        <v>0</v>
      </c>
      <c r="AL14" s="7">
        <v>0</v>
      </c>
      <c r="AM14" s="7">
        <v>0</v>
      </c>
      <c r="AN14" s="7">
        <v>0</v>
      </c>
      <c r="AO14" s="7">
        <v>0</v>
      </c>
      <c r="AP14" s="32">
        <f t="shared" si="15"/>
        <v>0</v>
      </c>
      <c r="AQ14" s="7">
        <v>0</v>
      </c>
      <c r="AR14" s="7">
        <v>0</v>
      </c>
      <c r="AS14" s="7">
        <v>0</v>
      </c>
      <c r="AT14" s="7">
        <v>0</v>
      </c>
      <c r="AU14" s="32">
        <f t="shared" si="16"/>
        <v>0</v>
      </c>
      <c r="AV14" s="7">
        <v>0</v>
      </c>
      <c r="AW14" s="7">
        <v>0</v>
      </c>
      <c r="AX14" s="7">
        <v>0</v>
      </c>
      <c r="AY14" s="7">
        <v>0</v>
      </c>
      <c r="AZ14" s="32">
        <f t="shared" si="17"/>
        <v>0</v>
      </c>
      <c r="BA14" s="7">
        <v>0</v>
      </c>
      <c r="BB14" s="7">
        <v>0</v>
      </c>
      <c r="BC14" s="7">
        <v>0</v>
      </c>
      <c r="BD14" s="7">
        <v>0</v>
      </c>
      <c r="BE14" s="32">
        <f t="shared" si="18"/>
        <v>0</v>
      </c>
      <c r="BF14" s="7">
        <v>0</v>
      </c>
      <c r="BG14" s="7">
        <v>0</v>
      </c>
      <c r="BH14" s="7">
        <v>0</v>
      </c>
      <c r="BI14" s="7">
        <v>0</v>
      </c>
      <c r="BJ14" s="32">
        <f t="shared" si="19"/>
        <v>0</v>
      </c>
      <c r="BK14" s="32">
        <f t="shared" si="19"/>
        <v>0</v>
      </c>
      <c r="BL14" s="7">
        <v>0</v>
      </c>
      <c r="BM14" s="7">
        <v>0</v>
      </c>
      <c r="BN14" s="7">
        <v>0</v>
      </c>
      <c r="BO14" s="7">
        <v>0</v>
      </c>
      <c r="BP14" s="7">
        <v>0</v>
      </c>
      <c r="BQ14" s="7">
        <v>0</v>
      </c>
      <c r="BR14" s="7">
        <v>0</v>
      </c>
      <c r="BS14" s="7">
        <v>0</v>
      </c>
      <c r="BT14" s="32">
        <f t="shared" si="20"/>
        <v>0</v>
      </c>
      <c r="BU14" s="7">
        <v>0</v>
      </c>
      <c r="BV14" s="7">
        <v>0</v>
      </c>
      <c r="BW14" s="7">
        <v>0</v>
      </c>
      <c r="BX14" s="7">
        <v>0</v>
      </c>
      <c r="BY14" s="32">
        <f t="shared" si="21"/>
        <v>0</v>
      </c>
      <c r="BZ14" s="7">
        <v>0</v>
      </c>
      <c r="CA14" s="7">
        <v>0</v>
      </c>
      <c r="CB14" s="7">
        <v>0</v>
      </c>
      <c r="CC14" s="7">
        <v>0</v>
      </c>
      <c r="CD14" s="32">
        <f t="shared" si="22"/>
        <v>0</v>
      </c>
      <c r="CE14" s="7">
        <v>0</v>
      </c>
      <c r="CF14" s="7">
        <v>0</v>
      </c>
      <c r="CG14" s="7">
        <v>0</v>
      </c>
      <c r="CH14" s="7">
        <v>0</v>
      </c>
      <c r="CI14" s="32">
        <f t="shared" si="23"/>
        <v>0</v>
      </c>
      <c r="CJ14" s="7">
        <v>0</v>
      </c>
      <c r="CK14" s="7">
        <v>0</v>
      </c>
      <c r="CL14" s="7">
        <v>0</v>
      </c>
      <c r="CM14" s="7">
        <v>0</v>
      </c>
      <c r="CN14" s="7">
        <f t="shared" si="4"/>
        <v>0</v>
      </c>
      <c r="CO14" s="7">
        <f t="shared" si="5"/>
        <v>0</v>
      </c>
      <c r="CP14" s="7">
        <f t="shared" si="6"/>
        <v>0</v>
      </c>
      <c r="CQ14" s="7">
        <f t="shared" si="7"/>
        <v>0</v>
      </c>
      <c r="CR14" s="7">
        <f t="shared" si="8"/>
        <v>0</v>
      </c>
      <c r="CS14" s="7">
        <f t="shared" si="8"/>
        <v>0</v>
      </c>
      <c r="CT14" s="7">
        <f t="shared" si="8"/>
        <v>0</v>
      </c>
      <c r="CU14" s="7">
        <f t="shared" si="8"/>
        <v>0</v>
      </c>
      <c r="CV14" s="7">
        <f t="shared" si="8"/>
        <v>0</v>
      </c>
      <c r="CW14" s="7">
        <f t="shared" si="8"/>
        <v>0</v>
      </c>
      <c r="CX14" s="7">
        <f t="shared" si="8"/>
        <v>0</v>
      </c>
      <c r="CY14" s="7">
        <f t="shared" si="8"/>
        <v>0</v>
      </c>
      <c r="CZ14" s="7">
        <f t="shared" si="8"/>
        <v>0</v>
      </c>
      <c r="DA14" s="7">
        <f t="shared" si="8"/>
        <v>0</v>
      </c>
      <c r="DB14" s="7">
        <f t="shared" si="8"/>
        <v>0</v>
      </c>
      <c r="DC14" s="7">
        <f t="shared" si="9"/>
        <v>0</v>
      </c>
      <c r="DD14" s="7">
        <f t="shared" si="10"/>
        <v>0</v>
      </c>
      <c r="DE14" s="7">
        <f t="shared" si="11"/>
        <v>0</v>
      </c>
      <c r="DF14" s="7">
        <f t="shared" si="12"/>
        <v>0</v>
      </c>
      <c r="DG14" s="7">
        <f t="shared" si="13"/>
        <v>0</v>
      </c>
      <c r="DH14" s="7">
        <f t="shared" si="13"/>
        <v>0</v>
      </c>
      <c r="DI14" s="7">
        <f t="shared" si="13"/>
        <v>0</v>
      </c>
      <c r="DJ14" s="7">
        <f t="shared" si="13"/>
        <v>0</v>
      </c>
      <c r="DK14" s="7">
        <f t="shared" si="13"/>
        <v>0</v>
      </c>
      <c r="DL14" s="7">
        <f t="shared" si="13"/>
        <v>0</v>
      </c>
      <c r="DM14" s="7">
        <f t="shared" si="13"/>
        <v>0</v>
      </c>
      <c r="DN14" s="7">
        <f t="shared" si="13"/>
        <v>0</v>
      </c>
      <c r="DO14" s="7">
        <f t="shared" si="13"/>
        <v>0</v>
      </c>
      <c r="DP14" s="7">
        <f t="shared" si="13"/>
        <v>0</v>
      </c>
      <c r="DQ14" s="7">
        <f t="shared" si="13"/>
        <v>0</v>
      </c>
      <c r="DR14" s="7" t="s">
        <v>0</v>
      </c>
    </row>
    <row r="15" spans="1:122" ht="17.649999999999999" customHeight="1" x14ac:dyDescent="0.2">
      <c r="A15" s="34" t="s">
        <v>422</v>
      </c>
      <c r="B15" s="34" t="s">
        <v>423</v>
      </c>
      <c r="C15" s="35" t="s">
        <v>424</v>
      </c>
      <c r="D15" s="35" t="s">
        <v>0</v>
      </c>
      <c r="E15" s="35" t="s">
        <v>0</v>
      </c>
      <c r="F15" s="35" t="s">
        <v>0</v>
      </c>
      <c r="G15" s="35" t="s">
        <v>0</v>
      </c>
      <c r="H15" s="35" t="s">
        <v>0</v>
      </c>
      <c r="I15" s="35" t="s">
        <v>0</v>
      </c>
      <c r="J15" s="35" t="s">
        <v>0</v>
      </c>
      <c r="K15" s="35" t="s">
        <v>0</v>
      </c>
      <c r="L15" s="35" t="s">
        <v>0</v>
      </c>
      <c r="M15" s="35" t="s">
        <v>0</v>
      </c>
      <c r="N15" s="35" t="s">
        <v>0</v>
      </c>
      <c r="O15" s="35" t="s">
        <v>0</v>
      </c>
      <c r="P15" s="35" t="s">
        <v>0</v>
      </c>
      <c r="Q15" s="35" t="s">
        <v>0</v>
      </c>
      <c r="R15" s="35" t="s">
        <v>0</v>
      </c>
      <c r="S15" s="35" t="s">
        <v>0</v>
      </c>
      <c r="T15" s="35" t="s">
        <v>0</v>
      </c>
      <c r="U15" s="35" t="s">
        <v>0</v>
      </c>
      <c r="V15" s="35" t="s">
        <v>0</v>
      </c>
      <c r="W15" s="35" t="s">
        <v>0</v>
      </c>
      <c r="X15" s="35" t="s">
        <v>0</v>
      </c>
      <c r="Y15" s="35" t="s">
        <v>0</v>
      </c>
      <c r="Z15" s="35" t="s">
        <v>0</v>
      </c>
      <c r="AA15" s="35" t="s">
        <v>0</v>
      </c>
      <c r="AB15" s="35" t="s">
        <v>0</v>
      </c>
      <c r="AC15" s="35"/>
      <c r="AD15" s="35" t="s">
        <v>0</v>
      </c>
      <c r="AE15" s="35" t="s">
        <v>0</v>
      </c>
      <c r="AF15" s="32">
        <f>AF16+AF20+AF24</f>
        <v>20777.3</v>
      </c>
      <c r="AG15" s="32">
        <f t="shared" ref="AG15:CR15" si="24">AG16+AG20+AG24</f>
        <v>20121.8</v>
      </c>
      <c r="AH15" s="32">
        <f t="shared" si="24"/>
        <v>231.60000000000002</v>
      </c>
      <c r="AI15" s="32">
        <f t="shared" si="24"/>
        <v>231.60000000000002</v>
      </c>
      <c r="AJ15" s="32">
        <f t="shared" si="24"/>
        <v>0</v>
      </c>
      <c r="AK15" s="32">
        <f t="shared" si="24"/>
        <v>0</v>
      </c>
      <c r="AL15" s="32">
        <f t="shared" si="24"/>
        <v>0</v>
      </c>
      <c r="AM15" s="32">
        <f t="shared" si="24"/>
        <v>0</v>
      </c>
      <c r="AN15" s="32">
        <f t="shared" si="24"/>
        <v>20545.699999999997</v>
      </c>
      <c r="AO15" s="32">
        <f t="shared" si="24"/>
        <v>19890.2</v>
      </c>
      <c r="AP15" s="32">
        <f t="shared" si="24"/>
        <v>28811.3</v>
      </c>
      <c r="AQ15" s="32">
        <f t="shared" si="24"/>
        <v>0</v>
      </c>
      <c r="AR15" s="32">
        <f t="shared" si="24"/>
        <v>0</v>
      </c>
      <c r="AS15" s="32">
        <f t="shared" si="24"/>
        <v>0</v>
      </c>
      <c r="AT15" s="32">
        <f t="shared" si="24"/>
        <v>28811.3</v>
      </c>
      <c r="AU15" s="32">
        <f t="shared" si="24"/>
        <v>24292.3</v>
      </c>
      <c r="AV15" s="32">
        <f t="shared" si="24"/>
        <v>0</v>
      </c>
      <c r="AW15" s="32">
        <f t="shared" si="24"/>
        <v>0</v>
      </c>
      <c r="AX15" s="32">
        <f t="shared" si="24"/>
        <v>0</v>
      </c>
      <c r="AY15" s="32">
        <f t="shared" si="24"/>
        <v>24292.3</v>
      </c>
      <c r="AZ15" s="32">
        <f t="shared" si="24"/>
        <v>24292.3</v>
      </c>
      <c r="BA15" s="32">
        <f t="shared" si="24"/>
        <v>0</v>
      </c>
      <c r="BB15" s="32">
        <f t="shared" si="24"/>
        <v>0</v>
      </c>
      <c r="BC15" s="32">
        <f t="shared" si="24"/>
        <v>0</v>
      </c>
      <c r="BD15" s="32">
        <f t="shared" si="24"/>
        <v>24292.3</v>
      </c>
      <c r="BE15" s="32">
        <f t="shared" si="24"/>
        <v>24292.3</v>
      </c>
      <c r="BF15" s="32">
        <f t="shared" si="24"/>
        <v>0</v>
      </c>
      <c r="BG15" s="32">
        <f t="shared" si="24"/>
        <v>0</v>
      </c>
      <c r="BH15" s="32">
        <f t="shared" si="24"/>
        <v>0</v>
      </c>
      <c r="BI15" s="32">
        <f t="shared" si="24"/>
        <v>24292.3</v>
      </c>
      <c r="BJ15" s="32">
        <f t="shared" si="24"/>
        <v>20666.8</v>
      </c>
      <c r="BK15" s="32">
        <f t="shared" si="24"/>
        <v>20011.3</v>
      </c>
      <c r="BL15" s="32">
        <f t="shared" si="24"/>
        <v>231.60000000000002</v>
      </c>
      <c r="BM15" s="32">
        <f t="shared" si="24"/>
        <v>231.60000000000002</v>
      </c>
      <c r="BN15" s="32">
        <f t="shared" si="24"/>
        <v>0</v>
      </c>
      <c r="BO15" s="32">
        <f t="shared" si="24"/>
        <v>0</v>
      </c>
      <c r="BP15" s="32">
        <f t="shared" si="24"/>
        <v>0</v>
      </c>
      <c r="BQ15" s="32">
        <f t="shared" si="24"/>
        <v>0</v>
      </c>
      <c r="BR15" s="32">
        <f t="shared" si="24"/>
        <v>20435.199999999997</v>
      </c>
      <c r="BS15" s="32">
        <f t="shared" si="24"/>
        <v>19779.7</v>
      </c>
      <c r="BT15" s="32">
        <f t="shared" si="24"/>
        <v>28811.3</v>
      </c>
      <c r="BU15" s="32">
        <f t="shared" si="24"/>
        <v>0</v>
      </c>
      <c r="BV15" s="32">
        <f t="shared" si="24"/>
        <v>0</v>
      </c>
      <c r="BW15" s="32">
        <f t="shared" si="24"/>
        <v>0</v>
      </c>
      <c r="BX15" s="32">
        <f t="shared" si="24"/>
        <v>28811.3</v>
      </c>
      <c r="BY15" s="32">
        <f t="shared" si="24"/>
        <v>24292.3</v>
      </c>
      <c r="BZ15" s="32">
        <f t="shared" si="24"/>
        <v>0</v>
      </c>
      <c r="CA15" s="32">
        <f t="shared" si="24"/>
        <v>0</v>
      </c>
      <c r="CB15" s="32">
        <f t="shared" si="24"/>
        <v>0</v>
      </c>
      <c r="CC15" s="32">
        <f t="shared" si="24"/>
        <v>24292.3</v>
      </c>
      <c r="CD15" s="32">
        <f t="shared" si="24"/>
        <v>24292.3</v>
      </c>
      <c r="CE15" s="32">
        <f t="shared" si="24"/>
        <v>0</v>
      </c>
      <c r="CF15" s="32">
        <f t="shared" si="24"/>
        <v>0</v>
      </c>
      <c r="CG15" s="32">
        <f t="shared" si="24"/>
        <v>0</v>
      </c>
      <c r="CH15" s="32">
        <f t="shared" si="24"/>
        <v>24292.3</v>
      </c>
      <c r="CI15" s="32">
        <f t="shared" si="24"/>
        <v>24292.3</v>
      </c>
      <c r="CJ15" s="32">
        <f t="shared" si="24"/>
        <v>0</v>
      </c>
      <c r="CK15" s="32">
        <f t="shared" si="24"/>
        <v>0</v>
      </c>
      <c r="CL15" s="32">
        <f t="shared" si="24"/>
        <v>0</v>
      </c>
      <c r="CM15" s="32">
        <f t="shared" si="24"/>
        <v>24292.3</v>
      </c>
      <c r="CN15" s="32">
        <f t="shared" si="24"/>
        <v>20121.8</v>
      </c>
      <c r="CO15" s="32">
        <f t="shared" si="24"/>
        <v>231.60000000000002</v>
      </c>
      <c r="CP15" s="32">
        <f t="shared" si="24"/>
        <v>0</v>
      </c>
      <c r="CQ15" s="32">
        <f t="shared" si="24"/>
        <v>0</v>
      </c>
      <c r="CR15" s="32">
        <f t="shared" si="24"/>
        <v>19890.2</v>
      </c>
      <c r="CS15" s="32">
        <f t="shared" ref="CS15:DQ15" si="25">CS16+CS20+CS24</f>
        <v>28811.3</v>
      </c>
      <c r="CT15" s="32">
        <f t="shared" si="25"/>
        <v>0</v>
      </c>
      <c r="CU15" s="32">
        <f t="shared" si="25"/>
        <v>0</v>
      </c>
      <c r="CV15" s="32">
        <f t="shared" si="25"/>
        <v>0</v>
      </c>
      <c r="CW15" s="32">
        <f t="shared" si="25"/>
        <v>28811.3</v>
      </c>
      <c r="CX15" s="32">
        <f t="shared" si="25"/>
        <v>24292.3</v>
      </c>
      <c r="CY15" s="32">
        <f t="shared" si="25"/>
        <v>0</v>
      </c>
      <c r="CZ15" s="32">
        <f t="shared" si="25"/>
        <v>0</v>
      </c>
      <c r="DA15" s="32">
        <f t="shared" si="25"/>
        <v>0</v>
      </c>
      <c r="DB15" s="32">
        <f t="shared" si="25"/>
        <v>24292.3</v>
      </c>
      <c r="DC15" s="32">
        <f t="shared" si="25"/>
        <v>20011.3</v>
      </c>
      <c r="DD15" s="32">
        <f t="shared" si="25"/>
        <v>231.60000000000002</v>
      </c>
      <c r="DE15" s="32">
        <f t="shared" si="25"/>
        <v>0</v>
      </c>
      <c r="DF15" s="32">
        <f t="shared" si="25"/>
        <v>0</v>
      </c>
      <c r="DG15" s="32">
        <f t="shared" si="25"/>
        <v>19779.7</v>
      </c>
      <c r="DH15" s="32">
        <f t="shared" si="25"/>
        <v>28811.3</v>
      </c>
      <c r="DI15" s="32">
        <f t="shared" si="25"/>
        <v>0</v>
      </c>
      <c r="DJ15" s="32">
        <f t="shared" si="25"/>
        <v>0</v>
      </c>
      <c r="DK15" s="32">
        <f t="shared" si="25"/>
        <v>0</v>
      </c>
      <c r="DL15" s="32">
        <f t="shared" si="25"/>
        <v>28811.3</v>
      </c>
      <c r="DM15" s="32">
        <f t="shared" si="25"/>
        <v>8828.5</v>
      </c>
      <c r="DN15" s="32" t="e">
        <f t="shared" si="25"/>
        <v>#REF!</v>
      </c>
      <c r="DO15" s="32">
        <f t="shared" si="25"/>
        <v>0</v>
      </c>
      <c r="DP15" s="32">
        <f t="shared" si="25"/>
        <v>0</v>
      </c>
      <c r="DQ15" s="32">
        <f t="shared" si="25"/>
        <v>24292.3</v>
      </c>
      <c r="DR15" s="7" t="s">
        <v>0</v>
      </c>
    </row>
    <row r="16" spans="1:122" ht="120.4" customHeight="1" x14ac:dyDescent="0.2">
      <c r="A16" s="34" t="s">
        <v>425</v>
      </c>
      <c r="B16" s="50" t="s">
        <v>426</v>
      </c>
      <c r="C16" s="51" t="s">
        <v>427</v>
      </c>
      <c r="D16" s="35" t="s">
        <v>176</v>
      </c>
      <c r="E16" s="35" t="s">
        <v>428</v>
      </c>
      <c r="F16" s="35" t="s">
        <v>178</v>
      </c>
      <c r="G16" s="35" t="s">
        <v>0</v>
      </c>
      <c r="H16" s="35" t="s">
        <v>0</v>
      </c>
      <c r="I16" s="35" t="s">
        <v>0</v>
      </c>
      <c r="J16" s="35" t="s">
        <v>0</v>
      </c>
      <c r="K16" s="35" t="s">
        <v>0</v>
      </c>
      <c r="L16" s="35" t="s">
        <v>0</v>
      </c>
      <c r="M16" s="35" t="s">
        <v>0</v>
      </c>
      <c r="N16" s="35" t="s">
        <v>0</v>
      </c>
      <c r="O16" s="35" t="s">
        <v>0</v>
      </c>
      <c r="P16" s="35" t="s">
        <v>0</v>
      </c>
      <c r="Q16" s="35" t="s">
        <v>0</v>
      </c>
      <c r="R16" s="35" t="s">
        <v>0</v>
      </c>
      <c r="S16" s="35" t="s">
        <v>0</v>
      </c>
      <c r="T16" s="35" t="s">
        <v>0</v>
      </c>
      <c r="U16" s="35" t="s">
        <v>0</v>
      </c>
      <c r="V16" s="35" t="s">
        <v>0</v>
      </c>
      <c r="W16" s="35" t="s">
        <v>0</v>
      </c>
      <c r="X16" s="35" t="s">
        <v>429</v>
      </c>
      <c r="Y16" s="35" t="s">
        <v>180</v>
      </c>
      <c r="Z16" s="35" t="s">
        <v>430</v>
      </c>
      <c r="AA16" s="19" t="s">
        <v>620</v>
      </c>
      <c r="AB16" s="17" t="s">
        <v>180</v>
      </c>
      <c r="AC16" s="15">
        <v>44287</v>
      </c>
      <c r="AD16" s="35" t="s">
        <v>44</v>
      </c>
      <c r="AE16" s="35" t="s">
        <v>641</v>
      </c>
      <c r="AF16" s="32">
        <f t="shared" si="14"/>
        <v>1966.9</v>
      </c>
      <c r="AG16" s="32">
        <f t="shared" si="14"/>
        <v>1923</v>
      </c>
      <c r="AH16" s="7">
        <v>53.7</v>
      </c>
      <c r="AI16" s="7">
        <v>53.7</v>
      </c>
      <c r="AJ16" s="7">
        <v>0</v>
      </c>
      <c r="AK16" s="7">
        <v>0</v>
      </c>
      <c r="AL16" s="7">
        <v>0</v>
      </c>
      <c r="AM16" s="7">
        <v>0</v>
      </c>
      <c r="AN16" s="7">
        <v>1913.2</v>
      </c>
      <c r="AO16" s="7">
        <v>1869.3</v>
      </c>
      <c r="AP16" s="32">
        <f t="shared" si="15"/>
        <v>2228.5</v>
      </c>
      <c r="AQ16" s="7">
        <v>0</v>
      </c>
      <c r="AR16" s="7">
        <v>0</v>
      </c>
      <c r="AS16" s="7">
        <v>0</v>
      </c>
      <c r="AT16" s="7">
        <v>2228.5</v>
      </c>
      <c r="AU16" s="32">
        <f t="shared" si="16"/>
        <v>2228.5</v>
      </c>
      <c r="AV16" s="7">
        <v>0</v>
      </c>
      <c r="AW16" s="7">
        <v>0</v>
      </c>
      <c r="AX16" s="7">
        <v>0</v>
      </c>
      <c r="AY16" s="7">
        <v>2228.5</v>
      </c>
      <c r="AZ16" s="32">
        <f t="shared" si="17"/>
        <v>2228.5</v>
      </c>
      <c r="BA16" s="7">
        <v>0</v>
      </c>
      <c r="BB16" s="7">
        <v>0</v>
      </c>
      <c r="BC16" s="7">
        <v>0</v>
      </c>
      <c r="BD16" s="7">
        <v>2228.5</v>
      </c>
      <c r="BE16" s="32">
        <f t="shared" si="18"/>
        <v>2228.5</v>
      </c>
      <c r="BF16" s="7">
        <v>0</v>
      </c>
      <c r="BG16" s="7">
        <v>0</v>
      </c>
      <c r="BH16" s="7">
        <v>0</v>
      </c>
      <c r="BI16" s="7">
        <v>2228.5</v>
      </c>
      <c r="BJ16" s="32">
        <f t="shared" si="19"/>
        <v>1932.9</v>
      </c>
      <c r="BK16" s="32">
        <f t="shared" si="19"/>
        <v>1889</v>
      </c>
      <c r="BL16" s="7">
        <v>53.7</v>
      </c>
      <c r="BM16" s="7">
        <v>53.7</v>
      </c>
      <c r="BN16" s="7">
        <v>0</v>
      </c>
      <c r="BO16" s="7">
        <v>0</v>
      </c>
      <c r="BP16" s="7">
        <v>0</v>
      </c>
      <c r="BQ16" s="7">
        <v>0</v>
      </c>
      <c r="BR16" s="7">
        <v>1879.2</v>
      </c>
      <c r="BS16" s="7">
        <v>1835.3</v>
      </c>
      <c r="BT16" s="32">
        <f t="shared" si="20"/>
        <v>2228.5</v>
      </c>
      <c r="BU16" s="7">
        <v>0</v>
      </c>
      <c r="BV16" s="7">
        <v>0</v>
      </c>
      <c r="BW16" s="7">
        <v>0</v>
      </c>
      <c r="BX16" s="7">
        <v>2228.5</v>
      </c>
      <c r="BY16" s="32">
        <f t="shared" si="21"/>
        <v>2228.5</v>
      </c>
      <c r="BZ16" s="7">
        <v>0</v>
      </c>
      <c r="CA16" s="7">
        <v>0</v>
      </c>
      <c r="CB16" s="7">
        <v>0</v>
      </c>
      <c r="CC16" s="7">
        <v>2228.5</v>
      </c>
      <c r="CD16" s="32">
        <f t="shared" si="22"/>
        <v>2228.5</v>
      </c>
      <c r="CE16" s="7">
        <v>0</v>
      </c>
      <c r="CF16" s="7">
        <v>0</v>
      </c>
      <c r="CG16" s="7">
        <v>0</v>
      </c>
      <c r="CH16" s="7">
        <v>2228.5</v>
      </c>
      <c r="CI16" s="32">
        <f t="shared" si="23"/>
        <v>2228.5</v>
      </c>
      <c r="CJ16" s="7">
        <v>0</v>
      </c>
      <c r="CK16" s="7">
        <v>0</v>
      </c>
      <c r="CL16" s="7">
        <v>0</v>
      </c>
      <c r="CM16" s="7">
        <v>2228.5</v>
      </c>
      <c r="CN16" s="7">
        <f t="shared" si="4"/>
        <v>1923</v>
      </c>
      <c r="CO16" s="7">
        <f t="shared" si="5"/>
        <v>53.7</v>
      </c>
      <c r="CP16" s="7">
        <f t="shared" si="6"/>
        <v>0</v>
      </c>
      <c r="CQ16" s="7">
        <f t="shared" si="7"/>
        <v>0</v>
      </c>
      <c r="CR16" s="7">
        <f t="shared" si="8"/>
        <v>1869.3</v>
      </c>
      <c r="CS16" s="7">
        <f t="shared" si="8"/>
        <v>2228.5</v>
      </c>
      <c r="CT16" s="7">
        <f t="shared" si="8"/>
        <v>0</v>
      </c>
      <c r="CU16" s="7">
        <f t="shared" si="8"/>
        <v>0</v>
      </c>
      <c r="CV16" s="7">
        <f t="shared" si="8"/>
        <v>0</v>
      </c>
      <c r="CW16" s="7">
        <f t="shared" si="8"/>
        <v>2228.5</v>
      </c>
      <c r="CX16" s="7">
        <f t="shared" si="8"/>
        <v>2228.5</v>
      </c>
      <c r="CY16" s="7">
        <f t="shared" si="8"/>
        <v>0</v>
      </c>
      <c r="CZ16" s="7">
        <f t="shared" si="8"/>
        <v>0</v>
      </c>
      <c r="DA16" s="7">
        <f t="shared" si="8"/>
        <v>0</v>
      </c>
      <c r="DB16" s="7">
        <f t="shared" si="8"/>
        <v>2228.5</v>
      </c>
      <c r="DC16" s="7">
        <f t="shared" si="9"/>
        <v>1889</v>
      </c>
      <c r="DD16" s="7">
        <f t="shared" si="10"/>
        <v>53.7</v>
      </c>
      <c r="DE16" s="7">
        <f t="shared" si="11"/>
        <v>0</v>
      </c>
      <c r="DF16" s="7">
        <f t="shared" si="12"/>
        <v>0</v>
      </c>
      <c r="DG16" s="7">
        <f t="shared" si="13"/>
        <v>1835.3</v>
      </c>
      <c r="DH16" s="7">
        <f t="shared" si="13"/>
        <v>2228.5</v>
      </c>
      <c r="DI16" s="7">
        <f t="shared" si="13"/>
        <v>0</v>
      </c>
      <c r="DJ16" s="7">
        <f t="shared" si="13"/>
        <v>0</v>
      </c>
      <c r="DK16" s="7">
        <f t="shared" si="13"/>
        <v>0</v>
      </c>
      <c r="DL16" s="7">
        <f t="shared" si="13"/>
        <v>2228.5</v>
      </c>
      <c r="DM16" s="7">
        <f t="shared" si="13"/>
        <v>2228.5</v>
      </c>
      <c r="DN16" s="7">
        <f t="shared" si="13"/>
        <v>0</v>
      </c>
      <c r="DO16" s="7">
        <f t="shared" si="13"/>
        <v>0</v>
      </c>
      <c r="DP16" s="7">
        <f t="shared" si="13"/>
        <v>0</v>
      </c>
      <c r="DQ16" s="7">
        <f t="shared" si="13"/>
        <v>2228.5</v>
      </c>
      <c r="DR16" s="7" t="s">
        <v>183</v>
      </c>
    </row>
    <row r="17" spans="1:122" ht="84" customHeight="1" x14ac:dyDescent="0.2">
      <c r="A17" s="34" t="s">
        <v>425</v>
      </c>
      <c r="B17" s="50" t="s">
        <v>0</v>
      </c>
      <c r="C17" s="51" t="s">
        <v>0</v>
      </c>
      <c r="D17" s="35" t="s">
        <v>432</v>
      </c>
      <c r="E17" s="35" t="s">
        <v>180</v>
      </c>
      <c r="F17" s="35" t="s">
        <v>433</v>
      </c>
      <c r="G17" s="35" t="s">
        <v>0</v>
      </c>
      <c r="H17" s="35" t="s">
        <v>0</v>
      </c>
      <c r="I17" s="35" t="s">
        <v>0</v>
      </c>
      <c r="J17" s="35" t="s">
        <v>0</v>
      </c>
      <c r="K17" s="35" t="s">
        <v>0</v>
      </c>
      <c r="L17" s="35" t="s">
        <v>0</v>
      </c>
      <c r="M17" s="35" t="s">
        <v>0</v>
      </c>
      <c r="N17" s="35" t="s">
        <v>0</v>
      </c>
      <c r="O17" s="35" t="s">
        <v>0</v>
      </c>
      <c r="P17" s="35" t="s">
        <v>0</v>
      </c>
      <c r="Q17" s="35" t="s">
        <v>0</v>
      </c>
      <c r="R17" s="35" t="s">
        <v>0</v>
      </c>
      <c r="S17" s="35" t="s">
        <v>0</v>
      </c>
      <c r="T17" s="35" t="s">
        <v>0</v>
      </c>
      <c r="U17" s="35" t="s">
        <v>0</v>
      </c>
      <c r="V17" s="35" t="s">
        <v>0</v>
      </c>
      <c r="W17" s="35" t="s">
        <v>0</v>
      </c>
      <c r="X17" s="35" t="s">
        <v>0</v>
      </c>
      <c r="Y17" s="35" t="s">
        <v>0</v>
      </c>
      <c r="Z17" s="35" t="s">
        <v>0</v>
      </c>
      <c r="AA17" s="19" t="s">
        <v>621</v>
      </c>
      <c r="AB17" s="17" t="s">
        <v>180</v>
      </c>
      <c r="AC17" s="15">
        <v>44287</v>
      </c>
      <c r="AD17" s="35" t="s">
        <v>44</v>
      </c>
      <c r="AE17" s="35" t="s">
        <v>0</v>
      </c>
      <c r="AF17" s="32">
        <f t="shared" si="14"/>
        <v>0</v>
      </c>
      <c r="AG17" s="32">
        <f t="shared" si="14"/>
        <v>0</v>
      </c>
      <c r="AH17" s="7">
        <v>0</v>
      </c>
      <c r="AI17" s="7">
        <v>0</v>
      </c>
      <c r="AJ17" s="7">
        <v>0</v>
      </c>
      <c r="AK17" s="7">
        <v>0</v>
      </c>
      <c r="AL17" s="7">
        <v>0</v>
      </c>
      <c r="AM17" s="7">
        <v>0</v>
      </c>
      <c r="AN17" s="7">
        <v>0</v>
      </c>
      <c r="AO17" s="7">
        <v>0</v>
      </c>
      <c r="AP17" s="32">
        <f t="shared" si="15"/>
        <v>0</v>
      </c>
      <c r="AQ17" s="7">
        <v>0</v>
      </c>
      <c r="AR17" s="7">
        <v>0</v>
      </c>
      <c r="AS17" s="7">
        <v>0</v>
      </c>
      <c r="AT17" s="7">
        <v>0</v>
      </c>
      <c r="AU17" s="32">
        <f t="shared" si="16"/>
        <v>0</v>
      </c>
      <c r="AV17" s="7">
        <v>0</v>
      </c>
      <c r="AW17" s="7">
        <v>0</v>
      </c>
      <c r="AX17" s="7">
        <v>0</v>
      </c>
      <c r="AY17" s="7">
        <v>0</v>
      </c>
      <c r="AZ17" s="32">
        <f t="shared" si="17"/>
        <v>0</v>
      </c>
      <c r="BA17" s="7">
        <v>0</v>
      </c>
      <c r="BB17" s="7">
        <v>0</v>
      </c>
      <c r="BC17" s="7">
        <v>0</v>
      </c>
      <c r="BD17" s="7">
        <v>0</v>
      </c>
      <c r="BE17" s="32">
        <f t="shared" si="18"/>
        <v>0</v>
      </c>
      <c r="BF17" s="7">
        <v>0</v>
      </c>
      <c r="BG17" s="7">
        <v>0</v>
      </c>
      <c r="BH17" s="7">
        <v>0</v>
      </c>
      <c r="BI17" s="7">
        <v>0</v>
      </c>
      <c r="BJ17" s="32">
        <f t="shared" si="19"/>
        <v>0</v>
      </c>
      <c r="BK17" s="32">
        <f t="shared" si="19"/>
        <v>0</v>
      </c>
      <c r="BL17" s="7">
        <v>0</v>
      </c>
      <c r="BM17" s="7">
        <v>0</v>
      </c>
      <c r="BN17" s="7">
        <v>0</v>
      </c>
      <c r="BO17" s="7">
        <v>0</v>
      </c>
      <c r="BP17" s="7">
        <v>0</v>
      </c>
      <c r="BQ17" s="7">
        <v>0</v>
      </c>
      <c r="BR17" s="7">
        <v>0</v>
      </c>
      <c r="BS17" s="7">
        <v>0</v>
      </c>
      <c r="BT17" s="32">
        <f t="shared" si="20"/>
        <v>0</v>
      </c>
      <c r="BU17" s="7">
        <v>0</v>
      </c>
      <c r="BV17" s="7">
        <v>0</v>
      </c>
      <c r="BW17" s="7">
        <v>0</v>
      </c>
      <c r="BX17" s="7">
        <v>0</v>
      </c>
      <c r="BY17" s="32">
        <f t="shared" si="21"/>
        <v>0</v>
      </c>
      <c r="BZ17" s="7">
        <v>0</v>
      </c>
      <c r="CA17" s="7">
        <v>0</v>
      </c>
      <c r="CB17" s="7">
        <v>0</v>
      </c>
      <c r="CC17" s="7">
        <v>0</v>
      </c>
      <c r="CD17" s="32">
        <f t="shared" si="22"/>
        <v>0</v>
      </c>
      <c r="CE17" s="7">
        <v>0</v>
      </c>
      <c r="CF17" s="7">
        <v>0</v>
      </c>
      <c r="CG17" s="7">
        <v>0</v>
      </c>
      <c r="CH17" s="7">
        <v>0</v>
      </c>
      <c r="CI17" s="32">
        <f t="shared" si="23"/>
        <v>0</v>
      </c>
      <c r="CJ17" s="7">
        <v>0</v>
      </c>
      <c r="CK17" s="7">
        <v>0</v>
      </c>
      <c r="CL17" s="7">
        <v>0</v>
      </c>
      <c r="CM17" s="7">
        <v>0</v>
      </c>
      <c r="CN17" s="7">
        <f t="shared" si="4"/>
        <v>0</v>
      </c>
      <c r="CO17" s="7">
        <f t="shared" si="5"/>
        <v>0</v>
      </c>
      <c r="CP17" s="7">
        <f t="shared" si="6"/>
        <v>0</v>
      </c>
      <c r="CQ17" s="7">
        <f t="shared" si="7"/>
        <v>0</v>
      </c>
      <c r="CR17" s="7">
        <f t="shared" si="8"/>
        <v>0</v>
      </c>
      <c r="CS17" s="7">
        <f t="shared" si="8"/>
        <v>0</v>
      </c>
      <c r="CT17" s="7">
        <f t="shared" si="8"/>
        <v>0</v>
      </c>
      <c r="CU17" s="7">
        <f t="shared" si="8"/>
        <v>0</v>
      </c>
      <c r="CV17" s="7">
        <f t="shared" si="8"/>
        <v>0</v>
      </c>
      <c r="CW17" s="7">
        <f t="shared" si="8"/>
        <v>0</v>
      </c>
      <c r="CX17" s="7">
        <f t="shared" si="8"/>
        <v>0</v>
      </c>
      <c r="CY17" s="7">
        <f t="shared" si="8"/>
        <v>0</v>
      </c>
      <c r="CZ17" s="7">
        <f t="shared" si="8"/>
        <v>0</v>
      </c>
      <c r="DA17" s="7">
        <f t="shared" si="8"/>
        <v>0</v>
      </c>
      <c r="DB17" s="7">
        <f t="shared" si="8"/>
        <v>0</v>
      </c>
      <c r="DC17" s="7">
        <f t="shared" si="9"/>
        <v>0</v>
      </c>
      <c r="DD17" s="7">
        <f t="shared" si="10"/>
        <v>0</v>
      </c>
      <c r="DE17" s="7">
        <f t="shared" si="11"/>
        <v>0</v>
      </c>
      <c r="DF17" s="7">
        <f t="shared" si="12"/>
        <v>0</v>
      </c>
      <c r="DG17" s="7">
        <f t="shared" si="13"/>
        <v>0</v>
      </c>
      <c r="DH17" s="7">
        <f t="shared" si="13"/>
        <v>0</v>
      </c>
      <c r="DI17" s="7">
        <f t="shared" si="13"/>
        <v>0</v>
      </c>
      <c r="DJ17" s="7">
        <f t="shared" si="13"/>
        <v>0</v>
      </c>
      <c r="DK17" s="7">
        <f t="shared" si="13"/>
        <v>0</v>
      </c>
      <c r="DL17" s="7">
        <f t="shared" si="13"/>
        <v>0</v>
      </c>
      <c r="DM17" s="7">
        <f t="shared" si="13"/>
        <v>0</v>
      </c>
      <c r="DN17" s="7">
        <f t="shared" si="13"/>
        <v>0</v>
      </c>
      <c r="DO17" s="7">
        <f t="shared" si="13"/>
        <v>0</v>
      </c>
      <c r="DP17" s="7">
        <f t="shared" si="13"/>
        <v>0</v>
      </c>
      <c r="DQ17" s="7">
        <f t="shared" si="13"/>
        <v>0</v>
      </c>
      <c r="DR17" s="7" t="s">
        <v>0</v>
      </c>
    </row>
    <row r="18" spans="1:122" ht="168.95" customHeight="1" x14ac:dyDescent="0.2">
      <c r="A18" s="34" t="s">
        <v>425</v>
      </c>
      <c r="B18" s="50" t="s">
        <v>0</v>
      </c>
      <c r="C18" s="51" t="s">
        <v>0</v>
      </c>
      <c r="D18" s="35" t="s">
        <v>0</v>
      </c>
      <c r="E18" s="35" t="s">
        <v>0</v>
      </c>
      <c r="F18" s="35" t="s">
        <v>0</v>
      </c>
      <c r="G18" s="35" t="s">
        <v>251</v>
      </c>
      <c r="H18" s="35" t="s">
        <v>180</v>
      </c>
      <c r="I18" s="35" t="s">
        <v>249</v>
      </c>
      <c r="J18" s="35" t="s">
        <v>68</v>
      </c>
      <c r="K18" s="35" t="s">
        <v>0</v>
      </c>
      <c r="L18" s="35" t="s">
        <v>0</v>
      </c>
      <c r="M18" s="35" t="s">
        <v>0</v>
      </c>
      <c r="N18" s="35" t="s">
        <v>0</v>
      </c>
      <c r="O18" s="35" t="s">
        <v>0</v>
      </c>
      <c r="P18" s="35" t="s">
        <v>0</v>
      </c>
      <c r="Q18" s="35" t="s">
        <v>0</v>
      </c>
      <c r="R18" s="35" t="s">
        <v>0</v>
      </c>
      <c r="S18" s="35" t="s">
        <v>0</v>
      </c>
      <c r="T18" s="35" t="s">
        <v>0</v>
      </c>
      <c r="U18" s="35" t="s">
        <v>0</v>
      </c>
      <c r="V18" s="35" t="s">
        <v>0</v>
      </c>
      <c r="W18" s="35" t="s">
        <v>0</v>
      </c>
      <c r="X18" s="35" t="s">
        <v>0</v>
      </c>
      <c r="Y18" s="35" t="s">
        <v>0</v>
      </c>
      <c r="Z18" s="35" t="s">
        <v>0</v>
      </c>
      <c r="AA18" s="19" t="s">
        <v>622</v>
      </c>
      <c r="AB18" s="17" t="s">
        <v>180</v>
      </c>
      <c r="AC18" s="15">
        <v>44287</v>
      </c>
      <c r="AD18" s="35" t="s">
        <v>44</v>
      </c>
      <c r="AE18" s="35" t="s">
        <v>641</v>
      </c>
      <c r="AF18" s="32">
        <f t="shared" si="14"/>
        <v>51.3</v>
      </c>
      <c r="AG18" s="32">
        <f t="shared" si="14"/>
        <v>51.3</v>
      </c>
      <c r="AH18" s="7">
        <v>0</v>
      </c>
      <c r="AI18" s="7">
        <v>0</v>
      </c>
      <c r="AJ18" s="7">
        <v>0</v>
      </c>
      <c r="AK18" s="7">
        <v>0</v>
      </c>
      <c r="AL18" s="7">
        <v>0</v>
      </c>
      <c r="AM18" s="7">
        <v>0</v>
      </c>
      <c r="AN18" s="7">
        <v>51.3</v>
      </c>
      <c r="AO18" s="7">
        <v>51.3</v>
      </c>
      <c r="AP18" s="32">
        <f t="shared" si="15"/>
        <v>0</v>
      </c>
      <c r="AQ18" s="7">
        <v>0</v>
      </c>
      <c r="AR18" s="7">
        <v>0</v>
      </c>
      <c r="AS18" s="7">
        <v>0</v>
      </c>
      <c r="AT18" s="7">
        <v>0</v>
      </c>
      <c r="AU18" s="32">
        <f t="shared" si="16"/>
        <v>0</v>
      </c>
      <c r="AV18" s="7">
        <v>0</v>
      </c>
      <c r="AW18" s="7">
        <v>0</v>
      </c>
      <c r="AX18" s="7">
        <v>0</v>
      </c>
      <c r="AY18" s="7">
        <v>0</v>
      </c>
      <c r="AZ18" s="32">
        <f t="shared" si="17"/>
        <v>0</v>
      </c>
      <c r="BA18" s="7">
        <v>0</v>
      </c>
      <c r="BB18" s="7">
        <v>0</v>
      </c>
      <c r="BC18" s="7">
        <v>0</v>
      </c>
      <c r="BD18" s="7">
        <v>0</v>
      </c>
      <c r="BE18" s="32">
        <f t="shared" si="18"/>
        <v>0</v>
      </c>
      <c r="BF18" s="7">
        <v>0</v>
      </c>
      <c r="BG18" s="7">
        <v>0</v>
      </c>
      <c r="BH18" s="7">
        <v>0</v>
      </c>
      <c r="BI18" s="7">
        <v>0</v>
      </c>
      <c r="BJ18" s="32">
        <f t="shared" si="19"/>
        <v>51.3</v>
      </c>
      <c r="BK18" s="32">
        <f t="shared" si="19"/>
        <v>51.3</v>
      </c>
      <c r="BL18" s="7">
        <v>0</v>
      </c>
      <c r="BM18" s="7">
        <v>0</v>
      </c>
      <c r="BN18" s="7">
        <v>0</v>
      </c>
      <c r="BO18" s="7">
        <v>0</v>
      </c>
      <c r="BP18" s="7">
        <v>0</v>
      </c>
      <c r="BQ18" s="7">
        <v>0</v>
      </c>
      <c r="BR18" s="7">
        <v>51.3</v>
      </c>
      <c r="BS18" s="7">
        <v>51.3</v>
      </c>
      <c r="BT18" s="32">
        <f t="shared" si="20"/>
        <v>0</v>
      </c>
      <c r="BU18" s="7">
        <v>0</v>
      </c>
      <c r="BV18" s="7">
        <v>0</v>
      </c>
      <c r="BW18" s="7">
        <v>0</v>
      </c>
      <c r="BX18" s="7">
        <v>0</v>
      </c>
      <c r="BY18" s="32">
        <f t="shared" si="21"/>
        <v>0</v>
      </c>
      <c r="BZ18" s="7">
        <v>0</v>
      </c>
      <c r="CA18" s="7">
        <v>0</v>
      </c>
      <c r="CB18" s="7">
        <v>0</v>
      </c>
      <c r="CC18" s="7">
        <v>0</v>
      </c>
      <c r="CD18" s="32">
        <f t="shared" si="22"/>
        <v>0</v>
      </c>
      <c r="CE18" s="7">
        <v>0</v>
      </c>
      <c r="CF18" s="7">
        <v>0</v>
      </c>
      <c r="CG18" s="7">
        <v>0</v>
      </c>
      <c r="CH18" s="7">
        <v>0</v>
      </c>
      <c r="CI18" s="32">
        <f t="shared" si="23"/>
        <v>0</v>
      </c>
      <c r="CJ18" s="7">
        <v>0</v>
      </c>
      <c r="CK18" s="7">
        <v>0</v>
      </c>
      <c r="CL18" s="7">
        <v>0</v>
      </c>
      <c r="CM18" s="7">
        <v>0</v>
      </c>
      <c r="CN18" s="7">
        <f t="shared" si="4"/>
        <v>51.3</v>
      </c>
      <c r="CO18" s="7">
        <f t="shared" si="5"/>
        <v>0</v>
      </c>
      <c r="CP18" s="7">
        <f t="shared" si="6"/>
        <v>0</v>
      </c>
      <c r="CQ18" s="7">
        <f t="shared" si="7"/>
        <v>0</v>
      </c>
      <c r="CR18" s="7">
        <f t="shared" si="8"/>
        <v>51.3</v>
      </c>
      <c r="CS18" s="7">
        <f t="shared" si="8"/>
        <v>0</v>
      </c>
      <c r="CT18" s="7">
        <f t="shared" si="8"/>
        <v>0</v>
      </c>
      <c r="CU18" s="7">
        <f t="shared" si="8"/>
        <v>0</v>
      </c>
      <c r="CV18" s="7">
        <f t="shared" si="8"/>
        <v>0</v>
      </c>
      <c r="CW18" s="7">
        <f t="shared" si="8"/>
        <v>0</v>
      </c>
      <c r="CX18" s="7">
        <f t="shared" si="8"/>
        <v>0</v>
      </c>
      <c r="CY18" s="7">
        <f t="shared" si="8"/>
        <v>0</v>
      </c>
      <c r="CZ18" s="7">
        <f t="shared" si="8"/>
        <v>0</v>
      </c>
      <c r="DA18" s="7">
        <f t="shared" si="8"/>
        <v>0</v>
      </c>
      <c r="DB18" s="7">
        <f t="shared" si="8"/>
        <v>0</v>
      </c>
      <c r="DC18" s="7">
        <f t="shared" si="9"/>
        <v>51.3</v>
      </c>
      <c r="DD18" s="7">
        <f t="shared" si="10"/>
        <v>0</v>
      </c>
      <c r="DE18" s="7">
        <f t="shared" si="11"/>
        <v>0</v>
      </c>
      <c r="DF18" s="7">
        <f t="shared" si="12"/>
        <v>0</v>
      </c>
      <c r="DG18" s="7">
        <f t="shared" si="13"/>
        <v>51.3</v>
      </c>
      <c r="DH18" s="7">
        <f t="shared" si="13"/>
        <v>0</v>
      </c>
      <c r="DI18" s="7">
        <f t="shared" si="13"/>
        <v>0</v>
      </c>
      <c r="DJ18" s="7">
        <f t="shared" si="13"/>
        <v>0</v>
      </c>
      <c r="DK18" s="7">
        <f t="shared" si="13"/>
        <v>0</v>
      </c>
      <c r="DL18" s="7">
        <f t="shared" si="13"/>
        <v>0</v>
      </c>
      <c r="DM18" s="7">
        <f t="shared" si="13"/>
        <v>0</v>
      </c>
      <c r="DN18" s="7">
        <f t="shared" si="13"/>
        <v>0</v>
      </c>
      <c r="DO18" s="7">
        <f t="shared" si="13"/>
        <v>0</v>
      </c>
      <c r="DP18" s="7">
        <f t="shared" si="13"/>
        <v>0</v>
      </c>
      <c r="DQ18" s="7">
        <f t="shared" si="13"/>
        <v>0</v>
      </c>
      <c r="DR18" s="7" t="s">
        <v>183</v>
      </c>
    </row>
    <row r="19" spans="1:122" ht="241.5" customHeight="1" x14ac:dyDescent="0.2">
      <c r="A19" s="34" t="s">
        <v>425</v>
      </c>
      <c r="B19" s="50" t="s">
        <v>0</v>
      </c>
      <c r="C19" s="51" t="s">
        <v>0</v>
      </c>
      <c r="D19" s="35" t="s">
        <v>0</v>
      </c>
      <c r="E19" s="35" t="s">
        <v>0</v>
      </c>
      <c r="F19" s="35" t="s">
        <v>0</v>
      </c>
      <c r="G19" s="35" t="s">
        <v>0</v>
      </c>
      <c r="H19" s="35" t="s">
        <v>0</v>
      </c>
      <c r="I19" s="35" t="s">
        <v>0</v>
      </c>
      <c r="J19" s="35" t="s">
        <v>0</v>
      </c>
      <c r="K19" s="35" t="s">
        <v>0</v>
      </c>
      <c r="L19" s="35" t="s">
        <v>0</v>
      </c>
      <c r="M19" s="35" t="s">
        <v>0</v>
      </c>
      <c r="N19" s="35" t="s">
        <v>434</v>
      </c>
      <c r="O19" s="35" t="s">
        <v>180</v>
      </c>
      <c r="P19" s="35" t="s">
        <v>249</v>
      </c>
      <c r="Q19" s="35" t="s">
        <v>75</v>
      </c>
      <c r="R19" s="35" t="s">
        <v>0</v>
      </c>
      <c r="S19" s="35" t="s">
        <v>0</v>
      </c>
      <c r="T19" s="35" t="s">
        <v>0</v>
      </c>
      <c r="U19" s="35" t="s">
        <v>0</v>
      </c>
      <c r="V19" s="35" t="s">
        <v>0</v>
      </c>
      <c r="W19" s="35" t="s">
        <v>0</v>
      </c>
      <c r="X19" s="35" t="s">
        <v>0</v>
      </c>
      <c r="Y19" s="35" t="s">
        <v>0</v>
      </c>
      <c r="Z19" s="35" t="s">
        <v>0</v>
      </c>
      <c r="AA19" s="35" t="s">
        <v>0</v>
      </c>
      <c r="AB19" s="35" t="s">
        <v>0</v>
      </c>
      <c r="AC19" s="35"/>
      <c r="AD19" s="35" t="s">
        <v>44</v>
      </c>
      <c r="AE19" s="35" t="s">
        <v>641</v>
      </c>
      <c r="AF19" s="32">
        <f t="shared" si="14"/>
        <v>53.7</v>
      </c>
      <c r="AG19" s="32">
        <f t="shared" si="14"/>
        <v>53.7</v>
      </c>
      <c r="AH19" s="7">
        <v>53.7</v>
      </c>
      <c r="AI19" s="7">
        <v>53.7</v>
      </c>
      <c r="AJ19" s="7">
        <v>0</v>
      </c>
      <c r="AK19" s="7">
        <v>0</v>
      </c>
      <c r="AL19" s="7">
        <v>0</v>
      </c>
      <c r="AM19" s="7">
        <v>0</v>
      </c>
      <c r="AN19" s="7">
        <v>0</v>
      </c>
      <c r="AO19" s="7">
        <v>0</v>
      </c>
      <c r="AP19" s="32">
        <f t="shared" si="15"/>
        <v>0</v>
      </c>
      <c r="AQ19" s="7">
        <v>0</v>
      </c>
      <c r="AR19" s="7">
        <v>0</v>
      </c>
      <c r="AS19" s="7">
        <v>0</v>
      </c>
      <c r="AT19" s="7">
        <v>0</v>
      </c>
      <c r="AU19" s="32">
        <f t="shared" si="16"/>
        <v>0</v>
      </c>
      <c r="AV19" s="7">
        <v>0</v>
      </c>
      <c r="AW19" s="7">
        <v>0</v>
      </c>
      <c r="AX19" s="7">
        <v>0</v>
      </c>
      <c r="AY19" s="7">
        <v>0</v>
      </c>
      <c r="AZ19" s="32">
        <f t="shared" si="17"/>
        <v>0</v>
      </c>
      <c r="BA19" s="7">
        <v>0</v>
      </c>
      <c r="BB19" s="7">
        <v>0</v>
      </c>
      <c r="BC19" s="7">
        <v>0</v>
      </c>
      <c r="BD19" s="7">
        <v>0</v>
      </c>
      <c r="BE19" s="32">
        <f t="shared" si="18"/>
        <v>0</v>
      </c>
      <c r="BF19" s="7">
        <v>0</v>
      </c>
      <c r="BG19" s="7">
        <v>0</v>
      </c>
      <c r="BH19" s="7">
        <v>0</v>
      </c>
      <c r="BI19" s="7">
        <v>0</v>
      </c>
      <c r="BJ19" s="32">
        <f t="shared" si="19"/>
        <v>53.7</v>
      </c>
      <c r="BK19" s="32">
        <f t="shared" si="19"/>
        <v>53.7</v>
      </c>
      <c r="BL19" s="7">
        <v>53.7</v>
      </c>
      <c r="BM19" s="7">
        <v>53.7</v>
      </c>
      <c r="BN19" s="7">
        <v>0</v>
      </c>
      <c r="BO19" s="7">
        <v>0</v>
      </c>
      <c r="BP19" s="7">
        <v>0</v>
      </c>
      <c r="BQ19" s="7">
        <v>0</v>
      </c>
      <c r="BR19" s="7">
        <v>0</v>
      </c>
      <c r="BS19" s="7">
        <v>0</v>
      </c>
      <c r="BT19" s="32">
        <f t="shared" si="20"/>
        <v>0</v>
      </c>
      <c r="BU19" s="7">
        <v>0</v>
      </c>
      <c r="BV19" s="7">
        <v>0</v>
      </c>
      <c r="BW19" s="7">
        <v>0</v>
      </c>
      <c r="BX19" s="7">
        <v>0</v>
      </c>
      <c r="BY19" s="32">
        <f t="shared" si="21"/>
        <v>0</v>
      </c>
      <c r="BZ19" s="7">
        <v>0</v>
      </c>
      <c r="CA19" s="7">
        <v>0</v>
      </c>
      <c r="CB19" s="7">
        <v>0</v>
      </c>
      <c r="CC19" s="7">
        <v>0</v>
      </c>
      <c r="CD19" s="32">
        <f t="shared" si="22"/>
        <v>0</v>
      </c>
      <c r="CE19" s="7">
        <v>0</v>
      </c>
      <c r="CF19" s="7">
        <v>0</v>
      </c>
      <c r="CG19" s="7">
        <v>0</v>
      </c>
      <c r="CH19" s="7">
        <v>0</v>
      </c>
      <c r="CI19" s="32">
        <f t="shared" si="23"/>
        <v>0</v>
      </c>
      <c r="CJ19" s="7">
        <v>0</v>
      </c>
      <c r="CK19" s="7">
        <v>0</v>
      </c>
      <c r="CL19" s="7">
        <v>0</v>
      </c>
      <c r="CM19" s="7">
        <v>0</v>
      </c>
      <c r="CN19" s="7">
        <f t="shared" si="4"/>
        <v>53.7</v>
      </c>
      <c r="CO19" s="7">
        <f t="shared" si="5"/>
        <v>53.7</v>
      </c>
      <c r="CP19" s="7">
        <f t="shared" si="6"/>
        <v>0</v>
      </c>
      <c r="CQ19" s="7">
        <f t="shared" si="7"/>
        <v>0</v>
      </c>
      <c r="CR19" s="7">
        <f t="shared" si="8"/>
        <v>0</v>
      </c>
      <c r="CS19" s="7">
        <f t="shared" si="8"/>
        <v>0</v>
      </c>
      <c r="CT19" s="7">
        <f t="shared" si="8"/>
        <v>0</v>
      </c>
      <c r="CU19" s="7">
        <f t="shared" si="8"/>
        <v>0</v>
      </c>
      <c r="CV19" s="7">
        <f t="shared" si="8"/>
        <v>0</v>
      </c>
      <c r="CW19" s="7">
        <f t="shared" si="8"/>
        <v>0</v>
      </c>
      <c r="CX19" s="7">
        <f t="shared" si="8"/>
        <v>0</v>
      </c>
      <c r="CY19" s="7">
        <f t="shared" si="8"/>
        <v>0</v>
      </c>
      <c r="CZ19" s="7">
        <f t="shared" si="8"/>
        <v>0</v>
      </c>
      <c r="DA19" s="7">
        <f t="shared" si="8"/>
        <v>0</v>
      </c>
      <c r="DB19" s="7">
        <f t="shared" si="8"/>
        <v>0</v>
      </c>
      <c r="DC19" s="7">
        <f t="shared" si="9"/>
        <v>53.7</v>
      </c>
      <c r="DD19" s="7">
        <f t="shared" si="10"/>
        <v>53.7</v>
      </c>
      <c r="DE19" s="7">
        <f t="shared" si="11"/>
        <v>0</v>
      </c>
      <c r="DF19" s="7">
        <f t="shared" si="12"/>
        <v>0</v>
      </c>
      <c r="DG19" s="7">
        <f t="shared" si="13"/>
        <v>0</v>
      </c>
      <c r="DH19" s="7">
        <f t="shared" si="13"/>
        <v>0</v>
      </c>
      <c r="DI19" s="7">
        <f t="shared" si="13"/>
        <v>0</v>
      </c>
      <c r="DJ19" s="7">
        <f t="shared" si="13"/>
        <v>0</v>
      </c>
      <c r="DK19" s="7">
        <f t="shared" si="13"/>
        <v>0</v>
      </c>
      <c r="DL19" s="7">
        <f t="shared" si="13"/>
        <v>0</v>
      </c>
      <c r="DM19" s="7">
        <f t="shared" si="13"/>
        <v>0</v>
      </c>
      <c r="DN19" s="7">
        <f t="shared" si="13"/>
        <v>0</v>
      </c>
      <c r="DO19" s="7">
        <f t="shared" si="13"/>
        <v>0</v>
      </c>
      <c r="DP19" s="7">
        <f t="shared" si="13"/>
        <v>0</v>
      </c>
      <c r="DQ19" s="7">
        <f t="shared" si="13"/>
        <v>0</v>
      </c>
      <c r="DR19" s="7" t="s">
        <v>183</v>
      </c>
    </row>
    <row r="20" spans="1:122" ht="120.4" customHeight="1" x14ac:dyDescent="0.2">
      <c r="A20" s="34" t="s">
        <v>447</v>
      </c>
      <c r="B20" s="50" t="s">
        <v>448</v>
      </c>
      <c r="C20" s="51" t="s">
        <v>449</v>
      </c>
      <c r="D20" s="35" t="s">
        <v>176</v>
      </c>
      <c r="E20" s="35" t="s">
        <v>428</v>
      </c>
      <c r="F20" s="35" t="s">
        <v>178</v>
      </c>
      <c r="G20" s="35" t="s">
        <v>0</v>
      </c>
      <c r="H20" s="35" t="s">
        <v>0</v>
      </c>
      <c r="I20" s="35" t="s">
        <v>0</v>
      </c>
      <c r="J20" s="35" t="s">
        <v>0</v>
      </c>
      <c r="K20" s="35" t="s">
        <v>0</v>
      </c>
      <c r="L20" s="35" t="s">
        <v>0</v>
      </c>
      <c r="M20" s="35" t="s">
        <v>0</v>
      </c>
      <c r="N20" s="35" t="s">
        <v>0</v>
      </c>
      <c r="O20" s="35" t="s">
        <v>0</v>
      </c>
      <c r="P20" s="35" t="s">
        <v>0</v>
      </c>
      <c r="Q20" s="35" t="s">
        <v>0</v>
      </c>
      <c r="R20" s="35" t="s">
        <v>0</v>
      </c>
      <c r="S20" s="35" t="s">
        <v>0</v>
      </c>
      <c r="T20" s="35" t="s">
        <v>0</v>
      </c>
      <c r="U20" s="35" t="s">
        <v>0</v>
      </c>
      <c r="V20" s="35" t="s">
        <v>0</v>
      </c>
      <c r="W20" s="35" t="s">
        <v>0</v>
      </c>
      <c r="X20" s="35" t="s">
        <v>429</v>
      </c>
      <c r="Y20" s="35" t="s">
        <v>180</v>
      </c>
      <c r="Z20" s="35" t="s">
        <v>430</v>
      </c>
      <c r="AA20" s="19" t="s">
        <v>620</v>
      </c>
      <c r="AB20" s="17" t="s">
        <v>180</v>
      </c>
      <c r="AC20" s="15">
        <v>44287</v>
      </c>
      <c r="AD20" s="35" t="s">
        <v>44</v>
      </c>
      <c r="AE20" s="35" t="s">
        <v>641</v>
      </c>
      <c r="AF20" s="32">
        <f t="shared" si="14"/>
        <v>5606.0999999999995</v>
      </c>
      <c r="AG20" s="32">
        <f t="shared" si="14"/>
        <v>5456.2999999999993</v>
      </c>
      <c r="AH20" s="7">
        <v>177.9</v>
      </c>
      <c r="AI20" s="7">
        <v>177.9</v>
      </c>
      <c r="AJ20" s="7">
        <v>0</v>
      </c>
      <c r="AK20" s="7">
        <v>0</v>
      </c>
      <c r="AL20" s="7">
        <v>0</v>
      </c>
      <c r="AM20" s="7">
        <v>0</v>
      </c>
      <c r="AN20" s="7">
        <v>5428.2</v>
      </c>
      <c r="AO20" s="7">
        <v>5278.4</v>
      </c>
      <c r="AP20" s="32">
        <f t="shared" si="15"/>
        <v>6600</v>
      </c>
      <c r="AQ20" s="7">
        <v>0</v>
      </c>
      <c r="AR20" s="7">
        <v>0</v>
      </c>
      <c r="AS20" s="7">
        <v>0</v>
      </c>
      <c r="AT20" s="7">
        <v>6600</v>
      </c>
      <c r="AU20" s="32">
        <f t="shared" si="16"/>
        <v>6600</v>
      </c>
      <c r="AV20" s="7">
        <v>0</v>
      </c>
      <c r="AW20" s="7">
        <v>0</v>
      </c>
      <c r="AX20" s="7">
        <v>0</v>
      </c>
      <c r="AY20" s="7">
        <v>6600</v>
      </c>
      <c r="AZ20" s="32">
        <f t="shared" si="17"/>
        <v>6600</v>
      </c>
      <c r="BA20" s="7">
        <v>0</v>
      </c>
      <c r="BB20" s="7">
        <v>0</v>
      </c>
      <c r="BC20" s="7">
        <v>0</v>
      </c>
      <c r="BD20" s="7">
        <v>6600</v>
      </c>
      <c r="BE20" s="32">
        <f t="shared" si="18"/>
        <v>6600</v>
      </c>
      <c r="BF20" s="7">
        <v>0</v>
      </c>
      <c r="BG20" s="7">
        <v>0</v>
      </c>
      <c r="BH20" s="7">
        <v>0</v>
      </c>
      <c r="BI20" s="7">
        <v>6600</v>
      </c>
      <c r="BJ20" s="32">
        <f t="shared" si="19"/>
        <v>5606.0999999999995</v>
      </c>
      <c r="BK20" s="32">
        <f t="shared" si="19"/>
        <v>5456.2999999999993</v>
      </c>
      <c r="BL20" s="7">
        <v>177.9</v>
      </c>
      <c r="BM20" s="7">
        <v>177.9</v>
      </c>
      <c r="BN20" s="7">
        <v>0</v>
      </c>
      <c r="BO20" s="7">
        <v>0</v>
      </c>
      <c r="BP20" s="7">
        <v>0</v>
      </c>
      <c r="BQ20" s="7">
        <v>0</v>
      </c>
      <c r="BR20" s="7">
        <v>5428.2</v>
      </c>
      <c r="BS20" s="7">
        <v>5278.4</v>
      </c>
      <c r="BT20" s="32">
        <f t="shared" si="20"/>
        <v>6600</v>
      </c>
      <c r="BU20" s="7">
        <v>0</v>
      </c>
      <c r="BV20" s="7">
        <v>0</v>
      </c>
      <c r="BW20" s="7">
        <v>0</v>
      </c>
      <c r="BX20" s="7">
        <v>6600</v>
      </c>
      <c r="BY20" s="32">
        <f t="shared" si="21"/>
        <v>6600</v>
      </c>
      <c r="BZ20" s="7">
        <v>0</v>
      </c>
      <c r="CA20" s="7">
        <v>0</v>
      </c>
      <c r="CB20" s="7">
        <v>0</v>
      </c>
      <c r="CC20" s="7">
        <v>6600</v>
      </c>
      <c r="CD20" s="32">
        <f t="shared" si="22"/>
        <v>6600</v>
      </c>
      <c r="CE20" s="7">
        <v>0</v>
      </c>
      <c r="CF20" s="7">
        <v>0</v>
      </c>
      <c r="CG20" s="7">
        <v>0</v>
      </c>
      <c r="CH20" s="7">
        <v>6600</v>
      </c>
      <c r="CI20" s="32">
        <f t="shared" si="23"/>
        <v>6600</v>
      </c>
      <c r="CJ20" s="7">
        <v>0</v>
      </c>
      <c r="CK20" s="7">
        <v>0</v>
      </c>
      <c r="CL20" s="7">
        <v>0</v>
      </c>
      <c r="CM20" s="7">
        <v>6600</v>
      </c>
      <c r="CN20" s="7">
        <f t="shared" si="4"/>
        <v>5456.2999999999993</v>
      </c>
      <c r="CO20" s="7">
        <f t="shared" si="5"/>
        <v>177.9</v>
      </c>
      <c r="CP20" s="7">
        <f t="shared" si="6"/>
        <v>0</v>
      </c>
      <c r="CQ20" s="7">
        <f t="shared" si="7"/>
        <v>0</v>
      </c>
      <c r="CR20" s="7">
        <f t="shared" si="8"/>
        <v>5278.4</v>
      </c>
      <c r="CS20" s="7">
        <f t="shared" si="8"/>
        <v>6600</v>
      </c>
      <c r="CT20" s="7">
        <f t="shared" si="8"/>
        <v>0</v>
      </c>
      <c r="CU20" s="7">
        <f t="shared" si="8"/>
        <v>0</v>
      </c>
      <c r="CV20" s="7">
        <f t="shared" si="8"/>
        <v>0</v>
      </c>
      <c r="CW20" s="7">
        <f t="shared" si="8"/>
        <v>6600</v>
      </c>
      <c r="CX20" s="7">
        <f t="shared" si="8"/>
        <v>6600</v>
      </c>
      <c r="CY20" s="7">
        <f t="shared" si="8"/>
        <v>0</v>
      </c>
      <c r="CZ20" s="7">
        <f t="shared" si="8"/>
        <v>0</v>
      </c>
      <c r="DA20" s="7">
        <f t="shared" si="8"/>
        <v>0</v>
      </c>
      <c r="DB20" s="7">
        <f t="shared" si="8"/>
        <v>6600</v>
      </c>
      <c r="DC20" s="7">
        <f t="shared" si="9"/>
        <v>5456.2999999999993</v>
      </c>
      <c r="DD20" s="7">
        <f t="shared" si="10"/>
        <v>177.9</v>
      </c>
      <c r="DE20" s="7">
        <f t="shared" si="11"/>
        <v>0</v>
      </c>
      <c r="DF20" s="7">
        <f t="shared" si="12"/>
        <v>0</v>
      </c>
      <c r="DG20" s="7">
        <f t="shared" si="13"/>
        <v>5278.4</v>
      </c>
      <c r="DH20" s="7">
        <f t="shared" si="13"/>
        <v>6600</v>
      </c>
      <c r="DI20" s="7">
        <f t="shared" si="13"/>
        <v>0</v>
      </c>
      <c r="DJ20" s="7">
        <f t="shared" si="13"/>
        <v>0</v>
      </c>
      <c r="DK20" s="7">
        <f t="shared" si="13"/>
        <v>0</v>
      </c>
      <c r="DL20" s="7">
        <f t="shared" si="13"/>
        <v>6600</v>
      </c>
      <c r="DM20" s="7">
        <f t="shared" si="13"/>
        <v>6600</v>
      </c>
      <c r="DN20" s="7">
        <f t="shared" si="13"/>
        <v>0</v>
      </c>
      <c r="DO20" s="7">
        <f t="shared" si="13"/>
        <v>0</v>
      </c>
      <c r="DP20" s="7">
        <f t="shared" si="13"/>
        <v>0</v>
      </c>
      <c r="DQ20" s="7">
        <f t="shared" si="13"/>
        <v>6600</v>
      </c>
      <c r="DR20" s="7" t="s">
        <v>183</v>
      </c>
    </row>
    <row r="21" spans="1:122" ht="84" customHeight="1" x14ac:dyDescent="0.2">
      <c r="A21" s="34" t="s">
        <v>447</v>
      </c>
      <c r="B21" s="50" t="s">
        <v>0</v>
      </c>
      <c r="C21" s="51" t="s">
        <v>0</v>
      </c>
      <c r="D21" s="35" t="s">
        <v>432</v>
      </c>
      <c r="E21" s="35" t="s">
        <v>180</v>
      </c>
      <c r="F21" s="35" t="s">
        <v>433</v>
      </c>
      <c r="G21" s="35" t="s">
        <v>0</v>
      </c>
      <c r="H21" s="35" t="s">
        <v>0</v>
      </c>
      <c r="I21" s="35" t="s">
        <v>0</v>
      </c>
      <c r="J21" s="35" t="s">
        <v>0</v>
      </c>
      <c r="K21" s="35" t="s">
        <v>0</v>
      </c>
      <c r="L21" s="35" t="s">
        <v>0</v>
      </c>
      <c r="M21" s="35" t="s">
        <v>0</v>
      </c>
      <c r="N21" s="35" t="s">
        <v>0</v>
      </c>
      <c r="O21" s="35" t="s">
        <v>0</v>
      </c>
      <c r="P21" s="35" t="s">
        <v>0</v>
      </c>
      <c r="Q21" s="35" t="s">
        <v>0</v>
      </c>
      <c r="R21" s="35" t="s">
        <v>0</v>
      </c>
      <c r="S21" s="35" t="s">
        <v>0</v>
      </c>
      <c r="T21" s="35" t="s">
        <v>0</v>
      </c>
      <c r="U21" s="35" t="s">
        <v>0</v>
      </c>
      <c r="V21" s="35" t="s">
        <v>0</v>
      </c>
      <c r="W21" s="35" t="s">
        <v>0</v>
      </c>
      <c r="X21" s="35" t="s">
        <v>0</v>
      </c>
      <c r="Y21" s="35" t="s">
        <v>0</v>
      </c>
      <c r="Z21" s="35" t="s">
        <v>0</v>
      </c>
      <c r="AA21" s="19" t="s">
        <v>621</v>
      </c>
      <c r="AB21" s="17" t="s">
        <v>180</v>
      </c>
      <c r="AC21" s="15">
        <v>44287</v>
      </c>
      <c r="AD21" s="35" t="s">
        <v>44</v>
      </c>
      <c r="AE21" s="35" t="s">
        <v>0</v>
      </c>
      <c r="AF21" s="32">
        <f t="shared" si="14"/>
        <v>0</v>
      </c>
      <c r="AG21" s="32">
        <f t="shared" si="14"/>
        <v>0</v>
      </c>
      <c r="AH21" s="7">
        <v>0</v>
      </c>
      <c r="AI21" s="7">
        <v>0</v>
      </c>
      <c r="AJ21" s="7">
        <v>0</v>
      </c>
      <c r="AK21" s="7">
        <v>0</v>
      </c>
      <c r="AL21" s="7">
        <v>0</v>
      </c>
      <c r="AM21" s="7">
        <v>0</v>
      </c>
      <c r="AN21" s="7">
        <v>0</v>
      </c>
      <c r="AO21" s="7">
        <v>0</v>
      </c>
      <c r="AP21" s="32">
        <f t="shared" si="15"/>
        <v>0</v>
      </c>
      <c r="AQ21" s="7">
        <v>0</v>
      </c>
      <c r="AR21" s="7">
        <v>0</v>
      </c>
      <c r="AS21" s="7">
        <v>0</v>
      </c>
      <c r="AT21" s="7">
        <v>0</v>
      </c>
      <c r="AU21" s="32">
        <f t="shared" si="16"/>
        <v>0</v>
      </c>
      <c r="AV21" s="7">
        <v>0</v>
      </c>
      <c r="AW21" s="7">
        <v>0</v>
      </c>
      <c r="AX21" s="7">
        <v>0</v>
      </c>
      <c r="AY21" s="7">
        <v>0</v>
      </c>
      <c r="AZ21" s="32">
        <f t="shared" si="17"/>
        <v>0</v>
      </c>
      <c r="BA21" s="7">
        <v>0</v>
      </c>
      <c r="BB21" s="7">
        <v>0</v>
      </c>
      <c r="BC21" s="7">
        <v>0</v>
      </c>
      <c r="BD21" s="7">
        <v>0</v>
      </c>
      <c r="BE21" s="32">
        <f t="shared" si="18"/>
        <v>0</v>
      </c>
      <c r="BF21" s="7">
        <v>0</v>
      </c>
      <c r="BG21" s="7">
        <v>0</v>
      </c>
      <c r="BH21" s="7">
        <v>0</v>
      </c>
      <c r="BI21" s="7">
        <v>0</v>
      </c>
      <c r="BJ21" s="32">
        <f t="shared" si="19"/>
        <v>0</v>
      </c>
      <c r="BK21" s="32">
        <f t="shared" si="19"/>
        <v>0</v>
      </c>
      <c r="BL21" s="7">
        <v>0</v>
      </c>
      <c r="BM21" s="7">
        <v>0</v>
      </c>
      <c r="BN21" s="7">
        <v>0</v>
      </c>
      <c r="BO21" s="7">
        <v>0</v>
      </c>
      <c r="BP21" s="7">
        <v>0</v>
      </c>
      <c r="BQ21" s="7">
        <v>0</v>
      </c>
      <c r="BR21" s="7">
        <v>0</v>
      </c>
      <c r="BS21" s="7">
        <v>0</v>
      </c>
      <c r="BT21" s="32">
        <f t="shared" si="20"/>
        <v>0</v>
      </c>
      <c r="BU21" s="7">
        <v>0</v>
      </c>
      <c r="BV21" s="7">
        <v>0</v>
      </c>
      <c r="BW21" s="7">
        <v>0</v>
      </c>
      <c r="BX21" s="7">
        <v>0</v>
      </c>
      <c r="BY21" s="32">
        <f t="shared" si="21"/>
        <v>0</v>
      </c>
      <c r="BZ21" s="7">
        <v>0</v>
      </c>
      <c r="CA21" s="7">
        <v>0</v>
      </c>
      <c r="CB21" s="7">
        <v>0</v>
      </c>
      <c r="CC21" s="7">
        <v>0</v>
      </c>
      <c r="CD21" s="32">
        <f t="shared" si="22"/>
        <v>0</v>
      </c>
      <c r="CE21" s="7">
        <v>0</v>
      </c>
      <c r="CF21" s="7">
        <v>0</v>
      </c>
      <c r="CG21" s="7">
        <v>0</v>
      </c>
      <c r="CH21" s="7">
        <v>0</v>
      </c>
      <c r="CI21" s="32">
        <f t="shared" si="23"/>
        <v>0</v>
      </c>
      <c r="CJ21" s="7">
        <v>0</v>
      </c>
      <c r="CK21" s="7">
        <v>0</v>
      </c>
      <c r="CL21" s="7">
        <v>0</v>
      </c>
      <c r="CM21" s="7">
        <v>0</v>
      </c>
      <c r="CN21" s="7">
        <f t="shared" si="4"/>
        <v>0</v>
      </c>
      <c r="CO21" s="7">
        <f t="shared" si="5"/>
        <v>0</v>
      </c>
      <c r="CP21" s="7">
        <f t="shared" si="6"/>
        <v>0</v>
      </c>
      <c r="CQ21" s="7">
        <f t="shared" si="7"/>
        <v>0</v>
      </c>
      <c r="CR21" s="7">
        <f t="shared" si="8"/>
        <v>0</v>
      </c>
      <c r="CS21" s="7">
        <f t="shared" si="8"/>
        <v>0</v>
      </c>
      <c r="CT21" s="7">
        <f t="shared" si="8"/>
        <v>0</v>
      </c>
      <c r="CU21" s="7">
        <f t="shared" si="8"/>
        <v>0</v>
      </c>
      <c r="CV21" s="7">
        <f t="shared" si="8"/>
        <v>0</v>
      </c>
      <c r="CW21" s="7">
        <f t="shared" si="8"/>
        <v>0</v>
      </c>
      <c r="CX21" s="7">
        <f t="shared" si="8"/>
        <v>0</v>
      </c>
      <c r="CY21" s="7">
        <f t="shared" si="8"/>
        <v>0</v>
      </c>
      <c r="CZ21" s="7">
        <f t="shared" si="8"/>
        <v>0</v>
      </c>
      <c r="DA21" s="7">
        <f t="shared" si="8"/>
        <v>0</v>
      </c>
      <c r="DB21" s="7">
        <f t="shared" si="8"/>
        <v>0</v>
      </c>
      <c r="DC21" s="7">
        <f t="shared" si="9"/>
        <v>0</v>
      </c>
      <c r="DD21" s="7">
        <f t="shared" si="10"/>
        <v>0</v>
      </c>
      <c r="DE21" s="7">
        <f t="shared" si="11"/>
        <v>0</v>
      </c>
      <c r="DF21" s="7">
        <f t="shared" si="12"/>
        <v>0</v>
      </c>
      <c r="DG21" s="7">
        <f t="shared" si="13"/>
        <v>0</v>
      </c>
      <c r="DH21" s="7">
        <f t="shared" si="13"/>
        <v>0</v>
      </c>
      <c r="DI21" s="7">
        <f t="shared" si="13"/>
        <v>0</v>
      </c>
      <c r="DJ21" s="7">
        <f t="shared" si="13"/>
        <v>0</v>
      </c>
      <c r="DK21" s="7">
        <f t="shared" si="13"/>
        <v>0</v>
      </c>
      <c r="DL21" s="7">
        <f t="shared" si="13"/>
        <v>0</v>
      </c>
      <c r="DM21" s="7">
        <f t="shared" si="13"/>
        <v>0</v>
      </c>
      <c r="DN21" s="7">
        <f t="shared" si="13"/>
        <v>0</v>
      </c>
      <c r="DO21" s="7">
        <f t="shared" si="13"/>
        <v>0</v>
      </c>
      <c r="DP21" s="7">
        <f t="shared" si="13"/>
        <v>0</v>
      </c>
      <c r="DQ21" s="7">
        <f t="shared" si="13"/>
        <v>0</v>
      </c>
      <c r="DR21" s="7" t="s">
        <v>0</v>
      </c>
    </row>
    <row r="22" spans="1:122" ht="168.95" customHeight="1" x14ac:dyDescent="0.2">
      <c r="A22" s="34" t="s">
        <v>447</v>
      </c>
      <c r="B22" s="50" t="s">
        <v>0</v>
      </c>
      <c r="C22" s="51" t="s">
        <v>0</v>
      </c>
      <c r="D22" s="35" t="s">
        <v>0</v>
      </c>
      <c r="E22" s="35" t="s">
        <v>0</v>
      </c>
      <c r="F22" s="35" t="s">
        <v>0</v>
      </c>
      <c r="G22" s="35" t="s">
        <v>251</v>
      </c>
      <c r="H22" s="35" t="s">
        <v>180</v>
      </c>
      <c r="I22" s="35" t="s">
        <v>249</v>
      </c>
      <c r="J22" s="35" t="s">
        <v>68</v>
      </c>
      <c r="K22" s="35" t="s">
        <v>0</v>
      </c>
      <c r="L22" s="35" t="s">
        <v>0</v>
      </c>
      <c r="M22" s="35" t="s">
        <v>0</v>
      </c>
      <c r="N22" s="35" t="s">
        <v>0</v>
      </c>
      <c r="O22" s="35" t="s">
        <v>0</v>
      </c>
      <c r="P22" s="35" t="s">
        <v>0</v>
      </c>
      <c r="Q22" s="35" t="s">
        <v>0</v>
      </c>
      <c r="R22" s="35" t="s">
        <v>0</v>
      </c>
      <c r="S22" s="35" t="s">
        <v>0</v>
      </c>
      <c r="T22" s="35" t="s">
        <v>0</v>
      </c>
      <c r="U22" s="35" t="s">
        <v>0</v>
      </c>
      <c r="V22" s="35" t="s">
        <v>0</v>
      </c>
      <c r="W22" s="35" t="s">
        <v>0</v>
      </c>
      <c r="X22" s="35" t="s">
        <v>0</v>
      </c>
      <c r="Y22" s="35" t="s">
        <v>0</v>
      </c>
      <c r="Z22" s="35" t="s">
        <v>0</v>
      </c>
      <c r="AA22" s="19" t="s">
        <v>622</v>
      </c>
      <c r="AB22" s="17" t="s">
        <v>180</v>
      </c>
      <c r="AC22" s="15">
        <v>44287</v>
      </c>
      <c r="AD22" s="35" t="s">
        <v>44</v>
      </c>
      <c r="AE22" s="35" t="s">
        <v>641</v>
      </c>
      <c r="AF22" s="32">
        <f t="shared" si="14"/>
        <v>170</v>
      </c>
      <c r="AG22" s="32">
        <f t="shared" si="14"/>
        <v>170</v>
      </c>
      <c r="AH22" s="7">
        <v>0</v>
      </c>
      <c r="AI22" s="7">
        <v>0</v>
      </c>
      <c r="AJ22" s="7">
        <v>0</v>
      </c>
      <c r="AK22" s="7">
        <v>0</v>
      </c>
      <c r="AL22" s="7">
        <v>0</v>
      </c>
      <c r="AM22" s="7">
        <v>0</v>
      </c>
      <c r="AN22" s="7">
        <v>170</v>
      </c>
      <c r="AO22" s="7">
        <v>170</v>
      </c>
      <c r="AP22" s="32">
        <f t="shared" si="15"/>
        <v>0</v>
      </c>
      <c r="AQ22" s="7">
        <v>0</v>
      </c>
      <c r="AR22" s="7">
        <v>0</v>
      </c>
      <c r="AS22" s="7">
        <v>0</v>
      </c>
      <c r="AT22" s="7">
        <v>0</v>
      </c>
      <c r="AU22" s="32">
        <f t="shared" si="16"/>
        <v>0</v>
      </c>
      <c r="AV22" s="7">
        <v>0</v>
      </c>
      <c r="AW22" s="7">
        <v>0</v>
      </c>
      <c r="AX22" s="7">
        <v>0</v>
      </c>
      <c r="AY22" s="7">
        <v>0</v>
      </c>
      <c r="AZ22" s="32">
        <f t="shared" si="17"/>
        <v>0</v>
      </c>
      <c r="BA22" s="7">
        <v>0</v>
      </c>
      <c r="BB22" s="7">
        <v>0</v>
      </c>
      <c r="BC22" s="7">
        <v>0</v>
      </c>
      <c r="BD22" s="7">
        <v>0</v>
      </c>
      <c r="BE22" s="32">
        <f t="shared" si="18"/>
        <v>0</v>
      </c>
      <c r="BF22" s="7">
        <v>0</v>
      </c>
      <c r="BG22" s="7">
        <v>0</v>
      </c>
      <c r="BH22" s="7">
        <v>0</v>
      </c>
      <c r="BI22" s="7">
        <v>0</v>
      </c>
      <c r="BJ22" s="32">
        <f t="shared" si="19"/>
        <v>170</v>
      </c>
      <c r="BK22" s="32">
        <f t="shared" si="19"/>
        <v>170</v>
      </c>
      <c r="BL22" s="7">
        <v>0</v>
      </c>
      <c r="BM22" s="7">
        <v>0</v>
      </c>
      <c r="BN22" s="7">
        <v>0</v>
      </c>
      <c r="BO22" s="7">
        <v>0</v>
      </c>
      <c r="BP22" s="7">
        <v>0</v>
      </c>
      <c r="BQ22" s="7">
        <v>0</v>
      </c>
      <c r="BR22" s="7">
        <v>170</v>
      </c>
      <c r="BS22" s="7">
        <v>170</v>
      </c>
      <c r="BT22" s="32">
        <f t="shared" si="20"/>
        <v>0</v>
      </c>
      <c r="BU22" s="7">
        <v>0</v>
      </c>
      <c r="BV22" s="7">
        <v>0</v>
      </c>
      <c r="BW22" s="7">
        <v>0</v>
      </c>
      <c r="BX22" s="7">
        <v>0</v>
      </c>
      <c r="BY22" s="32">
        <f t="shared" si="21"/>
        <v>0</v>
      </c>
      <c r="BZ22" s="7">
        <v>0</v>
      </c>
      <c r="CA22" s="7">
        <v>0</v>
      </c>
      <c r="CB22" s="7">
        <v>0</v>
      </c>
      <c r="CC22" s="7">
        <v>0</v>
      </c>
      <c r="CD22" s="32">
        <f t="shared" si="22"/>
        <v>0</v>
      </c>
      <c r="CE22" s="7">
        <v>0</v>
      </c>
      <c r="CF22" s="7">
        <v>0</v>
      </c>
      <c r="CG22" s="7">
        <v>0</v>
      </c>
      <c r="CH22" s="7">
        <v>0</v>
      </c>
      <c r="CI22" s="32">
        <f t="shared" si="23"/>
        <v>0</v>
      </c>
      <c r="CJ22" s="7">
        <v>0</v>
      </c>
      <c r="CK22" s="7">
        <v>0</v>
      </c>
      <c r="CL22" s="7">
        <v>0</v>
      </c>
      <c r="CM22" s="7">
        <v>0</v>
      </c>
      <c r="CN22" s="7">
        <f t="shared" si="4"/>
        <v>170</v>
      </c>
      <c r="CO22" s="7">
        <f t="shared" si="5"/>
        <v>0</v>
      </c>
      <c r="CP22" s="7">
        <f t="shared" si="6"/>
        <v>0</v>
      </c>
      <c r="CQ22" s="7">
        <f t="shared" si="7"/>
        <v>0</v>
      </c>
      <c r="CR22" s="7">
        <f t="shared" si="8"/>
        <v>170</v>
      </c>
      <c r="CS22" s="7">
        <f t="shared" si="8"/>
        <v>0</v>
      </c>
      <c r="CT22" s="7">
        <f t="shared" si="8"/>
        <v>0</v>
      </c>
      <c r="CU22" s="7">
        <f t="shared" si="8"/>
        <v>0</v>
      </c>
      <c r="CV22" s="7">
        <f t="shared" si="8"/>
        <v>0</v>
      </c>
      <c r="CW22" s="7">
        <f t="shared" si="8"/>
        <v>0</v>
      </c>
      <c r="CX22" s="7">
        <f t="shared" si="8"/>
        <v>0</v>
      </c>
      <c r="CY22" s="7">
        <f t="shared" si="8"/>
        <v>0</v>
      </c>
      <c r="CZ22" s="7">
        <f t="shared" si="8"/>
        <v>0</v>
      </c>
      <c r="DA22" s="7">
        <f t="shared" si="8"/>
        <v>0</v>
      </c>
      <c r="DB22" s="7">
        <f t="shared" si="8"/>
        <v>0</v>
      </c>
      <c r="DC22" s="7">
        <f t="shared" si="9"/>
        <v>170</v>
      </c>
      <c r="DD22" s="7">
        <f t="shared" si="10"/>
        <v>0</v>
      </c>
      <c r="DE22" s="7">
        <f t="shared" si="11"/>
        <v>0</v>
      </c>
      <c r="DF22" s="7">
        <f t="shared" si="12"/>
        <v>0</v>
      </c>
      <c r="DG22" s="7">
        <f t="shared" si="13"/>
        <v>170</v>
      </c>
      <c r="DH22" s="7">
        <f t="shared" si="13"/>
        <v>0</v>
      </c>
      <c r="DI22" s="7">
        <f t="shared" si="13"/>
        <v>0</v>
      </c>
      <c r="DJ22" s="7">
        <f t="shared" si="13"/>
        <v>0</v>
      </c>
      <c r="DK22" s="7">
        <f t="shared" si="13"/>
        <v>0</v>
      </c>
      <c r="DL22" s="7">
        <f t="shared" si="13"/>
        <v>0</v>
      </c>
      <c r="DM22" s="7">
        <f t="shared" si="13"/>
        <v>0</v>
      </c>
      <c r="DN22" s="7">
        <f t="shared" si="13"/>
        <v>0</v>
      </c>
      <c r="DO22" s="7">
        <f t="shared" si="13"/>
        <v>0</v>
      </c>
      <c r="DP22" s="7">
        <f t="shared" si="13"/>
        <v>0</v>
      </c>
      <c r="DQ22" s="7">
        <f t="shared" si="13"/>
        <v>0</v>
      </c>
      <c r="DR22" s="7" t="s">
        <v>183</v>
      </c>
    </row>
    <row r="23" spans="1:122" ht="241.5" customHeight="1" x14ac:dyDescent="0.2">
      <c r="A23" s="34" t="s">
        <v>447</v>
      </c>
      <c r="B23" s="50" t="s">
        <v>0</v>
      </c>
      <c r="C23" s="51" t="s">
        <v>0</v>
      </c>
      <c r="D23" s="35" t="s">
        <v>0</v>
      </c>
      <c r="E23" s="35" t="s">
        <v>0</v>
      </c>
      <c r="F23" s="35" t="s">
        <v>0</v>
      </c>
      <c r="G23" s="35" t="s">
        <v>0</v>
      </c>
      <c r="H23" s="35" t="s">
        <v>0</v>
      </c>
      <c r="I23" s="35" t="s">
        <v>0</v>
      </c>
      <c r="J23" s="35" t="s">
        <v>0</v>
      </c>
      <c r="K23" s="35" t="s">
        <v>0</v>
      </c>
      <c r="L23" s="35" t="s">
        <v>0</v>
      </c>
      <c r="M23" s="35" t="s">
        <v>0</v>
      </c>
      <c r="N23" s="35" t="s">
        <v>434</v>
      </c>
      <c r="O23" s="35" t="s">
        <v>180</v>
      </c>
      <c r="P23" s="35" t="s">
        <v>249</v>
      </c>
      <c r="Q23" s="35" t="s">
        <v>75</v>
      </c>
      <c r="R23" s="35" t="s">
        <v>0</v>
      </c>
      <c r="S23" s="35" t="s">
        <v>0</v>
      </c>
      <c r="T23" s="35" t="s">
        <v>0</v>
      </c>
      <c r="U23" s="35" t="s">
        <v>0</v>
      </c>
      <c r="V23" s="35" t="s">
        <v>0</v>
      </c>
      <c r="W23" s="35" t="s">
        <v>0</v>
      </c>
      <c r="X23" s="35" t="s">
        <v>0</v>
      </c>
      <c r="Y23" s="35" t="s">
        <v>0</v>
      </c>
      <c r="Z23" s="35" t="s">
        <v>0</v>
      </c>
      <c r="AA23" s="35" t="s">
        <v>0</v>
      </c>
      <c r="AB23" s="35" t="s">
        <v>0</v>
      </c>
      <c r="AC23" s="35"/>
      <c r="AD23" s="35" t="s">
        <v>44</v>
      </c>
      <c r="AE23" s="35" t="s">
        <v>641</v>
      </c>
      <c r="AF23" s="32">
        <f t="shared" si="14"/>
        <v>177.9</v>
      </c>
      <c r="AG23" s="32">
        <f t="shared" si="14"/>
        <v>177.9</v>
      </c>
      <c r="AH23" s="7">
        <v>177.9</v>
      </c>
      <c r="AI23" s="7">
        <v>177.9</v>
      </c>
      <c r="AJ23" s="7">
        <v>0</v>
      </c>
      <c r="AK23" s="7">
        <v>0</v>
      </c>
      <c r="AL23" s="7">
        <v>0</v>
      </c>
      <c r="AM23" s="7">
        <v>0</v>
      </c>
      <c r="AN23" s="7">
        <v>0</v>
      </c>
      <c r="AO23" s="7">
        <v>0</v>
      </c>
      <c r="AP23" s="32">
        <f t="shared" si="15"/>
        <v>0</v>
      </c>
      <c r="AQ23" s="7">
        <v>0</v>
      </c>
      <c r="AR23" s="7">
        <v>0</v>
      </c>
      <c r="AS23" s="7">
        <v>0</v>
      </c>
      <c r="AT23" s="7">
        <v>0</v>
      </c>
      <c r="AU23" s="32">
        <f t="shared" si="16"/>
        <v>0</v>
      </c>
      <c r="AV23" s="7">
        <v>0</v>
      </c>
      <c r="AW23" s="7">
        <v>0</v>
      </c>
      <c r="AX23" s="7">
        <v>0</v>
      </c>
      <c r="AY23" s="7">
        <v>0</v>
      </c>
      <c r="AZ23" s="32">
        <f t="shared" si="17"/>
        <v>0</v>
      </c>
      <c r="BA23" s="7">
        <v>0</v>
      </c>
      <c r="BB23" s="7">
        <v>0</v>
      </c>
      <c r="BC23" s="7">
        <v>0</v>
      </c>
      <c r="BD23" s="7">
        <v>0</v>
      </c>
      <c r="BE23" s="32">
        <f t="shared" si="18"/>
        <v>0</v>
      </c>
      <c r="BF23" s="7">
        <v>0</v>
      </c>
      <c r="BG23" s="7">
        <v>0</v>
      </c>
      <c r="BH23" s="7">
        <v>0</v>
      </c>
      <c r="BI23" s="7">
        <v>0</v>
      </c>
      <c r="BJ23" s="32">
        <f t="shared" si="19"/>
        <v>177.9</v>
      </c>
      <c r="BK23" s="32">
        <f t="shared" si="19"/>
        <v>177.9</v>
      </c>
      <c r="BL23" s="7">
        <v>177.9</v>
      </c>
      <c r="BM23" s="7">
        <v>177.9</v>
      </c>
      <c r="BN23" s="7">
        <v>0</v>
      </c>
      <c r="BO23" s="7">
        <v>0</v>
      </c>
      <c r="BP23" s="7">
        <v>0</v>
      </c>
      <c r="BQ23" s="7">
        <v>0</v>
      </c>
      <c r="BR23" s="7">
        <v>0</v>
      </c>
      <c r="BS23" s="7">
        <v>0</v>
      </c>
      <c r="BT23" s="32">
        <f t="shared" si="20"/>
        <v>0</v>
      </c>
      <c r="BU23" s="7">
        <v>0</v>
      </c>
      <c r="BV23" s="7">
        <v>0</v>
      </c>
      <c r="BW23" s="7">
        <v>0</v>
      </c>
      <c r="BX23" s="7">
        <v>0</v>
      </c>
      <c r="BY23" s="32">
        <f t="shared" si="21"/>
        <v>0</v>
      </c>
      <c r="BZ23" s="7">
        <v>0</v>
      </c>
      <c r="CA23" s="7">
        <v>0</v>
      </c>
      <c r="CB23" s="7">
        <v>0</v>
      </c>
      <c r="CC23" s="7">
        <v>0</v>
      </c>
      <c r="CD23" s="32">
        <f t="shared" si="22"/>
        <v>0</v>
      </c>
      <c r="CE23" s="7">
        <v>0</v>
      </c>
      <c r="CF23" s="7">
        <v>0</v>
      </c>
      <c r="CG23" s="7">
        <v>0</v>
      </c>
      <c r="CH23" s="7">
        <v>0</v>
      </c>
      <c r="CI23" s="32">
        <f t="shared" si="23"/>
        <v>0</v>
      </c>
      <c r="CJ23" s="7">
        <v>0</v>
      </c>
      <c r="CK23" s="7">
        <v>0</v>
      </c>
      <c r="CL23" s="7">
        <v>0</v>
      </c>
      <c r="CM23" s="7">
        <v>0</v>
      </c>
      <c r="CN23" s="7">
        <f t="shared" si="4"/>
        <v>177.9</v>
      </c>
      <c r="CO23" s="7">
        <f t="shared" si="5"/>
        <v>177.9</v>
      </c>
      <c r="CP23" s="7">
        <f t="shared" si="6"/>
        <v>0</v>
      </c>
      <c r="CQ23" s="7">
        <f t="shared" si="7"/>
        <v>0</v>
      </c>
      <c r="CR23" s="7">
        <f t="shared" si="8"/>
        <v>0</v>
      </c>
      <c r="CS23" s="7">
        <f t="shared" si="8"/>
        <v>0</v>
      </c>
      <c r="CT23" s="7">
        <f t="shared" si="8"/>
        <v>0</v>
      </c>
      <c r="CU23" s="7">
        <f t="shared" si="8"/>
        <v>0</v>
      </c>
      <c r="CV23" s="7">
        <f t="shared" si="8"/>
        <v>0</v>
      </c>
      <c r="CW23" s="7">
        <f t="shared" si="8"/>
        <v>0</v>
      </c>
      <c r="CX23" s="7">
        <f t="shared" si="8"/>
        <v>0</v>
      </c>
      <c r="CY23" s="7">
        <f t="shared" si="8"/>
        <v>0</v>
      </c>
      <c r="CZ23" s="7">
        <f t="shared" si="8"/>
        <v>0</v>
      </c>
      <c r="DA23" s="7">
        <f t="shared" si="8"/>
        <v>0</v>
      </c>
      <c r="DB23" s="7">
        <f t="shared" si="8"/>
        <v>0</v>
      </c>
      <c r="DC23" s="7">
        <f t="shared" si="9"/>
        <v>177.9</v>
      </c>
      <c r="DD23" s="7">
        <f t="shared" si="10"/>
        <v>177.9</v>
      </c>
      <c r="DE23" s="7">
        <f t="shared" si="11"/>
        <v>0</v>
      </c>
      <c r="DF23" s="7">
        <f t="shared" si="12"/>
        <v>0</v>
      </c>
      <c r="DG23" s="7">
        <f t="shared" si="13"/>
        <v>0</v>
      </c>
      <c r="DH23" s="7">
        <f t="shared" si="13"/>
        <v>0</v>
      </c>
      <c r="DI23" s="7">
        <f t="shared" si="13"/>
        <v>0</v>
      </c>
      <c r="DJ23" s="7">
        <f t="shared" si="13"/>
        <v>0</v>
      </c>
      <c r="DK23" s="7">
        <f t="shared" si="13"/>
        <v>0</v>
      </c>
      <c r="DL23" s="7">
        <f t="shared" si="13"/>
        <v>0</v>
      </c>
      <c r="DM23" s="7">
        <f t="shared" si="13"/>
        <v>0</v>
      </c>
      <c r="DN23" s="7">
        <f t="shared" si="13"/>
        <v>0</v>
      </c>
      <c r="DO23" s="7">
        <f t="shared" si="13"/>
        <v>0</v>
      </c>
      <c r="DP23" s="7">
        <f t="shared" si="13"/>
        <v>0</v>
      </c>
      <c r="DQ23" s="7">
        <f t="shared" si="13"/>
        <v>0</v>
      </c>
      <c r="DR23" s="7" t="s">
        <v>183</v>
      </c>
    </row>
    <row r="24" spans="1:122" ht="120.4" customHeight="1" x14ac:dyDescent="0.2">
      <c r="A24" s="34" t="s">
        <v>463</v>
      </c>
      <c r="B24" s="34" t="s">
        <v>464</v>
      </c>
      <c r="C24" s="35" t="s">
        <v>465</v>
      </c>
      <c r="D24" s="35" t="s">
        <v>176</v>
      </c>
      <c r="E24" s="35" t="s">
        <v>466</v>
      </c>
      <c r="F24" s="35" t="s">
        <v>178</v>
      </c>
      <c r="G24" s="35" t="s">
        <v>0</v>
      </c>
      <c r="H24" s="35" t="s">
        <v>0</v>
      </c>
      <c r="I24" s="35" t="s">
        <v>0</v>
      </c>
      <c r="J24" s="35" t="s">
        <v>0</v>
      </c>
      <c r="K24" s="35" t="s">
        <v>0</v>
      </c>
      <c r="L24" s="35" t="s">
        <v>0</v>
      </c>
      <c r="M24" s="35" t="s">
        <v>0</v>
      </c>
      <c r="N24" s="35" t="s">
        <v>0</v>
      </c>
      <c r="O24" s="35" t="s">
        <v>0</v>
      </c>
      <c r="P24" s="35" t="s">
        <v>0</v>
      </c>
      <c r="Q24" s="35" t="s">
        <v>0</v>
      </c>
      <c r="R24" s="35" t="s">
        <v>0</v>
      </c>
      <c r="S24" s="35" t="s">
        <v>0</v>
      </c>
      <c r="T24" s="35" t="s">
        <v>0</v>
      </c>
      <c r="U24" s="35" t="s">
        <v>0</v>
      </c>
      <c r="V24" s="35" t="s">
        <v>0</v>
      </c>
      <c r="W24" s="35" t="s">
        <v>0</v>
      </c>
      <c r="X24" s="35" t="s">
        <v>0</v>
      </c>
      <c r="Y24" s="35" t="s">
        <v>0</v>
      </c>
      <c r="Z24" s="35" t="s">
        <v>0</v>
      </c>
      <c r="AA24" s="19" t="s">
        <v>608</v>
      </c>
      <c r="AB24" s="17" t="s">
        <v>180</v>
      </c>
      <c r="AC24" s="15">
        <v>44197</v>
      </c>
      <c r="AD24" s="35" t="s">
        <v>44</v>
      </c>
      <c r="AE24" s="35" t="s">
        <v>192</v>
      </c>
      <c r="AF24" s="32">
        <f t="shared" si="14"/>
        <v>13204.3</v>
      </c>
      <c r="AG24" s="32">
        <f t="shared" si="14"/>
        <v>12742.5</v>
      </c>
      <c r="AH24" s="7">
        <v>0</v>
      </c>
      <c r="AI24" s="7">
        <v>0</v>
      </c>
      <c r="AJ24" s="7">
        <v>0</v>
      </c>
      <c r="AK24" s="7">
        <v>0</v>
      </c>
      <c r="AL24" s="7">
        <v>0</v>
      </c>
      <c r="AM24" s="7">
        <v>0</v>
      </c>
      <c r="AN24" s="7">
        <v>13204.3</v>
      </c>
      <c r="AO24" s="7">
        <v>12742.5</v>
      </c>
      <c r="AP24" s="32">
        <f t="shared" si="15"/>
        <v>19982.8</v>
      </c>
      <c r="AQ24" s="7">
        <v>0</v>
      </c>
      <c r="AR24" s="7">
        <v>0</v>
      </c>
      <c r="AS24" s="7">
        <v>0</v>
      </c>
      <c r="AT24" s="7">
        <v>19982.8</v>
      </c>
      <c r="AU24" s="32">
        <f t="shared" si="16"/>
        <v>15463.8</v>
      </c>
      <c r="AV24" s="7">
        <v>0</v>
      </c>
      <c r="AW24" s="7">
        <v>0</v>
      </c>
      <c r="AX24" s="7">
        <v>0</v>
      </c>
      <c r="AY24" s="7">
        <v>15463.8</v>
      </c>
      <c r="AZ24" s="32">
        <f t="shared" si="17"/>
        <v>15463.8</v>
      </c>
      <c r="BA24" s="7">
        <v>0</v>
      </c>
      <c r="BB24" s="7">
        <v>0</v>
      </c>
      <c r="BC24" s="7">
        <v>0</v>
      </c>
      <c r="BD24" s="7">
        <v>15463.8</v>
      </c>
      <c r="BE24" s="32">
        <f t="shared" si="18"/>
        <v>15463.8</v>
      </c>
      <c r="BF24" s="7">
        <v>0</v>
      </c>
      <c r="BG24" s="7">
        <v>0</v>
      </c>
      <c r="BH24" s="7">
        <v>0</v>
      </c>
      <c r="BI24" s="7">
        <v>15463.8</v>
      </c>
      <c r="BJ24" s="32">
        <f t="shared" si="19"/>
        <v>13127.8</v>
      </c>
      <c r="BK24" s="32">
        <f t="shared" si="19"/>
        <v>12666</v>
      </c>
      <c r="BL24" s="7">
        <v>0</v>
      </c>
      <c r="BM24" s="7">
        <v>0</v>
      </c>
      <c r="BN24" s="7">
        <v>0</v>
      </c>
      <c r="BO24" s="7">
        <v>0</v>
      </c>
      <c r="BP24" s="7">
        <v>0</v>
      </c>
      <c r="BQ24" s="7">
        <v>0</v>
      </c>
      <c r="BR24" s="7">
        <v>13127.8</v>
      </c>
      <c r="BS24" s="7">
        <v>12666</v>
      </c>
      <c r="BT24" s="32">
        <f t="shared" si="20"/>
        <v>19982.8</v>
      </c>
      <c r="BU24" s="7">
        <v>0</v>
      </c>
      <c r="BV24" s="7">
        <v>0</v>
      </c>
      <c r="BW24" s="7">
        <v>0</v>
      </c>
      <c r="BX24" s="7">
        <v>19982.8</v>
      </c>
      <c r="BY24" s="32">
        <f t="shared" si="21"/>
        <v>15463.8</v>
      </c>
      <c r="BZ24" s="7">
        <v>0</v>
      </c>
      <c r="CA24" s="7">
        <v>0</v>
      </c>
      <c r="CB24" s="7">
        <v>0</v>
      </c>
      <c r="CC24" s="7">
        <v>15463.8</v>
      </c>
      <c r="CD24" s="32">
        <f t="shared" si="22"/>
        <v>15463.8</v>
      </c>
      <c r="CE24" s="7">
        <v>0</v>
      </c>
      <c r="CF24" s="7">
        <v>0</v>
      </c>
      <c r="CG24" s="7">
        <v>0</v>
      </c>
      <c r="CH24" s="7">
        <v>15463.8</v>
      </c>
      <c r="CI24" s="32">
        <f t="shared" si="23"/>
        <v>15463.8</v>
      </c>
      <c r="CJ24" s="7">
        <v>0</v>
      </c>
      <c r="CK24" s="7">
        <v>0</v>
      </c>
      <c r="CL24" s="7">
        <v>0</v>
      </c>
      <c r="CM24" s="7">
        <v>15463.8</v>
      </c>
      <c r="CN24" s="7">
        <f t="shared" si="4"/>
        <v>12742.5</v>
      </c>
      <c r="CO24" s="7">
        <f t="shared" si="5"/>
        <v>0</v>
      </c>
      <c r="CP24" s="7">
        <f t="shared" si="6"/>
        <v>0</v>
      </c>
      <c r="CQ24" s="7">
        <f t="shared" si="7"/>
        <v>0</v>
      </c>
      <c r="CR24" s="7">
        <f t="shared" si="8"/>
        <v>12742.5</v>
      </c>
      <c r="CS24" s="7">
        <f t="shared" si="8"/>
        <v>19982.8</v>
      </c>
      <c r="CT24" s="7">
        <f t="shared" si="8"/>
        <v>0</v>
      </c>
      <c r="CU24" s="7">
        <f t="shared" si="8"/>
        <v>0</v>
      </c>
      <c r="CV24" s="7">
        <f t="shared" si="8"/>
        <v>0</v>
      </c>
      <c r="CW24" s="7">
        <f t="shared" si="8"/>
        <v>19982.8</v>
      </c>
      <c r="CX24" s="7">
        <f t="shared" si="8"/>
        <v>15463.8</v>
      </c>
      <c r="CY24" s="7">
        <f t="shared" si="8"/>
        <v>0</v>
      </c>
      <c r="CZ24" s="7">
        <f t="shared" si="8"/>
        <v>0</v>
      </c>
      <c r="DA24" s="7">
        <f t="shared" si="8"/>
        <v>0</v>
      </c>
      <c r="DB24" s="7">
        <f t="shared" si="8"/>
        <v>15463.8</v>
      </c>
      <c r="DC24" s="7">
        <f t="shared" si="9"/>
        <v>12666</v>
      </c>
      <c r="DD24" s="7">
        <f t="shared" si="10"/>
        <v>0</v>
      </c>
      <c r="DE24" s="7">
        <f t="shared" si="11"/>
        <v>0</v>
      </c>
      <c r="DF24" s="7">
        <f t="shared" si="12"/>
        <v>0</v>
      </c>
      <c r="DG24" s="7">
        <f t="shared" si="13"/>
        <v>12666</v>
      </c>
      <c r="DH24" s="7">
        <f t="shared" si="13"/>
        <v>19982.8</v>
      </c>
      <c r="DI24" s="7">
        <f t="shared" si="13"/>
        <v>0</v>
      </c>
      <c r="DJ24" s="7">
        <f t="shared" si="13"/>
        <v>0</v>
      </c>
      <c r="DK24" s="7">
        <f t="shared" si="13"/>
        <v>0</v>
      </c>
      <c r="DL24" s="7">
        <f t="shared" si="13"/>
        <v>19982.8</v>
      </c>
      <c r="DM24" s="7">
        <f>BZ24</f>
        <v>0</v>
      </c>
      <c r="DN24" s="7" t="e">
        <f>#REF!</f>
        <v>#REF!</v>
      </c>
      <c r="DO24" s="7">
        <f t="shared" si="13"/>
        <v>0</v>
      </c>
      <c r="DP24" s="7">
        <f t="shared" si="13"/>
        <v>0</v>
      </c>
      <c r="DQ24" s="7">
        <f t="shared" si="13"/>
        <v>15463.8</v>
      </c>
      <c r="DR24" s="7" t="s">
        <v>183</v>
      </c>
    </row>
    <row r="25" spans="1:122" ht="59.65" customHeight="1" x14ac:dyDescent="0.2">
      <c r="A25" s="34" t="s">
        <v>587</v>
      </c>
      <c r="B25" s="34" t="s">
        <v>588</v>
      </c>
      <c r="C25" s="35" t="s">
        <v>589</v>
      </c>
      <c r="D25" s="35" t="s">
        <v>590</v>
      </c>
      <c r="E25" s="35" t="s">
        <v>591</v>
      </c>
      <c r="F25" s="35" t="s">
        <v>592</v>
      </c>
      <c r="G25" s="35" t="s">
        <v>0</v>
      </c>
      <c r="H25" s="35" t="s">
        <v>0</v>
      </c>
      <c r="I25" s="35" t="s">
        <v>0</v>
      </c>
      <c r="J25" s="35" t="s">
        <v>0</v>
      </c>
      <c r="K25" s="35" t="s">
        <v>0</v>
      </c>
      <c r="L25" s="35" t="s">
        <v>0</v>
      </c>
      <c r="M25" s="35" t="s">
        <v>0</v>
      </c>
      <c r="N25" s="35" t="s">
        <v>0</v>
      </c>
      <c r="O25" s="35" t="s">
        <v>0</v>
      </c>
      <c r="P25" s="35" t="s">
        <v>0</v>
      </c>
      <c r="Q25" s="35" t="s">
        <v>0</v>
      </c>
      <c r="R25" s="35" t="s">
        <v>0</v>
      </c>
      <c r="S25" s="35" t="s">
        <v>0</v>
      </c>
      <c r="T25" s="35" t="s">
        <v>0</v>
      </c>
      <c r="U25" s="35" t="s">
        <v>0</v>
      </c>
      <c r="V25" s="35" t="s">
        <v>0</v>
      </c>
      <c r="W25" s="35" t="s">
        <v>0</v>
      </c>
      <c r="X25" s="35" t="s">
        <v>0</v>
      </c>
      <c r="Y25" s="35" t="s">
        <v>0</v>
      </c>
      <c r="Z25" s="35" t="s">
        <v>0</v>
      </c>
      <c r="AA25" s="35" t="s">
        <v>0</v>
      </c>
      <c r="AB25" s="35" t="s">
        <v>0</v>
      </c>
      <c r="AC25" s="35"/>
      <c r="AD25" s="35" t="s">
        <v>169</v>
      </c>
      <c r="AE25" s="35" t="s">
        <v>192</v>
      </c>
      <c r="AF25" s="32">
        <f t="shared" si="14"/>
        <v>0</v>
      </c>
      <c r="AG25" s="32">
        <f t="shared" si="14"/>
        <v>0</v>
      </c>
      <c r="AH25" s="7">
        <v>0</v>
      </c>
      <c r="AI25" s="7">
        <v>0</v>
      </c>
      <c r="AJ25" s="7">
        <v>0</v>
      </c>
      <c r="AK25" s="7">
        <v>0</v>
      </c>
      <c r="AL25" s="7">
        <v>0</v>
      </c>
      <c r="AM25" s="7">
        <v>0</v>
      </c>
      <c r="AN25" s="7">
        <v>0</v>
      </c>
      <c r="AO25" s="7">
        <v>0</v>
      </c>
      <c r="AP25" s="32">
        <f t="shared" si="15"/>
        <v>0</v>
      </c>
      <c r="AQ25" s="7">
        <v>0</v>
      </c>
      <c r="AR25" s="7">
        <v>0</v>
      </c>
      <c r="AS25" s="7">
        <v>0</v>
      </c>
      <c r="AT25" s="7">
        <v>0</v>
      </c>
      <c r="AU25" s="32">
        <f t="shared" si="16"/>
        <v>11689.4</v>
      </c>
      <c r="AV25" s="7">
        <v>0</v>
      </c>
      <c r="AW25" s="7">
        <v>0</v>
      </c>
      <c r="AX25" s="7">
        <v>0</v>
      </c>
      <c r="AY25" s="7">
        <v>11689.4</v>
      </c>
      <c r="AZ25" s="32">
        <f t="shared" si="17"/>
        <v>24791.5</v>
      </c>
      <c r="BA25" s="7">
        <v>0</v>
      </c>
      <c r="BB25" s="7">
        <v>0</v>
      </c>
      <c r="BC25" s="7">
        <v>0</v>
      </c>
      <c r="BD25" s="7">
        <v>24791.5</v>
      </c>
      <c r="BE25" s="32">
        <f t="shared" si="18"/>
        <v>24791.5</v>
      </c>
      <c r="BF25" s="7">
        <v>0</v>
      </c>
      <c r="BG25" s="7">
        <v>0</v>
      </c>
      <c r="BH25" s="7">
        <v>0</v>
      </c>
      <c r="BI25" s="7">
        <v>24791.5</v>
      </c>
      <c r="BJ25" s="32">
        <f t="shared" si="19"/>
        <v>0</v>
      </c>
      <c r="BK25" s="32">
        <f t="shared" si="19"/>
        <v>0</v>
      </c>
      <c r="BL25" s="7">
        <v>0</v>
      </c>
      <c r="BM25" s="7">
        <v>0</v>
      </c>
      <c r="BN25" s="7">
        <v>0</v>
      </c>
      <c r="BO25" s="7">
        <v>0</v>
      </c>
      <c r="BP25" s="7">
        <v>0</v>
      </c>
      <c r="BQ25" s="7">
        <v>0</v>
      </c>
      <c r="BR25" s="7">
        <v>0</v>
      </c>
      <c r="BS25" s="7">
        <v>0</v>
      </c>
      <c r="BT25" s="32">
        <f t="shared" si="20"/>
        <v>0</v>
      </c>
      <c r="BU25" s="7">
        <v>0</v>
      </c>
      <c r="BV25" s="7">
        <v>0</v>
      </c>
      <c r="BW25" s="7">
        <v>0</v>
      </c>
      <c r="BX25" s="7">
        <v>0</v>
      </c>
      <c r="BY25" s="32">
        <f t="shared" si="21"/>
        <v>11689.4</v>
      </c>
      <c r="BZ25" s="7">
        <v>0</v>
      </c>
      <c r="CA25" s="7">
        <v>0</v>
      </c>
      <c r="CB25" s="7">
        <v>0</v>
      </c>
      <c r="CC25" s="7">
        <v>11689.4</v>
      </c>
      <c r="CD25" s="32">
        <f t="shared" si="22"/>
        <v>24791.5</v>
      </c>
      <c r="CE25" s="7">
        <v>0</v>
      </c>
      <c r="CF25" s="7">
        <v>0</v>
      </c>
      <c r="CG25" s="7">
        <v>0</v>
      </c>
      <c r="CH25" s="7">
        <v>24791.5</v>
      </c>
      <c r="CI25" s="32">
        <f t="shared" si="23"/>
        <v>24791.5</v>
      </c>
      <c r="CJ25" s="7">
        <v>0</v>
      </c>
      <c r="CK25" s="7">
        <v>0</v>
      </c>
      <c r="CL25" s="7">
        <v>0</v>
      </c>
      <c r="CM25" s="7">
        <v>24791.5</v>
      </c>
      <c r="CN25" s="7">
        <f t="shared" si="4"/>
        <v>0</v>
      </c>
      <c r="CO25" s="7">
        <f t="shared" si="5"/>
        <v>0</v>
      </c>
      <c r="CP25" s="7">
        <f t="shared" si="6"/>
        <v>0</v>
      </c>
      <c r="CQ25" s="7">
        <f t="shared" si="7"/>
        <v>0</v>
      </c>
      <c r="CR25" s="7">
        <f t="shared" si="8"/>
        <v>0</v>
      </c>
      <c r="CS25" s="7">
        <f t="shared" si="8"/>
        <v>0</v>
      </c>
      <c r="CT25" s="7">
        <f t="shared" si="8"/>
        <v>0</v>
      </c>
      <c r="CU25" s="7">
        <f t="shared" si="8"/>
        <v>0</v>
      </c>
      <c r="CV25" s="7">
        <f t="shared" si="8"/>
        <v>0</v>
      </c>
      <c r="CW25" s="7">
        <f t="shared" si="8"/>
        <v>0</v>
      </c>
      <c r="CX25" s="7">
        <f t="shared" si="8"/>
        <v>11689.4</v>
      </c>
      <c r="CY25" s="7">
        <f t="shared" si="8"/>
        <v>0</v>
      </c>
      <c r="CZ25" s="7">
        <f t="shared" si="8"/>
        <v>0</v>
      </c>
      <c r="DA25" s="7">
        <f t="shared" si="8"/>
        <v>0</v>
      </c>
      <c r="DB25" s="7">
        <f t="shared" si="8"/>
        <v>11689.4</v>
      </c>
      <c r="DC25" s="7">
        <f t="shared" si="9"/>
        <v>0</v>
      </c>
      <c r="DD25" s="7">
        <f t="shared" si="10"/>
        <v>0</v>
      </c>
      <c r="DE25" s="7">
        <f t="shared" si="11"/>
        <v>0</v>
      </c>
      <c r="DF25" s="7">
        <f t="shared" si="12"/>
        <v>0</v>
      </c>
      <c r="DG25" s="7">
        <f t="shared" si="13"/>
        <v>0</v>
      </c>
      <c r="DH25" s="7">
        <f t="shared" si="13"/>
        <v>0</v>
      </c>
      <c r="DI25" s="7">
        <f t="shared" si="13"/>
        <v>0</v>
      </c>
      <c r="DJ25" s="7">
        <f t="shared" si="13"/>
        <v>0</v>
      </c>
      <c r="DK25" s="7">
        <f t="shared" si="13"/>
        <v>0</v>
      </c>
      <c r="DL25" s="7">
        <f t="shared" si="13"/>
        <v>0</v>
      </c>
      <c r="DM25" s="7">
        <f t="shared" si="13"/>
        <v>11689.4</v>
      </c>
      <c r="DN25" s="7">
        <f t="shared" si="13"/>
        <v>0</v>
      </c>
      <c r="DO25" s="7">
        <f t="shared" si="13"/>
        <v>0</v>
      </c>
      <c r="DP25" s="7">
        <f t="shared" si="13"/>
        <v>0</v>
      </c>
      <c r="DQ25" s="7">
        <f t="shared" si="13"/>
        <v>11689.4</v>
      </c>
      <c r="DR25" s="7" t="s">
        <v>183</v>
      </c>
    </row>
    <row r="26" spans="1:122" ht="23.1" customHeight="1" x14ac:dyDescent="0.2">
      <c r="A26" s="45" t="s">
        <v>0</v>
      </c>
      <c r="B26" s="45" t="s">
        <v>593</v>
      </c>
      <c r="C26" s="46" t="s">
        <v>594</v>
      </c>
      <c r="D26" s="46" t="s">
        <v>0</v>
      </c>
      <c r="E26" s="46" t="s">
        <v>0</v>
      </c>
      <c r="F26" s="46" t="s">
        <v>0</v>
      </c>
      <c r="G26" s="46" t="s">
        <v>0</v>
      </c>
      <c r="H26" s="46" t="s">
        <v>0</v>
      </c>
      <c r="I26" s="46" t="s">
        <v>0</v>
      </c>
      <c r="J26" s="46" t="s">
        <v>0</v>
      </c>
      <c r="K26" s="46" t="s">
        <v>0</v>
      </c>
      <c r="L26" s="46" t="s">
        <v>0</v>
      </c>
      <c r="M26" s="46" t="s">
        <v>0</v>
      </c>
      <c r="N26" s="46" t="s">
        <v>0</v>
      </c>
      <c r="O26" s="46" t="s">
        <v>0</v>
      </c>
      <c r="P26" s="46" t="s">
        <v>0</v>
      </c>
      <c r="Q26" s="46" t="s">
        <v>0</v>
      </c>
      <c r="R26" s="46" t="s">
        <v>0</v>
      </c>
      <c r="S26" s="46" t="s">
        <v>0</v>
      </c>
      <c r="T26" s="46" t="s">
        <v>0</v>
      </c>
      <c r="U26" s="46" t="s">
        <v>0</v>
      </c>
      <c r="V26" s="46" t="s">
        <v>0</v>
      </c>
      <c r="W26" s="46" t="s">
        <v>0</v>
      </c>
      <c r="X26" s="46" t="s">
        <v>0</v>
      </c>
      <c r="Y26" s="46" t="s">
        <v>0</v>
      </c>
      <c r="Z26" s="46" t="s">
        <v>0</v>
      </c>
      <c r="AA26" s="46" t="s">
        <v>0</v>
      </c>
      <c r="AB26" s="46" t="s">
        <v>0</v>
      </c>
      <c r="AC26" s="46" t="s">
        <v>0</v>
      </c>
      <c r="AD26" s="46" t="s">
        <v>0</v>
      </c>
      <c r="AE26" s="46" t="s">
        <v>0</v>
      </c>
      <c r="AF26" s="32">
        <f>AF10</f>
        <v>21077.3</v>
      </c>
      <c r="AG26" s="32">
        <f t="shared" ref="AG26:CR26" si="26">AG10</f>
        <v>20121.8</v>
      </c>
      <c r="AH26" s="32">
        <f t="shared" si="26"/>
        <v>231.60000000000002</v>
      </c>
      <c r="AI26" s="32">
        <f t="shared" si="26"/>
        <v>231.60000000000002</v>
      </c>
      <c r="AJ26" s="32">
        <f t="shared" si="26"/>
        <v>0</v>
      </c>
      <c r="AK26" s="32">
        <f t="shared" si="26"/>
        <v>0</v>
      </c>
      <c r="AL26" s="32">
        <f t="shared" si="26"/>
        <v>0</v>
      </c>
      <c r="AM26" s="32">
        <f t="shared" si="26"/>
        <v>0</v>
      </c>
      <c r="AN26" s="32">
        <f t="shared" si="26"/>
        <v>20845.699999999997</v>
      </c>
      <c r="AO26" s="32">
        <f t="shared" si="26"/>
        <v>19890.2</v>
      </c>
      <c r="AP26" s="32">
        <f t="shared" si="26"/>
        <v>29072.5</v>
      </c>
      <c r="AQ26" s="32">
        <f t="shared" si="26"/>
        <v>0</v>
      </c>
      <c r="AR26" s="32">
        <f t="shared" si="26"/>
        <v>0</v>
      </c>
      <c r="AS26" s="32">
        <f t="shared" si="26"/>
        <v>0</v>
      </c>
      <c r="AT26" s="32">
        <f t="shared" si="26"/>
        <v>29072.5</v>
      </c>
      <c r="AU26" s="32">
        <f t="shared" si="26"/>
        <v>36281.699999999997</v>
      </c>
      <c r="AV26" s="32">
        <f t="shared" si="26"/>
        <v>0</v>
      </c>
      <c r="AW26" s="32">
        <f t="shared" si="26"/>
        <v>0</v>
      </c>
      <c r="AX26" s="32">
        <f t="shared" si="26"/>
        <v>0</v>
      </c>
      <c r="AY26" s="32">
        <f t="shared" si="26"/>
        <v>36281.699999999997</v>
      </c>
      <c r="AZ26" s="32">
        <f t="shared" si="26"/>
        <v>49383.8</v>
      </c>
      <c r="BA26" s="32">
        <f t="shared" si="26"/>
        <v>0</v>
      </c>
      <c r="BB26" s="32">
        <f t="shared" si="26"/>
        <v>0</v>
      </c>
      <c r="BC26" s="32">
        <f t="shared" si="26"/>
        <v>0</v>
      </c>
      <c r="BD26" s="32">
        <f t="shared" si="26"/>
        <v>49383.8</v>
      </c>
      <c r="BE26" s="32">
        <f t="shared" si="26"/>
        <v>49383.8</v>
      </c>
      <c r="BF26" s="32">
        <f t="shared" si="26"/>
        <v>0</v>
      </c>
      <c r="BG26" s="32">
        <f t="shared" si="26"/>
        <v>0</v>
      </c>
      <c r="BH26" s="32">
        <f t="shared" si="26"/>
        <v>0</v>
      </c>
      <c r="BI26" s="32">
        <f t="shared" si="26"/>
        <v>49383.8</v>
      </c>
      <c r="BJ26" s="32">
        <f t="shared" si="26"/>
        <v>20966.8</v>
      </c>
      <c r="BK26" s="32">
        <f t="shared" si="26"/>
        <v>20011.3</v>
      </c>
      <c r="BL26" s="32">
        <f t="shared" si="26"/>
        <v>231.60000000000002</v>
      </c>
      <c r="BM26" s="32">
        <f t="shared" si="26"/>
        <v>231.60000000000002</v>
      </c>
      <c r="BN26" s="32">
        <f t="shared" si="26"/>
        <v>0</v>
      </c>
      <c r="BO26" s="32">
        <f t="shared" si="26"/>
        <v>0</v>
      </c>
      <c r="BP26" s="32">
        <f t="shared" si="26"/>
        <v>0</v>
      </c>
      <c r="BQ26" s="32">
        <f t="shared" si="26"/>
        <v>0</v>
      </c>
      <c r="BR26" s="32">
        <f t="shared" si="26"/>
        <v>20735.199999999997</v>
      </c>
      <c r="BS26" s="32">
        <f t="shared" si="26"/>
        <v>19779.7</v>
      </c>
      <c r="BT26" s="32">
        <f t="shared" si="26"/>
        <v>29072.5</v>
      </c>
      <c r="BU26" s="32">
        <f t="shared" si="26"/>
        <v>0</v>
      </c>
      <c r="BV26" s="32">
        <f t="shared" si="26"/>
        <v>0</v>
      </c>
      <c r="BW26" s="32">
        <f t="shared" si="26"/>
        <v>0</v>
      </c>
      <c r="BX26" s="32">
        <f t="shared" si="26"/>
        <v>29072.5</v>
      </c>
      <c r="BY26" s="32">
        <f t="shared" si="26"/>
        <v>36281.699999999997</v>
      </c>
      <c r="BZ26" s="32">
        <f t="shared" si="26"/>
        <v>0</v>
      </c>
      <c r="CA26" s="32">
        <f t="shared" si="26"/>
        <v>0</v>
      </c>
      <c r="CB26" s="32">
        <f t="shared" si="26"/>
        <v>0</v>
      </c>
      <c r="CC26" s="32">
        <f t="shared" si="26"/>
        <v>36281.699999999997</v>
      </c>
      <c r="CD26" s="32">
        <f t="shared" si="26"/>
        <v>49383.8</v>
      </c>
      <c r="CE26" s="32">
        <f t="shared" si="26"/>
        <v>0</v>
      </c>
      <c r="CF26" s="32">
        <f t="shared" si="26"/>
        <v>0</v>
      </c>
      <c r="CG26" s="32">
        <f t="shared" si="26"/>
        <v>0</v>
      </c>
      <c r="CH26" s="32">
        <f t="shared" si="26"/>
        <v>49383.8</v>
      </c>
      <c r="CI26" s="32">
        <f t="shared" si="26"/>
        <v>49383.8</v>
      </c>
      <c r="CJ26" s="32">
        <f t="shared" si="26"/>
        <v>0</v>
      </c>
      <c r="CK26" s="32">
        <f t="shared" si="26"/>
        <v>0</v>
      </c>
      <c r="CL26" s="32">
        <f t="shared" si="26"/>
        <v>0</v>
      </c>
      <c r="CM26" s="32">
        <f t="shared" si="26"/>
        <v>49383.8</v>
      </c>
      <c r="CN26" s="32">
        <f t="shared" si="26"/>
        <v>20121.8</v>
      </c>
      <c r="CO26" s="32">
        <f t="shared" si="26"/>
        <v>231.60000000000002</v>
      </c>
      <c r="CP26" s="32">
        <f t="shared" si="26"/>
        <v>0</v>
      </c>
      <c r="CQ26" s="32">
        <f t="shared" si="26"/>
        <v>0</v>
      </c>
      <c r="CR26" s="32">
        <f t="shared" si="26"/>
        <v>19890.2</v>
      </c>
      <c r="CS26" s="32">
        <f t="shared" ref="CS26:DQ26" si="27">CS10</f>
        <v>29072.5</v>
      </c>
      <c r="CT26" s="32">
        <f t="shared" si="27"/>
        <v>0</v>
      </c>
      <c r="CU26" s="32">
        <f t="shared" si="27"/>
        <v>0</v>
      </c>
      <c r="CV26" s="32">
        <f t="shared" si="27"/>
        <v>0</v>
      </c>
      <c r="CW26" s="32">
        <f t="shared" si="27"/>
        <v>29072.5</v>
      </c>
      <c r="CX26" s="32">
        <f t="shared" si="27"/>
        <v>36281.699999999997</v>
      </c>
      <c r="CY26" s="32">
        <f t="shared" si="27"/>
        <v>0</v>
      </c>
      <c r="CZ26" s="32">
        <f t="shared" si="27"/>
        <v>0</v>
      </c>
      <c r="DA26" s="32">
        <f t="shared" si="27"/>
        <v>0</v>
      </c>
      <c r="DB26" s="32">
        <f t="shared" si="27"/>
        <v>36281.699999999997</v>
      </c>
      <c r="DC26" s="32">
        <f t="shared" si="27"/>
        <v>20011.3</v>
      </c>
      <c r="DD26" s="32">
        <f t="shared" si="27"/>
        <v>231.60000000000002</v>
      </c>
      <c r="DE26" s="32">
        <f t="shared" si="27"/>
        <v>0</v>
      </c>
      <c r="DF26" s="32">
        <f t="shared" si="27"/>
        <v>0</v>
      </c>
      <c r="DG26" s="32">
        <f t="shared" si="27"/>
        <v>19779.7</v>
      </c>
      <c r="DH26" s="32">
        <f t="shared" si="27"/>
        <v>29072.5</v>
      </c>
      <c r="DI26" s="32">
        <f t="shared" si="27"/>
        <v>0</v>
      </c>
      <c r="DJ26" s="32">
        <f t="shared" si="27"/>
        <v>0</v>
      </c>
      <c r="DK26" s="32">
        <f t="shared" si="27"/>
        <v>0</v>
      </c>
      <c r="DL26" s="32">
        <f t="shared" si="27"/>
        <v>29072.5</v>
      </c>
      <c r="DM26" s="32">
        <f t="shared" si="27"/>
        <v>20817.900000000001</v>
      </c>
      <c r="DN26" s="32" t="e">
        <f t="shared" si="27"/>
        <v>#REF!</v>
      </c>
      <c r="DO26" s="32">
        <f t="shared" si="27"/>
        <v>0</v>
      </c>
      <c r="DP26" s="32">
        <f t="shared" si="27"/>
        <v>0</v>
      </c>
      <c r="DQ26" s="32">
        <f t="shared" si="27"/>
        <v>36281.699999999997</v>
      </c>
      <c r="DR26" s="32" t="s">
        <v>0</v>
      </c>
    </row>
    <row r="27" spans="1:122" ht="23.1" customHeight="1" x14ac:dyDescent="0.2">
      <c r="A27" s="45" t="s">
        <v>0</v>
      </c>
      <c r="B27" s="45" t="s">
        <v>595</v>
      </c>
      <c r="C27" s="46" t="s">
        <v>596</v>
      </c>
      <c r="D27" s="46" t="s">
        <v>0</v>
      </c>
      <c r="E27" s="46" t="s">
        <v>0</v>
      </c>
      <c r="F27" s="46" t="s">
        <v>0</v>
      </c>
      <c r="G27" s="46" t="s">
        <v>0</v>
      </c>
      <c r="H27" s="46" t="s">
        <v>0</v>
      </c>
      <c r="I27" s="46" t="s">
        <v>0</v>
      </c>
      <c r="J27" s="46" t="s">
        <v>0</v>
      </c>
      <c r="K27" s="46" t="s">
        <v>0</v>
      </c>
      <c r="L27" s="46" t="s">
        <v>0</v>
      </c>
      <c r="M27" s="46" t="s">
        <v>0</v>
      </c>
      <c r="N27" s="46" t="s">
        <v>0</v>
      </c>
      <c r="O27" s="46" t="s">
        <v>0</v>
      </c>
      <c r="P27" s="46" t="s">
        <v>0</v>
      </c>
      <c r="Q27" s="46" t="s">
        <v>0</v>
      </c>
      <c r="R27" s="46" t="s">
        <v>0</v>
      </c>
      <c r="S27" s="46" t="s">
        <v>0</v>
      </c>
      <c r="T27" s="46" t="s">
        <v>0</v>
      </c>
      <c r="U27" s="46" t="s">
        <v>0</v>
      </c>
      <c r="V27" s="46" t="s">
        <v>0</v>
      </c>
      <c r="W27" s="46" t="s">
        <v>0</v>
      </c>
      <c r="X27" s="46" t="s">
        <v>0</v>
      </c>
      <c r="Y27" s="46" t="s">
        <v>0</v>
      </c>
      <c r="Z27" s="46" t="s">
        <v>0</v>
      </c>
      <c r="AA27" s="46" t="s">
        <v>0</v>
      </c>
      <c r="AB27" s="46" t="s">
        <v>0</v>
      </c>
      <c r="AC27" s="46" t="s">
        <v>0</v>
      </c>
      <c r="AD27" s="46" t="s">
        <v>0</v>
      </c>
      <c r="AE27" s="46" t="s">
        <v>0</v>
      </c>
      <c r="AF27" s="32">
        <f>AF10</f>
        <v>21077.3</v>
      </c>
      <c r="AG27" s="32">
        <f t="shared" ref="AG27:CR27" si="28">AG10</f>
        <v>20121.8</v>
      </c>
      <c r="AH27" s="32">
        <f t="shared" si="28"/>
        <v>231.60000000000002</v>
      </c>
      <c r="AI27" s="32">
        <f t="shared" si="28"/>
        <v>231.60000000000002</v>
      </c>
      <c r="AJ27" s="32">
        <f t="shared" si="28"/>
        <v>0</v>
      </c>
      <c r="AK27" s="32">
        <f t="shared" si="28"/>
        <v>0</v>
      </c>
      <c r="AL27" s="32">
        <f t="shared" si="28"/>
        <v>0</v>
      </c>
      <c r="AM27" s="32">
        <f t="shared" si="28"/>
        <v>0</v>
      </c>
      <c r="AN27" s="32">
        <f t="shared" si="28"/>
        <v>20845.699999999997</v>
      </c>
      <c r="AO27" s="32">
        <f t="shared" si="28"/>
        <v>19890.2</v>
      </c>
      <c r="AP27" s="32">
        <f t="shared" si="28"/>
        <v>29072.5</v>
      </c>
      <c r="AQ27" s="32">
        <f t="shared" si="28"/>
        <v>0</v>
      </c>
      <c r="AR27" s="32">
        <f t="shared" si="28"/>
        <v>0</v>
      </c>
      <c r="AS27" s="32">
        <f t="shared" si="28"/>
        <v>0</v>
      </c>
      <c r="AT27" s="32">
        <f t="shared" si="28"/>
        <v>29072.5</v>
      </c>
      <c r="AU27" s="32">
        <f t="shared" si="28"/>
        <v>36281.699999999997</v>
      </c>
      <c r="AV27" s="32">
        <f t="shared" si="28"/>
        <v>0</v>
      </c>
      <c r="AW27" s="32">
        <f t="shared" si="28"/>
        <v>0</v>
      </c>
      <c r="AX27" s="32">
        <f t="shared" si="28"/>
        <v>0</v>
      </c>
      <c r="AY27" s="32">
        <f t="shared" si="28"/>
        <v>36281.699999999997</v>
      </c>
      <c r="AZ27" s="32">
        <f t="shared" si="28"/>
        <v>49383.8</v>
      </c>
      <c r="BA27" s="32">
        <f t="shared" si="28"/>
        <v>0</v>
      </c>
      <c r="BB27" s="32">
        <f t="shared" si="28"/>
        <v>0</v>
      </c>
      <c r="BC27" s="32">
        <f t="shared" si="28"/>
        <v>0</v>
      </c>
      <c r="BD27" s="32">
        <f t="shared" si="28"/>
        <v>49383.8</v>
      </c>
      <c r="BE27" s="32">
        <f t="shared" si="28"/>
        <v>49383.8</v>
      </c>
      <c r="BF27" s="32">
        <f t="shared" si="28"/>
        <v>0</v>
      </c>
      <c r="BG27" s="32">
        <f t="shared" si="28"/>
        <v>0</v>
      </c>
      <c r="BH27" s="32">
        <f t="shared" si="28"/>
        <v>0</v>
      </c>
      <c r="BI27" s="32">
        <f t="shared" si="28"/>
        <v>49383.8</v>
      </c>
      <c r="BJ27" s="32">
        <f t="shared" si="28"/>
        <v>20966.8</v>
      </c>
      <c r="BK27" s="32">
        <f t="shared" si="28"/>
        <v>20011.3</v>
      </c>
      <c r="BL27" s="32">
        <f t="shared" si="28"/>
        <v>231.60000000000002</v>
      </c>
      <c r="BM27" s="32">
        <f t="shared" si="28"/>
        <v>231.60000000000002</v>
      </c>
      <c r="BN27" s="32">
        <f t="shared" si="28"/>
        <v>0</v>
      </c>
      <c r="BO27" s="32">
        <f t="shared" si="28"/>
        <v>0</v>
      </c>
      <c r="BP27" s="32">
        <f t="shared" si="28"/>
        <v>0</v>
      </c>
      <c r="BQ27" s="32">
        <f t="shared" si="28"/>
        <v>0</v>
      </c>
      <c r="BR27" s="32">
        <f t="shared" si="28"/>
        <v>20735.199999999997</v>
      </c>
      <c r="BS27" s="32">
        <f t="shared" si="28"/>
        <v>19779.7</v>
      </c>
      <c r="BT27" s="32">
        <f t="shared" si="28"/>
        <v>29072.5</v>
      </c>
      <c r="BU27" s="32">
        <f t="shared" si="28"/>
        <v>0</v>
      </c>
      <c r="BV27" s="32">
        <f t="shared" si="28"/>
        <v>0</v>
      </c>
      <c r="BW27" s="32">
        <f t="shared" si="28"/>
        <v>0</v>
      </c>
      <c r="BX27" s="32">
        <f t="shared" si="28"/>
        <v>29072.5</v>
      </c>
      <c r="BY27" s="32">
        <f t="shared" si="28"/>
        <v>36281.699999999997</v>
      </c>
      <c r="BZ27" s="32">
        <f t="shared" si="28"/>
        <v>0</v>
      </c>
      <c r="CA27" s="32">
        <f t="shared" si="28"/>
        <v>0</v>
      </c>
      <c r="CB27" s="32">
        <f t="shared" si="28"/>
        <v>0</v>
      </c>
      <c r="CC27" s="32">
        <f t="shared" si="28"/>
        <v>36281.699999999997</v>
      </c>
      <c r="CD27" s="32">
        <f t="shared" si="28"/>
        <v>49383.8</v>
      </c>
      <c r="CE27" s="32">
        <f t="shared" si="28"/>
        <v>0</v>
      </c>
      <c r="CF27" s="32">
        <f t="shared" si="28"/>
        <v>0</v>
      </c>
      <c r="CG27" s="32">
        <f t="shared" si="28"/>
        <v>0</v>
      </c>
      <c r="CH27" s="32">
        <f t="shared" si="28"/>
        <v>49383.8</v>
      </c>
      <c r="CI27" s="32">
        <f t="shared" si="28"/>
        <v>49383.8</v>
      </c>
      <c r="CJ27" s="32">
        <f t="shared" si="28"/>
        <v>0</v>
      </c>
      <c r="CK27" s="32">
        <f t="shared" si="28"/>
        <v>0</v>
      </c>
      <c r="CL27" s="32">
        <f t="shared" si="28"/>
        <v>0</v>
      </c>
      <c r="CM27" s="32">
        <f t="shared" si="28"/>
        <v>49383.8</v>
      </c>
      <c r="CN27" s="32">
        <f t="shared" si="28"/>
        <v>20121.8</v>
      </c>
      <c r="CO27" s="32">
        <f t="shared" si="28"/>
        <v>231.60000000000002</v>
      </c>
      <c r="CP27" s="32">
        <f t="shared" si="28"/>
        <v>0</v>
      </c>
      <c r="CQ27" s="32">
        <f t="shared" si="28"/>
        <v>0</v>
      </c>
      <c r="CR27" s="32">
        <f t="shared" si="28"/>
        <v>19890.2</v>
      </c>
      <c r="CS27" s="32">
        <f t="shared" ref="CS27:DQ27" si="29">CS10</f>
        <v>29072.5</v>
      </c>
      <c r="CT27" s="32">
        <f t="shared" si="29"/>
        <v>0</v>
      </c>
      <c r="CU27" s="32">
        <f t="shared" si="29"/>
        <v>0</v>
      </c>
      <c r="CV27" s="32">
        <f t="shared" si="29"/>
        <v>0</v>
      </c>
      <c r="CW27" s="32">
        <f t="shared" si="29"/>
        <v>29072.5</v>
      </c>
      <c r="CX27" s="32">
        <f t="shared" si="29"/>
        <v>36281.699999999997</v>
      </c>
      <c r="CY27" s="32">
        <f t="shared" si="29"/>
        <v>0</v>
      </c>
      <c r="CZ27" s="32">
        <f t="shared" si="29"/>
        <v>0</v>
      </c>
      <c r="DA27" s="32">
        <f t="shared" si="29"/>
        <v>0</v>
      </c>
      <c r="DB27" s="32">
        <f t="shared" si="29"/>
        <v>36281.699999999997</v>
      </c>
      <c r="DC27" s="32">
        <f t="shared" si="29"/>
        <v>20011.3</v>
      </c>
      <c r="DD27" s="32">
        <f t="shared" si="29"/>
        <v>231.60000000000002</v>
      </c>
      <c r="DE27" s="32">
        <f t="shared" si="29"/>
        <v>0</v>
      </c>
      <c r="DF27" s="32">
        <f t="shared" si="29"/>
        <v>0</v>
      </c>
      <c r="DG27" s="32">
        <f t="shared" si="29"/>
        <v>19779.7</v>
      </c>
      <c r="DH27" s="32">
        <f t="shared" si="29"/>
        <v>29072.5</v>
      </c>
      <c r="DI27" s="32">
        <f t="shared" si="29"/>
        <v>0</v>
      </c>
      <c r="DJ27" s="32">
        <f t="shared" si="29"/>
        <v>0</v>
      </c>
      <c r="DK27" s="32">
        <f t="shared" si="29"/>
        <v>0</v>
      </c>
      <c r="DL27" s="32">
        <f t="shared" si="29"/>
        <v>29072.5</v>
      </c>
      <c r="DM27" s="32">
        <f t="shared" si="29"/>
        <v>20817.900000000001</v>
      </c>
      <c r="DN27" s="32" t="e">
        <f t="shared" si="29"/>
        <v>#REF!</v>
      </c>
      <c r="DO27" s="32">
        <f t="shared" si="29"/>
        <v>0</v>
      </c>
      <c r="DP27" s="32">
        <f t="shared" si="29"/>
        <v>0</v>
      </c>
      <c r="DQ27" s="32">
        <f t="shared" si="29"/>
        <v>36281.699999999997</v>
      </c>
      <c r="DR27" s="32" t="s">
        <v>0</v>
      </c>
    </row>
    <row r="31" spans="1:122" ht="18.75" customHeight="1" x14ac:dyDescent="0.2">
      <c r="CU31" s="57" t="s">
        <v>642</v>
      </c>
      <c r="CV31" s="57"/>
      <c r="CW31" s="57"/>
      <c r="CX31" s="57"/>
      <c r="CY31" s="57"/>
      <c r="CZ31" s="57"/>
      <c r="DA31" s="57"/>
      <c r="DB31" s="57"/>
      <c r="DC31" s="57"/>
      <c r="DD31" s="57"/>
      <c r="DE31" s="57"/>
      <c r="DF31" s="40"/>
      <c r="DJ31" s="56" t="s">
        <v>643</v>
      </c>
      <c r="DK31" s="56"/>
      <c r="DL31" s="56"/>
      <c r="DM31" s="56"/>
    </row>
  </sheetData>
  <mergeCells count="85">
    <mergeCell ref="B16:B19"/>
    <mergeCell ref="C16:C19"/>
    <mergeCell ref="B20:B23"/>
    <mergeCell ref="C20:C23"/>
    <mergeCell ref="CU31:DE31"/>
    <mergeCell ref="DJ31:DM31"/>
    <mergeCell ref="CS6:CW6"/>
    <mergeCell ref="CX6:DB6"/>
    <mergeCell ref="DC6:DG6"/>
    <mergeCell ref="DH6:DL6"/>
    <mergeCell ref="DM6:DQ6"/>
    <mergeCell ref="B12:B14"/>
    <mergeCell ref="C12:C14"/>
    <mergeCell ref="CC6:CC7"/>
    <mergeCell ref="CD6:CD7"/>
    <mergeCell ref="CE6:CH6"/>
    <mergeCell ref="BN6:BO6"/>
    <mergeCell ref="BP6:BQ6"/>
    <mergeCell ref="BR6:BS6"/>
    <mergeCell ref="BT6:BT7"/>
    <mergeCell ref="BU6:BU7"/>
    <mergeCell ref="BV6:BV7"/>
    <mergeCell ref="AZ6:AZ7"/>
    <mergeCell ref="BA6:BD6"/>
    <mergeCell ref="BE6:BE7"/>
    <mergeCell ref="BF6:BI6"/>
    <mergeCell ref="BJ6:BK6"/>
    <mergeCell ref="CI6:CI7"/>
    <mergeCell ref="CJ6:CM6"/>
    <mergeCell ref="CN6:CR6"/>
    <mergeCell ref="BW6:BW7"/>
    <mergeCell ref="BX6:BX7"/>
    <mergeCell ref="BY6:BY7"/>
    <mergeCell ref="BZ6:BZ7"/>
    <mergeCell ref="CA6:CA7"/>
    <mergeCell ref="CB6:CB7"/>
    <mergeCell ref="BL6:BM6"/>
    <mergeCell ref="AT6:AT7"/>
    <mergeCell ref="AU6:AU7"/>
    <mergeCell ref="AV6:AV7"/>
    <mergeCell ref="AW6:AW7"/>
    <mergeCell ref="AX6:AX7"/>
    <mergeCell ref="AY6:AY7"/>
    <mergeCell ref="AL6:AM6"/>
    <mergeCell ref="AN6:AO6"/>
    <mergeCell ref="AP6:AP7"/>
    <mergeCell ref="AQ6:AQ7"/>
    <mergeCell ref="AR6:AR7"/>
    <mergeCell ref="BT5:BX5"/>
    <mergeCell ref="BY5:CC5"/>
    <mergeCell ref="CD5:CM5"/>
    <mergeCell ref="CN5:DB5"/>
    <mergeCell ref="DC5:DQ5"/>
    <mergeCell ref="AP5:AT5"/>
    <mergeCell ref="AU5:AY5"/>
    <mergeCell ref="AZ5:BI5"/>
    <mergeCell ref="BJ5:BS5"/>
    <mergeCell ref="D6:F6"/>
    <mergeCell ref="G6:J6"/>
    <mergeCell ref="K6:M6"/>
    <mergeCell ref="N6:Q6"/>
    <mergeCell ref="R6:T6"/>
    <mergeCell ref="AS6:AS7"/>
    <mergeCell ref="U6:W6"/>
    <mergeCell ref="X6:Z6"/>
    <mergeCell ref="AA6:AC6"/>
    <mergeCell ref="AF6:AG6"/>
    <mergeCell ref="AH6:AI6"/>
    <mergeCell ref="AJ6:AK6"/>
    <mergeCell ref="D1:X1"/>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22"/>
  <sheetViews>
    <sheetView topLeftCell="E1" workbookViewId="0">
      <selection activeCell="E1" sqref="A1:XFD1048576"/>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hidden="1" customWidth="1"/>
    <col min="12" max="12" width="12" hidden="1" customWidth="1"/>
    <col min="13" max="13" width="12.6640625" hidden="1" customWidth="1"/>
    <col min="14" max="14" width="21.33203125" hidden="1" customWidth="1"/>
    <col min="15" max="16" width="12.1640625" hidden="1" customWidth="1"/>
    <col min="17" max="17" width="7" hidden="1" customWidth="1"/>
    <col min="18" max="18" width="20.83203125" hidden="1" customWidth="1"/>
    <col min="19" max="19" width="12.1640625" hidden="1" customWidth="1"/>
    <col min="20" max="20" width="12.83203125" hidden="1" customWidth="1"/>
    <col min="21" max="21" width="24.33203125" hidden="1" customWidth="1"/>
    <col min="22" max="23" width="12.1640625" hidden="1" customWidth="1"/>
    <col min="24" max="24" width="25" customWidth="1"/>
    <col min="25" max="26" width="12.1640625" customWidth="1"/>
    <col min="27" max="27" width="29.33203125" customWidth="1"/>
    <col min="28" max="29" width="12.1640625" customWidth="1"/>
    <col min="30" max="30" width="6.5" customWidth="1"/>
    <col min="31" max="31" width="9.1640625" customWidth="1"/>
    <col min="32" max="37" width="12.1640625" customWidth="1"/>
    <col min="38" max="39" width="12.1640625" hidden="1" customWidth="1"/>
    <col min="40" max="44" width="12.1640625" customWidth="1"/>
    <col min="45" max="45" width="12.1640625" hidden="1" customWidth="1"/>
    <col min="46" max="49" width="12.1640625" customWidth="1"/>
    <col min="50" max="50" width="12.1640625" hidden="1" customWidth="1"/>
    <col min="51" max="54" width="12.1640625" customWidth="1"/>
    <col min="55" max="55" width="12.1640625" hidden="1" customWidth="1"/>
    <col min="56" max="59" width="12.1640625" customWidth="1"/>
    <col min="60" max="60" width="12.1640625" hidden="1" customWidth="1"/>
    <col min="61" max="67" width="12.1640625" customWidth="1"/>
    <col min="68" max="69" width="12.1640625" hidden="1" customWidth="1"/>
    <col min="70" max="74" width="12.1640625" customWidth="1"/>
    <col min="75" max="75" width="12.1640625" hidden="1" customWidth="1"/>
    <col min="76" max="79" width="12.1640625" customWidth="1"/>
    <col min="80" max="80" width="12.1640625" hidden="1" customWidth="1"/>
    <col min="81" max="84" width="12.1640625" customWidth="1"/>
    <col min="85" max="85" width="12.1640625" hidden="1" customWidth="1"/>
    <col min="86" max="89" width="12.1640625" customWidth="1"/>
    <col min="90" max="90" width="12.1640625" hidden="1" customWidth="1"/>
    <col min="91" max="94" width="12.1640625" customWidth="1"/>
    <col min="95" max="95" width="12.1640625" hidden="1" customWidth="1"/>
    <col min="96" max="99" width="12.1640625" customWidth="1"/>
    <col min="100" max="100" width="12.1640625" hidden="1" customWidth="1"/>
    <col min="101" max="104" width="12.1640625" customWidth="1"/>
    <col min="105" max="105" width="12.1640625" hidden="1" customWidth="1"/>
    <col min="106" max="109" width="12.1640625" customWidth="1"/>
    <col min="110" max="110" width="12.1640625" hidden="1" customWidth="1"/>
    <col min="111" max="114" width="12.1640625" customWidth="1"/>
    <col min="115" max="115" width="12.1640625" hidden="1" customWidth="1"/>
    <col min="116" max="119" width="12.1640625" customWidth="1"/>
    <col min="120" max="120" width="12.1640625" hidden="1" customWidth="1"/>
    <col min="121" max="121" width="12.1640625" customWidth="1"/>
    <col min="122" max="122" width="23" hidden="1" customWidth="1"/>
  </cols>
  <sheetData>
    <row r="1" spans="1:122" ht="44.25" customHeight="1" x14ac:dyDescent="0.2">
      <c r="A1" s="36" t="s">
        <v>0</v>
      </c>
      <c r="B1" s="8"/>
      <c r="C1" s="8"/>
      <c r="D1" s="52" t="s">
        <v>655</v>
      </c>
      <c r="E1" s="52"/>
      <c r="F1" s="52"/>
      <c r="G1" s="52"/>
      <c r="H1" s="52"/>
      <c r="I1" s="52"/>
      <c r="J1" s="52"/>
      <c r="K1" s="52"/>
      <c r="L1" s="52"/>
      <c r="M1" s="52"/>
      <c r="N1" s="52"/>
      <c r="O1" s="52"/>
      <c r="P1" s="52"/>
      <c r="Q1" s="52"/>
      <c r="R1" s="52"/>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5" customHeight="1" x14ac:dyDescent="0.2">
      <c r="A2" s="38" t="s">
        <v>0</v>
      </c>
      <c r="B2" s="47"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row>
    <row r="3" spans="1:122" ht="12.75" customHeight="1" x14ac:dyDescent="0.2">
      <c r="A3" s="39" t="s">
        <v>0</v>
      </c>
      <c r="B3" s="48" t="s">
        <v>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row>
    <row r="4" spans="1:122" ht="15.2" customHeight="1" x14ac:dyDescent="0.2">
      <c r="A4" s="49" t="s">
        <v>1</v>
      </c>
      <c r="B4" s="49" t="s">
        <v>2</v>
      </c>
      <c r="C4" s="49" t="s">
        <v>3</v>
      </c>
      <c r="D4" s="49" t="s">
        <v>4</v>
      </c>
      <c r="E4" s="49"/>
      <c r="F4" s="49"/>
      <c r="G4" s="49"/>
      <c r="H4" s="49"/>
      <c r="I4" s="49"/>
      <c r="J4" s="49"/>
      <c r="K4" s="49"/>
      <c r="L4" s="49"/>
      <c r="M4" s="49"/>
      <c r="N4" s="49"/>
      <c r="O4" s="49"/>
      <c r="P4" s="49"/>
      <c r="Q4" s="49"/>
      <c r="R4" s="49"/>
      <c r="S4" s="49"/>
      <c r="T4" s="49"/>
      <c r="U4" s="49"/>
      <c r="V4" s="49"/>
      <c r="W4" s="49"/>
      <c r="X4" s="49"/>
      <c r="Y4" s="49"/>
      <c r="Z4" s="49"/>
      <c r="AA4" s="49"/>
      <c r="AB4" s="49"/>
      <c r="AC4" s="49"/>
      <c r="AD4" s="49" t="s">
        <v>5</v>
      </c>
      <c r="AE4" s="49" t="s">
        <v>6</v>
      </c>
      <c r="AF4" s="49" t="s">
        <v>7</v>
      </c>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t="s">
        <v>8</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t="s">
        <v>9</v>
      </c>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t="s">
        <v>10</v>
      </c>
    </row>
    <row r="5" spans="1:122" ht="23.1" customHeight="1" x14ac:dyDescent="0.2">
      <c r="A5" s="49" t="s">
        <v>0</v>
      </c>
      <c r="B5" s="49" t="s">
        <v>0</v>
      </c>
      <c r="C5" s="49" t="s">
        <v>0</v>
      </c>
      <c r="D5" s="49" t="s">
        <v>11</v>
      </c>
      <c r="E5" s="49"/>
      <c r="F5" s="49"/>
      <c r="G5" s="49"/>
      <c r="H5" s="49"/>
      <c r="I5" s="49"/>
      <c r="J5" s="49"/>
      <c r="K5" s="49"/>
      <c r="L5" s="49"/>
      <c r="M5" s="49"/>
      <c r="N5" s="49"/>
      <c r="O5" s="49"/>
      <c r="P5" s="49"/>
      <c r="Q5" s="49"/>
      <c r="R5" s="49"/>
      <c r="S5" s="49"/>
      <c r="T5" s="49"/>
      <c r="U5" s="49"/>
      <c r="V5" s="49"/>
      <c r="W5" s="49"/>
      <c r="X5" s="49" t="s">
        <v>635</v>
      </c>
      <c r="Y5" s="49"/>
      <c r="Z5" s="49"/>
      <c r="AA5" s="49"/>
      <c r="AB5" s="49"/>
      <c r="AC5" s="49"/>
      <c r="AD5" s="49" t="s">
        <v>0</v>
      </c>
      <c r="AE5" s="49" t="s">
        <v>0</v>
      </c>
      <c r="AF5" s="49" t="s">
        <v>12</v>
      </c>
      <c r="AG5" s="49"/>
      <c r="AH5" s="49"/>
      <c r="AI5" s="49"/>
      <c r="AJ5" s="49"/>
      <c r="AK5" s="49"/>
      <c r="AL5" s="49"/>
      <c r="AM5" s="49"/>
      <c r="AN5" s="49"/>
      <c r="AO5" s="49"/>
      <c r="AP5" s="49" t="s">
        <v>13</v>
      </c>
      <c r="AQ5" s="49"/>
      <c r="AR5" s="49"/>
      <c r="AS5" s="49"/>
      <c r="AT5" s="49"/>
      <c r="AU5" s="49" t="s">
        <v>14</v>
      </c>
      <c r="AV5" s="49"/>
      <c r="AW5" s="49"/>
      <c r="AX5" s="49"/>
      <c r="AY5" s="49"/>
      <c r="AZ5" s="49" t="s">
        <v>15</v>
      </c>
      <c r="BA5" s="49"/>
      <c r="BB5" s="49"/>
      <c r="BC5" s="49"/>
      <c r="BD5" s="49"/>
      <c r="BE5" s="49"/>
      <c r="BF5" s="49"/>
      <c r="BG5" s="49"/>
      <c r="BH5" s="49"/>
      <c r="BI5" s="49"/>
      <c r="BJ5" s="49" t="s">
        <v>12</v>
      </c>
      <c r="BK5" s="49"/>
      <c r="BL5" s="49"/>
      <c r="BM5" s="49"/>
      <c r="BN5" s="49"/>
      <c r="BO5" s="49"/>
      <c r="BP5" s="49"/>
      <c r="BQ5" s="49"/>
      <c r="BR5" s="49"/>
      <c r="BS5" s="49"/>
      <c r="BT5" s="49" t="s">
        <v>16</v>
      </c>
      <c r="BU5" s="49"/>
      <c r="BV5" s="49"/>
      <c r="BW5" s="49"/>
      <c r="BX5" s="49"/>
      <c r="BY5" s="49" t="s">
        <v>14</v>
      </c>
      <c r="BZ5" s="49"/>
      <c r="CA5" s="49"/>
      <c r="CB5" s="49"/>
      <c r="CC5" s="49"/>
      <c r="CD5" s="49" t="s">
        <v>15</v>
      </c>
      <c r="CE5" s="49"/>
      <c r="CF5" s="49"/>
      <c r="CG5" s="49"/>
      <c r="CH5" s="49"/>
      <c r="CI5" s="49"/>
      <c r="CJ5" s="49"/>
      <c r="CK5" s="49"/>
      <c r="CL5" s="49"/>
      <c r="CM5" s="49"/>
      <c r="CN5" s="49" t="s">
        <v>9</v>
      </c>
      <c r="CO5" s="49"/>
      <c r="CP5" s="49"/>
      <c r="CQ5" s="49"/>
      <c r="CR5" s="49"/>
      <c r="CS5" s="49"/>
      <c r="CT5" s="49"/>
      <c r="CU5" s="49"/>
      <c r="CV5" s="49"/>
      <c r="CW5" s="49"/>
      <c r="CX5" s="49"/>
      <c r="CY5" s="49"/>
      <c r="CZ5" s="49"/>
      <c r="DA5" s="49"/>
      <c r="DB5" s="49"/>
      <c r="DC5" s="49" t="s">
        <v>18</v>
      </c>
      <c r="DD5" s="49"/>
      <c r="DE5" s="49"/>
      <c r="DF5" s="49"/>
      <c r="DG5" s="49"/>
      <c r="DH5" s="49"/>
      <c r="DI5" s="49"/>
      <c r="DJ5" s="49"/>
      <c r="DK5" s="49"/>
      <c r="DL5" s="49"/>
      <c r="DM5" s="49"/>
      <c r="DN5" s="49"/>
      <c r="DO5" s="49"/>
      <c r="DP5" s="49"/>
      <c r="DQ5" s="49"/>
      <c r="DR5" s="49" t="s">
        <v>0</v>
      </c>
    </row>
    <row r="6" spans="1:122" ht="48" customHeight="1" x14ac:dyDescent="0.2">
      <c r="A6" s="49" t="s">
        <v>0</v>
      </c>
      <c r="B6" s="49" t="s">
        <v>0</v>
      </c>
      <c r="C6" s="49" t="s">
        <v>0</v>
      </c>
      <c r="D6" s="49" t="s">
        <v>19</v>
      </c>
      <c r="E6" s="49"/>
      <c r="F6" s="49"/>
      <c r="G6" s="49" t="s">
        <v>20</v>
      </c>
      <c r="H6" s="49"/>
      <c r="I6" s="49"/>
      <c r="J6" s="49"/>
      <c r="K6" s="49" t="s">
        <v>21</v>
      </c>
      <c r="L6" s="49"/>
      <c r="M6" s="49"/>
      <c r="N6" s="49" t="s">
        <v>22</v>
      </c>
      <c r="O6" s="49"/>
      <c r="P6" s="49"/>
      <c r="Q6" s="49"/>
      <c r="R6" s="49" t="s">
        <v>23</v>
      </c>
      <c r="S6" s="49"/>
      <c r="T6" s="49"/>
      <c r="U6" s="49" t="s">
        <v>24</v>
      </c>
      <c r="V6" s="49"/>
      <c r="W6" s="49"/>
      <c r="X6" s="49" t="s">
        <v>25</v>
      </c>
      <c r="Y6" s="49"/>
      <c r="Z6" s="49"/>
      <c r="AA6" s="49" t="s">
        <v>598</v>
      </c>
      <c r="AB6" s="49"/>
      <c r="AC6" s="49"/>
      <c r="AD6" s="49" t="s">
        <v>0</v>
      </c>
      <c r="AE6" s="49" t="s">
        <v>0</v>
      </c>
      <c r="AF6" s="49" t="s">
        <v>26</v>
      </c>
      <c r="AG6" s="49"/>
      <c r="AH6" s="49" t="s">
        <v>27</v>
      </c>
      <c r="AI6" s="49"/>
      <c r="AJ6" s="49" t="s">
        <v>28</v>
      </c>
      <c r="AK6" s="49"/>
      <c r="AL6" s="49" t="s">
        <v>29</v>
      </c>
      <c r="AM6" s="49"/>
      <c r="AN6" s="49" t="s">
        <v>30</v>
      </c>
      <c r="AO6" s="49"/>
      <c r="AP6" s="49" t="s">
        <v>26</v>
      </c>
      <c r="AQ6" s="49" t="s">
        <v>27</v>
      </c>
      <c r="AR6" s="49" t="s">
        <v>28</v>
      </c>
      <c r="AS6" s="49" t="s">
        <v>29</v>
      </c>
      <c r="AT6" s="49" t="s">
        <v>30</v>
      </c>
      <c r="AU6" s="49" t="s">
        <v>26</v>
      </c>
      <c r="AV6" s="49" t="s">
        <v>27</v>
      </c>
      <c r="AW6" s="49" t="s">
        <v>28</v>
      </c>
      <c r="AX6" s="49" t="s">
        <v>29</v>
      </c>
      <c r="AY6" s="49" t="s">
        <v>30</v>
      </c>
      <c r="AZ6" s="49" t="s">
        <v>26</v>
      </c>
      <c r="BA6" s="49" t="s">
        <v>31</v>
      </c>
      <c r="BB6" s="49"/>
      <c r="BC6" s="49"/>
      <c r="BD6" s="49"/>
      <c r="BE6" s="49" t="s">
        <v>26</v>
      </c>
      <c r="BF6" s="49" t="s">
        <v>32</v>
      </c>
      <c r="BG6" s="49"/>
      <c r="BH6" s="49"/>
      <c r="BI6" s="49"/>
      <c r="BJ6" s="49" t="s">
        <v>26</v>
      </c>
      <c r="BK6" s="49"/>
      <c r="BL6" s="49" t="s">
        <v>27</v>
      </c>
      <c r="BM6" s="49"/>
      <c r="BN6" s="49" t="s">
        <v>28</v>
      </c>
      <c r="BO6" s="49"/>
      <c r="BP6" s="49" t="s">
        <v>29</v>
      </c>
      <c r="BQ6" s="49"/>
      <c r="BR6" s="49" t="s">
        <v>30</v>
      </c>
      <c r="BS6" s="49"/>
      <c r="BT6" s="49" t="s">
        <v>26</v>
      </c>
      <c r="BU6" s="49" t="s">
        <v>27</v>
      </c>
      <c r="BV6" s="49" t="s">
        <v>28</v>
      </c>
      <c r="BW6" s="49" t="s">
        <v>29</v>
      </c>
      <c r="BX6" s="49" t="s">
        <v>30</v>
      </c>
      <c r="BY6" s="49" t="s">
        <v>26</v>
      </c>
      <c r="BZ6" s="49" t="s">
        <v>27</v>
      </c>
      <c r="CA6" s="49" t="s">
        <v>28</v>
      </c>
      <c r="CB6" s="49" t="s">
        <v>29</v>
      </c>
      <c r="CC6" s="49" t="s">
        <v>30</v>
      </c>
      <c r="CD6" s="49" t="s">
        <v>26</v>
      </c>
      <c r="CE6" s="49" t="s">
        <v>31</v>
      </c>
      <c r="CF6" s="49"/>
      <c r="CG6" s="49"/>
      <c r="CH6" s="49"/>
      <c r="CI6" s="49" t="s">
        <v>26</v>
      </c>
      <c r="CJ6" s="49" t="s">
        <v>32</v>
      </c>
      <c r="CK6" s="49"/>
      <c r="CL6" s="49"/>
      <c r="CM6" s="49"/>
      <c r="CN6" s="49" t="s">
        <v>33</v>
      </c>
      <c r="CO6" s="49"/>
      <c r="CP6" s="49"/>
      <c r="CQ6" s="49"/>
      <c r="CR6" s="49"/>
      <c r="CS6" s="49" t="s">
        <v>34</v>
      </c>
      <c r="CT6" s="49"/>
      <c r="CU6" s="49"/>
      <c r="CV6" s="49"/>
      <c r="CW6" s="49"/>
      <c r="CX6" s="49" t="s">
        <v>35</v>
      </c>
      <c r="CY6" s="49"/>
      <c r="CZ6" s="49"/>
      <c r="DA6" s="49"/>
      <c r="DB6" s="49"/>
      <c r="DC6" s="49" t="s">
        <v>33</v>
      </c>
      <c r="DD6" s="49"/>
      <c r="DE6" s="49"/>
      <c r="DF6" s="49"/>
      <c r="DG6" s="49"/>
      <c r="DH6" s="49" t="s">
        <v>34</v>
      </c>
      <c r="DI6" s="49"/>
      <c r="DJ6" s="49"/>
      <c r="DK6" s="49"/>
      <c r="DL6" s="49"/>
      <c r="DM6" s="49" t="s">
        <v>35</v>
      </c>
      <c r="DN6" s="49"/>
      <c r="DO6" s="49"/>
      <c r="DP6" s="49"/>
      <c r="DQ6" s="49"/>
      <c r="DR6" s="49" t="s">
        <v>0</v>
      </c>
    </row>
    <row r="7" spans="1:122" ht="84" customHeight="1" x14ac:dyDescent="0.2">
      <c r="A7" s="49" t="s">
        <v>0</v>
      </c>
      <c r="B7" s="49" t="s">
        <v>0</v>
      </c>
      <c r="C7" s="49" t="s">
        <v>0</v>
      </c>
      <c r="D7" s="37" t="s">
        <v>36</v>
      </c>
      <c r="E7" s="37" t="s">
        <v>37</v>
      </c>
      <c r="F7" s="37" t="s">
        <v>38</v>
      </c>
      <c r="G7" s="37" t="s">
        <v>36</v>
      </c>
      <c r="H7" s="37" t="s">
        <v>37</v>
      </c>
      <c r="I7" s="37" t="s">
        <v>38</v>
      </c>
      <c r="J7" s="37" t="s">
        <v>39</v>
      </c>
      <c r="K7" s="37" t="s">
        <v>36</v>
      </c>
      <c r="L7" s="37" t="s">
        <v>40</v>
      </c>
      <c r="M7" s="37" t="s">
        <v>38</v>
      </c>
      <c r="N7" s="37" t="s">
        <v>36</v>
      </c>
      <c r="O7" s="37" t="s">
        <v>40</v>
      </c>
      <c r="P7" s="37" t="s">
        <v>38</v>
      </c>
      <c r="Q7" s="37" t="s">
        <v>39</v>
      </c>
      <c r="R7" s="37" t="s">
        <v>36</v>
      </c>
      <c r="S7" s="37" t="s">
        <v>40</v>
      </c>
      <c r="T7" s="37" t="s">
        <v>38</v>
      </c>
      <c r="U7" s="37" t="s">
        <v>36</v>
      </c>
      <c r="V7" s="37" t="s">
        <v>40</v>
      </c>
      <c r="W7" s="37" t="s">
        <v>38</v>
      </c>
      <c r="X7" s="37" t="s">
        <v>36</v>
      </c>
      <c r="Y7" s="37" t="s">
        <v>37</v>
      </c>
      <c r="Z7" s="37" t="s">
        <v>38</v>
      </c>
      <c r="AA7" s="37" t="s">
        <v>36</v>
      </c>
      <c r="AB7" s="37" t="s">
        <v>40</v>
      </c>
      <c r="AC7" s="37" t="s">
        <v>38</v>
      </c>
      <c r="AD7" s="49" t="s">
        <v>0</v>
      </c>
      <c r="AE7" s="37" t="s">
        <v>41</v>
      </c>
      <c r="AF7" s="37" t="s">
        <v>42</v>
      </c>
      <c r="AG7" s="37" t="s">
        <v>43</v>
      </c>
      <c r="AH7" s="37" t="s">
        <v>42</v>
      </c>
      <c r="AI7" s="37" t="s">
        <v>43</v>
      </c>
      <c r="AJ7" s="37" t="s">
        <v>42</v>
      </c>
      <c r="AK7" s="37" t="s">
        <v>43</v>
      </c>
      <c r="AL7" s="37" t="s">
        <v>42</v>
      </c>
      <c r="AM7" s="37" t="s">
        <v>43</v>
      </c>
      <c r="AN7" s="37" t="s">
        <v>42</v>
      </c>
      <c r="AO7" s="37" t="s">
        <v>43</v>
      </c>
      <c r="AP7" s="49" t="s">
        <v>0</v>
      </c>
      <c r="AQ7" s="49" t="s">
        <v>0</v>
      </c>
      <c r="AR7" s="49" t="s">
        <v>0</v>
      </c>
      <c r="AS7" s="49" t="s">
        <v>0</v>
      </c>
      <c r="AT7" s="49" t="s">
        <v>0</v>
      </c>
      <c r="AU7" s="49" t="s">
        <v>0</v>
      </c>
      <c r="AV7" s="49" t="s">
        <v>0</v>
      </c>
      <c r="AW7" s="49" t="s">
        <v>0</v>
      </c>
      <c r="AX7" s="49" t="s">
        <v>0</v>
      </c>
      <c r="AY7" s="49" t="s">
        <v>0</v>
      </c>
      <c r="AZ7" s="49" t="s">
        <v>0</v>
      </c>
      <c r="BA7" s="37" t="s">
        <v>27</v>
      </c>
      <c r="BB7" s="37" t="s">
        <v>28</v>
      </c>
      <c r="BC7" s="37" t="s">
        <v>29</v>
      </c>
      <c r="BD7" s="37" t="s">
        <v>30</v>
      </c>
      <c r="BE7" s="49" t="s">
        <v>0</v>
      </c>
      <c r="BF7" s="37" t="s">
        <v>27</v>
      </c>
      <c r="BG7" s="37" t="s">
        <v>28</v>
      </c>
      <c r="BH7" s="37" t="s">
        <v>29</v>
      </c>
      <c r="BI7" s="37" t="s">
        <v>30</v>
      </c>
      <c r="BJ7" s="37" t="s">
        <v>42</v>
      </c>
      <c r="BK7" s="37" t="s">
        <v>43</v>
      </c>
      <c r="BL7" s="37" t="s">
        <v>42</v>
      </c>
      <c r="BM7" s="37" t="s">
        <v>43</v>
      </c>
      <c r="BN7" s="37" t="s">
        <v>42</v>
      </c>
      <c r="BO7" s="37" t="s">
        <v>43</v>
      </c>
      <c r="BP7" s="37" t="s">
        <v>42</v>
      </c>
      <c r="BQ7" s="37" t="s">
        <v>43</v>
      </c>
      <c r="BR7" s="37" t="s">
        <v>42</v>
      </c>
      <c r="BS7" s="37" t="s">
        <v>43</v>
      </c>
      <c r="BT7" s="49" t="s">
        <v>0</v>
      </c>
      <c r="BU7" s="49" t="s">
        <v>0</v>
      </c>
      <c r="BV7" s="49" t="s">
        <v>0</v>
      </c>
      <c r="BW7" s="49" t="s">
        <v>0</v>
      </c>
      <c r="BX7" s="49" t="s">
        <v>0</v>
      </c>
      <c r="BY7" s="49" t="s">
        <v>0</v>
      </c>
      <c r="BZ7" s="49" t="s">
        <v>0</v>
      </c>
      <c r="CA7" s="49" t="s">
        <v>0</v>
      </c>
      <c r="CB7" s="49" t="s">
        <v>0</v>
      </c>
      <c r="CC7" s="49" t="s">
        <v>0</v>
      </c>
      <c r="CD7" s="49" t="s">
        <v>0</v>
      </c>
      <c r="CE7" s="37" t="s">
        <v>27</v>
      </c>
      <c r="CF7" s="37" t="s">
        <v>28</v>
      </c>
      <c r="CG7" s="37" t="s">
        <v>29</v>
      </c>
      <c r="CH7" s="37" t="s">
        <v>30</v>
      </c>
      <c r="CI7" s="49" t="s">
        <v>0</v>
      </c>
      <c r="CJ7" s="37" t="s">
        <v>27</v>
      </c>
      <c r="CK7" s="37" t="s">
        <v>28</v>
      </c>
      <c r="CL7" s="37" t="s">
        <v>29</v>
      </c>
      <c r="CM7" s="37" t="s">
        <v>30</v>
      </c>
      <c r="CN7" s="37" t="s">
        <v>26</v>
      </c>
      <c r="CO7" s="37" t="s">
        <v>27</v>
      </c>
      <c r="CP7" s="37" t="s">
        <v>28</v>
      </c>
      <c r="CQ7" s="37" t="s">
        <v>29</v>
      </c>
      <c r="CR7" s="37" t="s">
        <v>30</v>
      </c>
      <c r="CS7" s="37" t="s">
        <v>26</v>
      </c>
      <c r="CT7" s="37" t="s">
        <v>27</v>
      </c>
      <c r="CU7" s="37" t="s">
        <v>28</v>
      </c>
      <c r="CV7" s="37" t="s">
        <v>29</v>
      </c>
      <c r="CW7" s="37" t="s">
        <v>30</v>
      </c>
      <c r="CX7" s="37" t="s">
        <v>26</v>
      </c>
      <c r="CY7" s="37" t="s">
        <v>27</v>
      </c>
      <c r="CZ7" s="37" t="s">
        <v>28</v>
      </c>
      <c r="DA7" s="37" t="s">
        <v>29</v>
      </c>
      <c r="DB7" s="37" t="s">
        <v>30</v>
      </c>
      <c r="DC7" s="37" t="s">
        <v>26</v>
      </c>
      <c r="DD7" s="37" t="s">
        <v>27</v>
      </c>
      <c r="DE7" s="37" t="s">
        <v>28</v>
      </c>
      <c r="DF7" s="37" t="s">
        <v>29</v>
      </c>
      <c r="DG7" s="37" t="s">
        <v>30</v>
      </c>
      <c r="DH7" s="37" t="s">
        <v>26</v>
      </c>
      <c r="DI7" s="37" t="s">
        <v>27</v>
      </c>
      <c r="DJ7" s="37" t="s">
        <v>28</v>
      </c>
      <c r="DK7" s="37" t="s">
        <v>29</v>
      </c>
      <c r="DL7" s="37" t="s">
        <v>30</v>
      </c>
      <c r="DM7" s="37" t="s">
        <v>26</v>
      </c>
      <c r="DN7" s="37" t="s">
        <v>27</v>
      </c>
      <c r="DO7" s="37" t="s">
        <v>28</v>
      </c>
      <c r="DP7" s="37" t="s">
        <v>29</v>
      </c>
      <c r="DQ7" s="37" t="s">
        <v>30</v>
      </c>
      <c r="DR7" s="49" t="s">
        <v>0</v>
      </c>
    </row>
    <row r="8" spans="1:122" ht="12.6" customHeight="1" x14ac:dyDescent="0.2">
      <c r="A8" s="35" t="s">
        <v>44</v>
      </c>
      <c r="B8" s="35" t="s">
        <v>45</v>
      </c>
      <c r="C8" s="35" t="s">
        <v>46</v>
      </c>
      <c r="D8" s="35" t="s">
        <v>47</v>
      </c>
      <c r="E8" s="35" t="s">
        <v>48</v>
      </c>
      <c r="F8" s="35" t="s">
        <v>49</v>
      </c>
      <c r="G8" s="35" t="s">
        <v>50</v>
      </c>
      <c r="H8" s="35" t="s">
        <v>51</v>
      </c>
      <c r="I8" s="35" t="s">
        <v>52</v>
      </c>
      <c r="J8" s="35" t="s">
        <v>53</v>
      </c>
      <c r="K8" s="35" t="s">
        <v>54</v>
      </c>
      <c r="L8" s="35" t="s">
        <v>55</v>
      </c>
      <c r="M8" s="35" t="s">
        <v>56</v>
      </c>
      <c r="N8" s="35" t="s">
        <v>57</v>
      </c>
      <c r="O8" s="35" t="s">
        <v>58</v>
      </c>
      <c r="P8" s="35" t="s">
        <v>59</v>
      </c>
      <c r="Q8" s="35" t="s">
        <v>60</v>
      </c>
      <c r="R8" s="35" t="s">
        <v>61</v>
      </c>
      <c r="S8" s="35" t="s">
        <v>62</v>
      </c>
      <c r="T8" s="35" t="s">
        <v>63</v>
      </c>
      <c r="U8" s="35" t="s">
        <v>64</v>
      </c>
      <c r="V8" s="35" t="s">
        <v>65</v>
      </c>
      <c r="W8" s="35" t="s">
        <v>66</v>
      </c>
      <c r="X8" s="35" t="s">
        <v>67</v>
      </c>
      <c r="Y8" s="35" t="s">
        <v>68</v>
      </c>
      <c r="Z8" s="35" t="s">
        <v>69</v>
      </c>
      <c r="AA8" s="35" t="s">
        <v>70</v>
      </c>
      <c r="AB8" s="35" t="s">
        <v>71</v>
      </c>
      <c r="AC8" s="35" t="s">
        <v>72</v>
      </c>
      <c r="AD8" s="35" t="s">
        <v>73</v>
      </c>
      <c r="AE8" s="35" t="s">
        <v>74</v>
      </c>
      <c r="AF8" s="35" t="s">
        <v>75</v>
      </c>
      <c r="AG8" s="35" t="s">
        <v>76</v>
      </c>
      <c r="AH8" s="35" t="s">
        <v>77</v>
      </c>
      <c r="AI8" s="35" t="s">
        <v>78</v>
      </c>
      <c r="AJ8" s="35" t="s">
        <v>79</v>
      </c>
      <c r="AK8" s="35" t="s">
        <v>80</v>
      </c>
      <c r="AL8" s="35" t="s">
        <v>81</v>
      </c>
      <c r="AM8" s="35" t="s">
        <v>82</v>
      </c>
      <c r="AN8" s="35" t="s">
        <v>83</v>
      </c>
      <c r="AO8" s="35" t="s">
        <v>84</v>
      </c>
      <c r="AP8" s="35" t="s">
        <v>85</v>
      </c>
      <c r="AQ8" s="35" t="s">
        <v>86</v>
      </c>
      <c r="AR8" s="35" t="s">
        <v>87</v>
      </c>
      <c r="AS8" s="35" t="s">
        <v>88</v>
      </c>
      <c r="AT8" s="35" t="s">
        <v>89</v>
      </c>
      <c r="AU8" s="35" t="s">
        <v>90</v>
      </c>
      <c r="AV8" s="35" t="s">
        <v>91</v>
      </c>
      <c r="AW8" s="35" t="s">
        <v>92</v>
      </c>
      <c r="AX8" s="35" t="s">
        <v>93</v>
      </c>
      <c r="AY8" s="35" t="s">
        <v>94</v>
      </c>
      <c r="AZ8" s="35" t="s">
        <v>95</v>
      </c>
      <c r="BA8" s="35" t="s">
        <v>96</v>
      </c>
      <c r="BB8" s="35" t="s">
        <v>97</v>
      </c>
      <c r="BC8" s="35" t="s">
        <v>98</v>
      </c>
      <c r="BD8" s="35" t="s">
        <v>99</v>
      </c>
      <c r="BE8" s="35" t="s">
        <v>100</v>
      </c>
      <c r="BF8" s="35" t="s">
        <v>101</v>
      </c>
      <c r="BG8" s="35" t="s">
        <v>102</v>
      </c>
      <c r="BH8" s="35" t="s">
        <v>103</v>
      </c>
      <c r="BI8" s="35" t="s">
        <v>104</v>
      </c>
      <c r="BJ8" s="35" t="s">
        <v>105</v>
      </c>
      <c r="BK8" s="35" t="s">
        <v>106</v>
      </c>
      <c r="BL8" s="35" t="s">
        <v>107</v>
      </c>
      <c r="BM8" s="35" t="s">
        <v>108</v>
      </c>
      <c r="BN8" s="35" t="s">
        <v>109</v>
      </c>
      <c r="BO8" s="35" t="s">
        <v>110</v>
      </c>
      <c r="BP8" s="35" t="s">
        <v>111</v>
      </c>
      <c r="BQ8" s="35" t="s">
        <v>112</v>
      </c>
      <c r="BR8" s="35" t="s">
        <v>113</v>
      </c>
      <c r="BS8" s="35" t="s">
        <v>114</v>
      </c>
      <c r="BT8" s="35" t="s">
        <v>115</v>
      </c>
      <c r="BU8" s="35" t="s">
        <v>116</v>
      </c>
      <c r="BV8" s="35" t="s">
        <v>117</v>
      </c>
      <c r="BW8" s="35" t="s">
        <v>118</v>
      </c>
      <c r="BX8" s="35" t="s">
        <v>119</v>
      </c>
      <c r="BY8" s="35" t="s">
        <v>120</v>
      </c>
      <c r="BZ8" s="35" t="s">
        <v>121</v>
      </c>
      <c r="CA8" s="35" t="s">
        <v>122</v>
      </c>
      <c r="CB8" s="35" t="s">
        <v>123</v>
      </c>
      <c r="CC8" s="35" t="s">
        <v>124</v>
      </c>
      <c r="CD8" s="35" t="s">
        <v>125</v>
      </c>
      <c r="CE8" s="35" t="s">
        <v>126</v>
      </c>
      <c r="CF8" s="35" t="s">
        <v>127</v>
      </c>
      <c r="CG8" s="35" t="s">
        <v>128</v>
      </c>
      <c r="CH8" s="35" t="s">
        <v>129</v>
      </c>
      <c r="CI8" s="35" t="s">
        <v>130</v>
      </c>
      <c r="CJ8" s="35" t="s">
        <v>131</v>
      </c>
      <c r="CK8" s="35" t="s">
        <v>132</v>
      </c>
      <c r="CL8" s="35" t="s">
        <v>133</v>
      </c>
      <c r="CM8" s="35" t="s">
        <v>134</v>
      </c>
      <c r="CN8" s="35" t="s">
        <v>135</v>
      </c>
      <c r="CO8" s="35" t="s">
        <v>136</v>
      </c>
      <c r="CP8" s="35" t="s">
        <v>137</v>
      </c>
      <c r="CQ8" s="35" t="s">
        <v>138</v>
      </c>
      <c r="CR8" s="35" t="s">
        <v>139</v>
      </c>
      <c r="CS8" s="35" t="s">
        <v>140</v>
      </c>
      <c r="CT8" s="35" t="s">
        <v>141</v>
      </c>
      <c r="CU8" s="35" t="s">
        <v>142</v>
      </c>
      <c r="CV8" s="35" t="s">
        <v>143</v>
      </c>
      <c r="CW8" s="35" t="s">
        <v>144</v>
      </c>
      <c r="CX8" s="35" t="s">
        <v>145</v>
      </c>
      <c r="CY8" s="35" t="s">
        <v>146</v>
      </c>
      <c r="CZ8" s="35" t="s">
        <v>147</v>
      </c>
      <c r="DA8" s="35" t="s">
        <v>148</v>
      </c>
      <c r="DB8" s="35" t="s">
        <v>149</v>
      </c>
      <c r="DC8" s="35" t="s">
        <v>150</v>
      </c>
      <c r="DD8" s="35" t="s">
        <v>151</v>
      </c>
      <c r="DE8" s="35" t="s">
        <v>152</v>
      </c>
      <c r="DF8" s="35" t="s">
        <v>153</v>
      </c>
      <c r="DG8" s="35" t="s">
        <v>154</v>
      </c>
      <c r="DH8" s="35" t="s">
        <v>155</v>
      </c>
      <c r="DI8" s="35" t="s">
        <v>156</v>
      </c>
      <c r="DJ8" s="35" t="s">
        <v>157</v>
      </c>
      <c r="DK8" s="35" t="s">
        <v>158</v>
      </c>
      <c r="DL8" s="35" t="s">
        <v>159</v>
      </c>
      <c r="DM8" s="35" t="s">
        <v>160</v>
      </c>
      <c r="DN8" s="35" t="s">
        <v>161</v>
      </c>
      <c r="DO8" s="35" t="s">
        <v>162</v>
      </c>
      <c r="DP8" s="35" t="s">
        <v>163</v>
      </c>
      <c r="DQ8" s="35" t="s">
        <v>164</v>
      </c>
      <c r="DR8" s="35" t="s">
        <v>165</v>
      </c>
    </row>
    <row r="9" spans="1:122" ht="47.65" customHeight="1" x14ac:dyDescent="0.2">
      <c r="A9" s="42" t="s">
        <v>166</v>
      </c>
      <c r="B9" s="42" t="s">
        <v>167</v>
      </c>
      <c r="C9" s="43" t="s">
        <v>168</v>
      </c>
      <c r="D9" s="43" t="s">
        <v>0</v>
      </c>
      <c r="E9" s="43" t="s">
        <v>0</v>
      </c>
      <c r="F9" s="43" t="s">
        <v>0</v>
      </c>
      <c r="G9" s="43" t="s">
        <v>0</v>
      </c>
      <c r="H9" s="43" t="s">
        <v>0</v>
      </c>
      <c r="I9" s="43" t="s">
        <v>0</v>
      </c>
      <c r="J9" s="43" t="s">
        <v>0</v>
      </c>
      <c r="K9" s="43" t="s">
        <v>0</v>
      </c>
      <c r="L9" s="43" t="s">
        <v>0</v>
      </c>
      <c r="M9" s="43" t="s">
        <v>0</v>
      </c>
      <c r="N9" s="43" t="s">
        <v>0</v>
      </c>
      <c r="O9" s="43" t="s">
        <v>0</v>
      </c>
      <c r="P9" s="43" t="s">
        <v>0</v>
      </c>
      <c r="Q9" s="43" t="s">
        <v>0</v>
      </c>
      <c r="R9" s="43" t="s">
        <v>0</v>
      </c>
      <c r="S9" s="43" t="s">
        <v>0</v>
      </c>
      <c r="T9" s="43" t="s">
        <v>0</v>
      </c>
      <c r="U9" s="43" t="s">
        <v>0</v>
      </c>
      <c r="V9" s="43" t="s">
        <v>0</v>
      </c>
      <c r="W9" s="43" t="s">
        <v>0</v>
      </c>
      <c r="X9" s="43" t="s">
        <v>0</v>
      </c>
      <c r="Y9" s="43" t="s">
        <v>0</v>
      </c>
      <c r="Z9" s="43" t="s">
        <v>0</v>
      </c>
      <c r="AA9" s="43" t="s">
        <v>0</v>
      </c>
      <c r="AB9" s="43" t="s">
        <v>0</v>
      </c>
      <c r="AC9" s="43" t="s">
        <v>0</v>
      </c>
      <c r="AD9" s="43" t="s">
        <v>169</v>
      </c>
      <c r="AE9" s="43" t="s">
        <v>0</v>
      </c>
      <c r="AF9" s="44">
        <f>AF10</f>
        <v>1532.1</v>
      </c>
      <c r="AG9" s="44">
        <f t="shared" ref="AG9:CR9" si="0">AG10</f>
        <v>1532</v>
      </c>
      <c r="AH9" s="44">
        <f t="shared" si="0"/>
        <v>0</v>
      </c>
      <c r="AI9" s="44">
        <f t="shared" si="0"/>
        <v>0</v>
      </c>
      <c r="AJ9" s="44">
        <f t="shared" si="0"/>
        <v>0</v>
      </c>
      <c r="AK9" s="44">
        <f t="shared" si="0"/>
        <v>0</v>
      </c>
      <c r="AL9" s="44">
        <f t="shared" si="0"/>
        <v>0</v>
      </c>
      <c r="AM9" s="44">
        <f t="shared" si="0"/>
        <v>0</v>
      </c>
      <c r="AN9" s="44">
        <f t="shared" si="0"/>
        <v>1532.1</v>
      </c>
      <c r="AO9" s="44">
        <f t="shared" si="0"/>
        <v>1532</v>
      </c>
      <c r="AP9" s="44">
        <f t="shared" si="0"/>
        <v>1679.3</v>
      </c>
      <c r="AQ9" s="44">
        <f t="shared" si="0"/>
        <v>0</v>
      </c>
      <c r="AR9" s="44">
        <f t="shared" si="0"/>
        <v>0</v>
      </c>
      <c r="AS9" s="44">
        <f t="shared" si="0"/>
        <v>0</v>
      </c>
      <c r="AT9" s="44">
        <f t="shared" si="0"/>
        <v>1679.3</v>
      </c>
      <c r="AU9" s="44">
        <f t="shared" si="0"/>
        <v>1672</v>
      </c>
      <c r="AV9" s="44">
        <f t="shared" si="0"/>
        <v>0</v>
      </c>
      <c r="AW9" s="44">
        <f t="shared" si="0"/>
        <v>0</v>
      </c>
      <c r="AX9" s="44">
        <f t="shared" si="0"/>
        <v>0</v>
      </c>
      <c r="AY9" s="44">
        <f t="shared" si="0"/>
        <v>1672</v>
      </c>
      <c r="AZ9" s="44">
        <f t="shared" si="0"/>
        <v>1672</v>
      </c>
      <c r="BA9" s="44">
        <f t="shared" si="0"/>
        <v>0</v>
      </c>
      <c r="BB9" s="44">
        <f t="shared" si="0"/>
        <v>0</v>
      </c>
      <c r="BC9" s="44">
        <f t="shared" si="0"/>
        <v>0</v>
      </c>
      <c r="BD9" s="44">
        <f t="shared" si="0"/>
        <v>1672</v>
      </c>
      <c r="BE9" s="44">
        <f t="shared" si="0"/>
        <v>1672</v>
      </c>
      <c r="BF9" s="44">
        <f t="shared" si="0"/>
        <v>0</v>
      </c>
      <c r="BG9" s="44">
        <f t="shared" si="0"/>
        <v>0</v>
      </c>
      <c r="BH9" s="44">
        <f t="shared" si="0"/>
        <v>0</v>
      </c>
      <c r="BI9" s="44">
        <f t="shared" si="0"/>
        <v>1672</v>
      </c>
      <c r="BJ9" s="44">
        <f t="shared" si="0"/>
        <v>1532.1</v>
      </c>
      <c r="BK9" s="44">
        <f t="shared" si="0"/>
        <v>1532</v>
      </c>
      <c r="BL9" s="44">
        <f t="shared" si="0"/>
        <v>0</v>
      </c>
      <c r="BM9" s="44">
        <f t="shared" si="0"/>
        <v>0</v>
      </c>
      <c r="BN9" s="44">
        <f t="shared" si="0"/>
        <v>0</v>
      </c>
      <c r="BO9" s="44">
        <f t="shared" si="0"/>
        <v>0</v>
      </c>
      <c r="BP9" s="44">
        <f t="shared" si="0"/>
        <v>0</v>
      </c>
      <c r="BQ9" s="44">
        <f t="shared" si="0"/>
        <v>0</v>
      </c>
      <c r="BR9" s="44">
        <f t="shared" si="0"/>
        <v>1532.1</v>
      </c>
      <c r="BS9" s="44">
        <f t="shared" si="0"/>
        <v>1532</v>
      </c>
      <c r="BT9" s="44">
        <f t="shared" si="0"/>
        <v>1680.8</v>
      </c>
      <c r="BU9" s="44">
        <f t="shared" si="0"/>
        <v>3</v>
      </c>
      <c r="BV9" s="44">
        <f t="shared" si="0"/>
        <v>0</v>
      </c>
      <c r="BW9" s="44">
        <f t="shared" si="0"/>
        <v>0</v>
      </c>
      <c r="BX9" s="44">
        <f t="shared" si="0"/>
        <v>1677.8</v>
      </c>
      <c r="BY9" s="44">
        <f t="shared" si="0"/>
        <v>1672</v>
      </c>
      <c r="BZ9" s="44">
        <f t="shared" si="0"/>
        <v>0</v>
      </c>
      <c r="CA9" s="44">
        <f t="shared" si="0"/>
        <v>0</v>
      </c>
      <c r="CB9" s="44">
        <f t="shared" si="0"/>
        <v>0</v>
      </c>
      <c r="CC9" s="44">
        <f t="shared" si="0"/>
        <v>1672</v>
      </c>
      <c r="CD9" s="44">
        <f t="shared" si="0"/>
        <v>1672</v>
      </c>
      <c r="CE9" s="44">
        <f t="shared" si="0"/>
        <v>0</v>
      </c>
      <c r="CF9" s="44">
        <f t="shared" si="0"/>
        <v>0</v>
      </c>
      <c r="CG9" s="44">
        <f t="shared" si="0"/>
        <v>0</v>
      </c>
      <c r="CH9" s="44">
        <f t="shared" si="0"/>
        <v>1672</v>
      </c>
      <c r="CI9" s="44">
        <f t="shared" si="0"/>
        <v>1672</v>
      </c>
      <c r="CJ9" s="44">
        <f t="shared" si="0"/>
        <v>0</v>
      </c>
      <c r="CK9" s="44">
        <f t="shared" si="0"/>
        <v>0</v>
      </c>
      <c r="CL9" s="44">
        <f t="shared" si="0"/>
        <v>0</v>
      </c>
      <c r="CM9" s="44">
        <f t="shared" si="0"/>
        <v>1672</v>
      </c>
      <c r="CN9" s="44">
        <f t="shared" si="0"/>
        <v>1532</v>
      </c>
      <c r="CO9" s="44">
        <f t="shared" si="0"/>
        <v>0</v>
      </c>
      <c r="CP9" s="44">
        <f t="shared" si="0"/>
        <v>0</v>
      </c>
      <c r="CQ9" s="44">
        <f t="shared" si="0"/>
        <v>0</v>
      </c>
      <c r="CR9" s="44">
        <f t="shared" si="0"/>
        <v>1532</v>
      </c>
      <c r="CS9" s="44">
        <f t="shared" ref="CS9:DR9" si="1">CS10</f>
        <v>1679.3</v>
      </c>
      <c r="CT9" s="44">
        <f t="shared" si="1"/>
        <v>0</v>
      </c>
      <c r="CU9" s="44">
        <f t="shared" si="1"/>
        <v>0</v>
      </c>
      <c r="CV9" s="44">
        <f t="shared" si="1"/>
        <v>0</v>
      </c>
      <c r="CW9" s="44">
        <f t="shared" si="1"/>
        <v>1679.3</v>
      </c>
      <c r="CX9" s="44">
        <f t="shared" si="1"/>
        <v>1672</v>
      </c>
      <c r="CY9" s="44">
        <f t="shared" si="1"/>
        <v>0</v>
      </c>
      <c r="CZ9" s="44">
        <f t="shared" si="1"/>
        <v>0</v>
      </c>
      <c r="DA9" s="44">
        <f t="shared" si="1"/>
        <v>0</v>
      </c>
      <c r="DB9" s="44">
        <f t="shared" si="1"/>
        <v>1672</v>
      </c>
      <c r="DC9" s="44">
        <f t="shared" si="1"/>
        <v>1532</v>
      </c>
      <c r="DD9" s="44">
        <f t="shared" si="1"/>
        <v>0</v>
      </c>
      <c r="DE9" s="44">
        <f t="shared" si="1"/>
        <v>0</v>
      </c>
      <c r="DF9" s="44">
        <f t="shared" si="1"/>
        <v>0</v>
      </c>
      <c r="DG9" s="44">
        <f t="shared" si="1"/>
        <v>1532</v>
      </c>
      <c r="DH9" s="44">
        <f t="shared" si="1"/>
        <v>1680.8</v>
      </c>
      <c r="DI9" s="44">
        <f t="shared" si="1"/>
        <v>3</v>
      </c>
      <c r="DJ9" s="44">
        <f t="shared" si="1"/>
        <v>0</v>
      </c>
      <c r="DK9" s="44">
        <f t="shared" si="1"/>
        <v>0</v>
      </c>
      <c r="DL9" s="44">
        <f t="shared" si="1"/>
        <v>1677.8</v>
      </c>
      <c r="DM9" s="44">
        <f t="shared" si="1"/>
        <v>1672</v>
      </c>
      <c r="DN9" s="44">
        <f t="shared" si="1"/>
        <v>0</v>
      </c>
      <c r="DO9" s="44">
        <f t="shared" si="1"/>
        <v>0</v>
      </c>
      <c r="DP9" s="44">
        <f t="shared" si="1"/>
        <v>0</v>
      </c>
      <c r="DQ9" s="44">
        <f t="shared" si="1"/>
        <v>1672</v>
      </c>
      <c r="DR9" s="44" t="str">
        <f t="shared" si="1"/>
        <v/>
      </c>
    </row>
    <row r="10" spans="1:122" ht="96.2" customHeight="1" x14ac:dyDescent="0.2">
      <c r="A10" s="10" t="s">
        <v>422</v>
      </c>
      <c r="B10" s="10" t="s">
        <v>423</v>
      </c>
      <c r="C10" s="11" t="s">
        <v>424</v>
      </c>
      <c r="D10" s="11" t="s">
        <v>0</v>
      </c>
      <c r="E10" s="11" t="s">
        <v>0</v>
      </c>
      <c r="F10" s="11" t="s">
        <v>0</v>
      </c>
      <c r="G10" s="11" t="s">
        <v>0</v>
      </c>
      <c r="H10" s="11" t="s">
        <v>0</v>
      </c>
      <c r="I10" s="11" t="s">
        <v>0</v>
      </c>
      <c r="J10" s="11" t="s">
        <v>0</v>
      </c>
      <c r="K10" s="11" t="s">
        <v>0</v>
      </c>
      <c r="L10" s="11" t="s">
        <v>0</v>
      </c>
      <c r="M10" s="11" t="s">
        <v>0</v>
      </c>
      <c r="N10" s="11" t="s">
        <v>0</v>
      </c>
      <c r="O10" s="11" t="s">
        <v>0</v>
      </c>
      <c r="P10" s="11" t="s">
        <v>0</v>
      </c>
      <c r="Q10" s="11" t="s">
        <v>0</v>
      </c>
      <c r="R10" s="11" t="s">
        <v>0</v>
      </c>
      <c r="S10" s="11" t="s">
        <v>0</v>
      </c>
      <c r="T10" s="11" t="s">
        <v>0</v>
      </c>
      <c r="U10" s="11" t="s">
        <v>0</v>
      </c>
      <c r="V10" s="11" t="s">
        <v>0</v>
      </c>
      <c r="W10" s="11" t="s">
        <v>0</v>
      </c>
      <c r="X10" s="11" t="s">
        <v>0</v>
      </c>
      <c r="Y10" s="11" t="s">
        <v>0</v>
      </c>
      <c r="Z10" s="11" t="s">
        <v>0</v>
      </c>
      <c r="AA10" s="11" t="s">
        <v>0</v>
      </c>
      <c r="AB10" s="11" t="s">
        <v>0</v>
      </c>
      <c r="AC10" s="11" t="s">
        <v>0</v>
      </c>
      <c r="AD10" s="11" t="s">
        <v>0</v>
      </c>
      <c r="AE10" s="11" t="s">
        <v>0</v>
      </c>
      <c r="AF10" s="9">
        <f>AF11+AF14</f>
        <v>1532.1</v>
      </c>
      <c r="AG10" s="9">
        <f t="shared" ref="AG10:CR10" si="2">AG11+AG14</f>
        <v>1532</v>
      </c>
      <c r="AH10" s="9">
        <f t="shared" si="2"/>
        <v>0</v>
      </c>
      <c r="AI10" s="9">
        <f t="shared" si="2"/>
        <v>0</v>
      </c>
      <c r="AJ10" s="9">
        <f t="shared" si="2"/>
        <v>0</v>
      </c>
      <c r="AK10" s="9">
        <f t="shared" si="2"/>
        <v>0</v>
      </c>
      <c r="AL10" s="9">
        <f t="shared" si="2"/>
        <v>0</v>
      </c>
      <c r="AM10" s="9">
        <f t="shared" si="2"/>
        <v>0</v>
      </c>
      <c r="AN10" s="9">
        <f t="shared" si="2"/>
        <v>1532.1</v>
      </c>
      <c r="AO10" s="9">
        <f t="shared" si="2"/>
        <v>1532</v>
      </c>
      <c r="AP10" s="9">
        <f t="shared" si="2"/>
        <v>1679.3</v>
      </c>
      <c r="AQ10" s="9">
        <f t="shared" si="2"/>
        <v>0</v>
      </c>
      <c r="AR10" s="9">
        <f t="shared" si="2"/>
        <v>0</v>
      </c>
      <c r="AS10" s="9">
        <f t="shared" si="2"/>
        <v>0</v>
      </c>
      <c r="AT10" s="9">
        <f t="shared" si="2"/>
        <v>1679.3</v>
      </c>
      <c r="AU10" s="9">
        <f t="shared" si="2"/>
        <v>1672</v>
      </c>
      <c r="AV10" s="9">
        <f t="shared" si="2"/>
        <v>0</v>
      </c>
      <c r="AW10" s="9">
        <f t="shared" si="2"/>
        <v>0</v>
      </c>
      <c r="AX10" s="9">
        <f t="shared" si="2"/>
        <v>0</v>
      </c>
      <c r="AY10" s="9">
        <f t="shared" si="2"/>
        <v>1672</v>
      </c>
      <c r="AZ10" s="9">
        <f t="shared" si="2"/>
        <v>1672</v>
      </c>
      <c r="BA10" s="9">
        <f t="shared" si="2"/>
        <v>0</v>
      </c>
      <c r="BB10" s="9">
        <f t="shared" si="2"/>
        <v>0</v>
      </c>
      <c r="BC10" s="9">
        <f t="shared" si="2"/>
        <v>0</v>
      </c>
      <c r="BD10" s="9">
        <f t="shared" si="2"/>
        <v>1672</v>
      </c>
      <c r="BE10" s="9">
        <f t="shared" si="2"/>
        <v>1672</v>
      </c>
      <c r="BF10" s="9">
        <f t="shared" si="2"/>
        <v>0</v>
      </c>
      <c r="BG10" s="9">
        <f t="shared" si="2"/>
        <v>0</v>
      </c>
      <c r="BH10" s="9">
        <f t="shared" si="2"/>
        <v>0</v>
      </c>
      <c r="BI10" s="9">
        <f t="shared" si="2"/>
        <v>1672</v>
      </c>
      <c r="BJ10" s="9">
        <f t="shared" si="2"/>
        <v>1532.1</v>
      </c>
      <c r="BK10" s="9">
        <f t="shared" si="2"/>
        <v>1532</v>
      </c>
      <c r="BL10" s="9">
        <f t="shared" si="2"/>
        <v>0</v>
      </c>
      <c r="BM10" s="9">
        <f t="shared" si="2"/>
        <v>0</v>
      </c>
      <c r="BN10" s="9">
        <f t="shared" si="2"/>
        <v>0</v>
      </c>
      <c r="BO10" s="9">
        <f t="shared" si="2"/>
        <v>0</v>
      </c>
      <c r="BP10" s="9">
        <f t="shared" si="2"/>
        <v>0</v>
      </c>
      <c r="BQ10" s="9">
        <f t="shared" si="2"/>
        <v>0</v>
      </c>
      <c r="BR10" s="9">
        <f t="shared" si="2"/>
        <v>1532.1</v>
      </c>
      <c r="BS10" s="9">
        <f t="shared" si="2"/>
        <v>1532</v>
      </c>
      <c r="BT10" s="9">
        <f t="shared" si="2"/>
        <v>1680.8</v>
      </c>
      <c r="BU10" s="9">
        <f t="shared" si="2"/>
        <v>3</v>
      </c>
      <c r="BV10" s="9">
        <f t="shared" si="2"/>
        <v>0</v>
      </c>
      <c r="BW10" s="9">
        <f t="shared" si="2"/>
        <v>0</v>
      </c>
      <c r="BX10" s="9">
        <f t="shared" si="2"/>
        <v>1677.8</v>
      </c>
      <c r="BY10" s="9">
        <f t="shared" si="2"/>
        <v>1672</v>
      </c>
      <c r="BZ10" s="9">
        <f t="shared" si="2"/>
        <v>0</v>
      </c>
      <c r="CA10" s="9">
        <f t="shared" si="2"/>
        <v>0</v>
      </c>
      <c r="CB10" s="9">
        <f t="shared" si="2"/>
        <v>0</v>
      </c>
      <c r="CC10" s="9">
        <f t="shared" si="2"/>
        <v>1672</v>
      </c>
      <c r="CD10" s="9">
        <f t="shared" si="2"/>
        <v>1672</v>
      </c>
      <c r="CE10" s="9">
        <f t="shared" si="2"/>
        <v>0</v>
      </c>
      <c r="CF10" s="9">
        <f t="shared" si="2"/>
        <v>0</v>
      </c>
      <c r="CG10" s="9">
        <f t="shared" si="2"/>
        <v>0</v>
      </c>
      <c r="CH10" s="9">
        <f t="shared" si="2"/>
        <v>1672</v>
      </c>
      <c r="CI10" s="9">
        <f t="shared" si="2"/>
        <v>1672</v>
      </c>
      <c r="CJ10" s="9">
        <f t="shared" si="2"/>
        <v>0</v>
      </c>
      <c r="CK10" s="9">
        <f t="shared" si="2"/>
        <v>0</v>
      </c>
      <c r="CL10" s="9">
        <f t="shared" si="2"/>
        <v>0</v>
      </c>
      <c r="CM10" s="9">
        <f t="shared" si="2"/>
        <v>1672</v>
      </c>
      <c r="CN10" s="9">
        <f t="shared" si="2"/>
        <v>1532</v>
      </c>
      <c r="CO10" s="9">
        <f t="shared" si="2"/>
        <v>0</v>
      </c>
      <c r="CP10" s="9">
        <f t="shared" si="2"/>
        <v>0</v>
      </c>
      <c r="CQ10" s="9">
        <f t="shared" si="2"/>
        <v>0</v>
      </c>
      <c r="CR10" s="9">
        <f t="shared" si="2"/>
        <v>1532</v>
      </c>
      <c r="CS10" s="9">
        <f t="shared" ref="CS10:DQ10" si="3">CS11+CS14</f>
        <v>1679.3</v>
      </c>
      <c r="CT10" s="9">
        <f t="shared" si="3"/>
        <v>0</v>
      </c>
      <c r="CU10" s="9">
        <f t="shared" si="3"/>
        <v>0</v>
      </c>
      <c r="CV10" s="9">
        <f t="shared" si="3"/>
        <v>0</v>
      </c>
      <c r="CW10" s="9">
        <f t="shared" si="3"/>
        <v>1679.3</v>
      </c>
      <c r="CX10" s="9">
        <f t="shared" si="3"/>
        <v>1672</v>
      </c>
      <c r="CY10" s="9">
        <f t="shared" si="3"/>
        <v>0</v>
      </c>
      <c r="CZ10" s="9">
        <f t="shared" si="3"/>
        <v>0</v>
      </c>
      <c r="DA10" s="9">
        <f t="shared" si="3"/>
        <v>0</v>
      </c>
      <c r="DB10" s="9">
        <f t="shared" si="3"/>
        <v>1672</v>
      </c>
      <c r="DC10" s="9">
        <f t="shared" si="3"/>
        <v>1532</v>
      </c>
      <c r="DD10" s="9">
        <f t="shared" si="3"/>
        <v>0</v>
      </c>
      <c r="DE10" s="9">
        <f t="shared" si="3"/>
        <v>0</v>
      </c>
      <c r="DF10" s="9">
        <f t="shared" si="3"/>
        <v>0</v>
      </c>
      <c r="DG10" s="9">
        <f t="shared" si="3"/>
        <v>1532</v>
      </c>
      <c r="DH10" s="9">
        <f t="shared" si="3"/>
        <v>1680.8</v>
      </c>
      <c r="DI10" s="9">
        <f t="shared" si="3"/>
        <v>3</v>
      </c>
      <c r="DJ10" s="9">
        <f t="shared" si="3"/>
        <v>0</v>
      </c>
      <c r="DK10" s="9">
        <f t="shared" si="3"/>
        <v>0</v>
      </c>
      <c r="DL10" s="9">
        <f t="shared" si="3"/>
        <v>1677.8</v>
      </c>
      <c r="DM10" s="9">
        <f t="shared" si="3"/>
        <v>1672</v>
      </c>
      <c r="DN10" s="9">
        <f t="shared" si="3"/>
        <v>0</v>
      </c>
      <c r="DO10" s="9">
        <f t="shared" si="3"/>
        <v>0</v>
      </c>
      <c r="DP10" s="9">
        <f t="shared" si="3"/>
        <v>0</v>
      </c>
      <c r="DQ10" s="9">
        <f t="shared" si="3"/>
        <v>1672</v>
      </c>
      <c r="DR10" s="9" t="s">
        <v>0</v>
      </c>
    </row>
    <row r="11" spans="1:122" ht="155.25" customHeight="1" x14ac:dyDescent="0.2">
      <c r="A11" s="34" t="s">
        <v>425</v>
      </c>
      <c r="B11" s="50" t="s">
        <v>426</v>
      </c>
      <c r="C11" s="51" t="s">
        <v>427</v>
      </c>
      <c r="D11" s="35" t="s">
        <v>176</v>
      </c>
      <c r="E11" s="35" t="s">
        <v>428</v>
      </c>
      <c r="F11" s="35" t="s">
        <v>178</v>
      </c>
      <c r="G11" s="35" t="s">
        <v>0</v>
      </c>
      <c r="H11" s="35" t="s">
        <v>0</v>
      </c>
      <c r="I11" s="35" t="s">
        <v>0</v>
      </c>
      <c r="J11" s="35" t="s">
        <v>0</v>
      </c>
      <c r="K11" s="35" t="s">
        <v>0</v>
      </c>
      <c r="L11" s="35" t="s">
        <v>0</v>
      </c>
      <c r="M11" s="35" t="s">
        <v>0</v>
      </c>
      <c r="N11" s="35" t="s">
        <v>0</v>
      </c>
      <c r="O11" s="35" t="s">
        <v>0</v>
      </c>
      <c r="P11" s="35" t="s">
        <v>0</v>
      </c>
      <c r="Q11" s="35" t="s">
        <v>0</v>
      </c>
      <c r="R11" s="35" t="s">
        <v>0</v>
      </c>
      <c r="S11" s="35" t="s">
        <v>0</v>
      </c>
      <c r="T11" s="35" t="s">
        <v>0</v>
      </c>
      <c r="U11" s="35" t="s">
        <v>0</v>
      </c>
      <c r="V11" s="35" t="s">
        <v>0</v>
      </c>
      <c r="W11" s="35" t="s">
        <v>0</v>
      </c>
      <c r="X11" s="35" t="s">
        <v>429</v>
      </c>
      <c r="Y11" s="35" t="s">
        <v>180</v>
      </c>
      <c r="Z11" s="35" t="s">
        <v>430</v>
      </c>
      <c r="AA11" s="19" t="s">
        <v>620</v>
      </c>
      <c r="AB11" s="17" t="s">
        <v>180</v>
      </c>
      <c r="AC11" s="15">
        <v>44287</v>
      </c>
      <c r="AD11" s="35" t="s">
        <v>44</v>
      </c>
      <c r="AE11" s="35" t="s">
        <v>641</v>
      </c>
      <c r="AF11" s="9">
        <f>AH11+AJ11+AL11+AN11</f>
        <v>368.9</v>
      </c>
      <c r="AG11" s="9">
        <f>AI11+AK11+AM11+AO11</f>
        <v>368.9</v>
      </c>
      <c r="AH11" s="7">
        <v>0</v>
      </c>
      <c r="AI11" s="7">
        <v>0</v>
      </c>
      <c r="AJ11" s="7">
        <v>0</v>
      </c>
      <c r="AK11" s="7">
        <v>0</v>
      </c>
      <c r="AL11" s="7">
        <v>0</v>
      </c>
      <c r="AM11" s="7">
        <v>0</v>
      </c>
      <c r="AN11" s="7">
        <v>368.9</v>
      </c>
      <c r="AO11" s="7">
        <v>368.9</v>
      </c>
      <c r="AP11" s="9">
        <f>AQ11+AR11+AS11+AT11</f>
        <v>399.3</v>
      </c>
      <c r="AQ11" s="7">
        <v>0</v>
      </c>
      <c r="AR11" s="7">
        <v>0</v>
      </c>
      <c r="AS11" s="7">
        <v>0</v>
      </c>
      <c r="AT11" s="7">
        <v>399.3</v>
      </c>
      <c r="AU11" s="9">
        <f>AV11+AW11+AX11+AY11</f>
        <v>392</v>
      </c>
      <c r="AV11" s="7">
        <v>0</v>
      </c>
      <c r="AW11" s="7">
        <v>0</v>
      </c>
      <c r="AX11" s="7">
        <v>0</v>
      </c>
      <c r="AY11" s="7">
        <v>392</v>
      </c>
      <c r="AZ11" s="9">
        <f>BA11+BB11+BC11+BD11</f>
        <v>392</v>
      </c>
      <c r="BA11" s="7">
        <v>0</v>
      </c>
      <c r="BB11" s="7">
        <v>0</v>
      </c>
      <c r="BC11" s="7">
        <v>0</v>
      </c>
      <c r="BD11" s="7">
        <v>392</v>
      </c>
      <c r="BE11" s="9">
        <f>BF11+BG11+BH11+BI11</f>
        <v>392</v>
      </c>
      <c r="BF11" s="7">
        <v>0</v>
      </c>
      <c r="BG11" s="7">
        <v>0</v>
      </c>
      <c r="BH11" s="7">
        <v>0</v>
      </c>
      <c r="BI11" s="7">
        <v>392</v>
      </c>
      <c r="BJ11" s="9">
        <f>BL11+BN11+BP11+BR11</f>
        <v>368.9</v>
      </c>
      <c r="BK11" s="9">
        <f>BM11+BO11+BQ11+BS11</f>
        <v>368.9</v>
      </c>
      <c r="BL11" s="7">
        <v>0</v>
      </c>
      <c r="BM11" s="7">
        <v>0</v>
      </c>
      <c r="BN11" s="7">
        <v>0</v>
      </c>
      <c r="BO11" s="7">
        <v>0</v>
      </c>
      <c r="BP11" s="7">
        <v>0</v>
      </c>
      <c r="BQ11" s="7">
        <v>0</v>
      </c>
      <c r="BR11" s="7">
        <v>368.9</v>
      </c>
      <c r="BS11" s="9">
        <v>368.9</v>
      </c>
      <c r="BT11" s="9">
        <f>BU11+BV11+BW11+BX11</f>
        <v>397.8</v>
      </c>
      <c r="BU11" s="7">
        <v>0</v>
      </c>
      <c r="BV11" s="7">
        <v>0</v>
      </c>
      <c r="BW11" s="7">
        <v>0</v>
      </c>
      <c r="BX11" s="7">
        <v>397.8</v>
      </c>
      <c r="BY11" s="9">
        <f>BZ11+CA11+CB11+CC11</f>
        <v>392</v>
      </c>
      <c r="BZ11" s="7">
        <v>0</v>
      </c>
      <c r="CA11" s="7">
        <v>0</v>
      </c>
      <c r="CB11" s="7">
        <v>0</v>
      </c>
      <c r="CC11" s="7">
        <v>392</v>
      </c>
      <c r="CD11" s="9">
        <f>CE11+CF11+CG11+CH11</f>
        <v>392</v>
      </c>
      <c r="CE11" s="7">
        <v>0</v>
      </c>
      <c r="CF11" s="7">
        <v>0</v>
      </c>
      <c r="CG11" s="7">
        <v>0</v>
      </c>
      <c r="CH11" s="7">
        <v>392</v>
      </c>
      <c r="CI11" s="9">
        <f>CJ11+CK11+CL11+CM11</f>
        <v>392</v>
      </c>
      <c r="CJ11" s="7">
        <v>0</v>
      </c>
      <c r="CK11" s="7">
        <v>0</v>
      </c>
      <c r="CL11" s="7">
        <v>0</v>
      </c>
      <c r="CM11" s="7">
        <v>392</v>
      </c>
      <c r="CN11" s="7">
        <f t="shared" ref="CN11:CN16" si="4">AG11</f>
        <v>368.9</v>
      </c>
      <c r="CO11" s="7">
        <f t="shared" ref="CO11:CO16" si="5">BM11</f>
        <v>0</v>
      </c>
      <c r="CP11" s="7">
        <f t="shared" ref="CP11:CP16" si="6">AK11</f>
        <v>0</v>
      </c>
      <c r="CQ11" s="7">
        <f t="shared" ref="CQ11:CQ16" si="7">AM11</f>
        <v>0</v>
      </c>
      <c r="CR11" s="7">
        <f t="shared" ref="CR11:DB16" si="8">AO11</f>
        <v>368.9</v>
      </c>
      <c r="CS11" s="7">
        <f t="shared" si="8"/>
        <v>399.3</v>
      </c>
      <c r="CT11" s="7">
        <f t="shared" si="8"/>
        <v>0</v>
      </c>
      <c r="CU11" s="7">
        <f t="shared" si="8"/>
        <v>0</v>
      </c>
      <c r="CV11" s="7">
        <f t="shared" si="8"/>
        <v>0</v>
      </c>
      <c r="CW11" s="7">
        <f t="shared" si="8"/>
        <v>399.3</v>
      </c>
      <c r="CX11" s="7">
        <f t="shared" si="8"/>
        <v>392</v>
      </c>
      <c r="CY11" s="7">
        <f t="shared" si="8"/>
        <v>0</v>
      </c>
      <c r="CZ11" s="7">
        <f t="shared" si="8"/>
        <v>0</v>
      </c>
      <c r="DA11" s="7">
        <f t="shared" si="8"/>
        <v>0</v>
      </c>
      <c r="DB11" s="7">
        <f t="shared" si="8"/>
        <v>392</v>
      </c>
      <c r="DC11" s="7">
        <f t="shared" ref="DC11:DC16" si="9">BK11</f>
        <v>368.9</v>
      </c>
      <c r="DD11" s="7">
        <f t="shared" ref="DD11:DD16" si="10">BM11</f>
        <v>0</v>
      </c>
      <c r="DE11" s="7">
        <f t="shared" ref="DE11:DE16" si="11">BO11</f>
        <v>0</v>
      </c>
      <c r="DF11" s="7">
        <f t="shared" ref="DF11:DF16" si="12">BQ11</f>
        <v>0</v>
      </c>
      <c r="DG11" s="7">
        <f t="shared" ref="DG11:DQ16" si="13">BS11</f>
        <v>368.9</v>
      </c>
      <c r="DH11" s="7">
        <f t="shared" si="13"/>
        <v>397.8</v>
      </c>
      <c r="DI11" s="7">
        <f t="shared" si="13"/>
        <v>0</v>
      </c>
      <c r="DJ11" s="7">
        <f t="shared" si="13"/>
        <v>0</v>
      </c>
      <c r="DK11" s="7">
        <f t="shared" si="13"/>
        <v>0</v>
      </c>
      <c r="DL11" s="7">
        <f t="shared" si="13"/>
        <v>397.8</v>
      </c>
      <c r="DM11" s="7">
        <f t="shared" si="13"/>
        <v>392</v>
      </c>
      <c r="DN11" s="7">
        <f t="shared" si="13"/>
        <v>0</v>
      </c>
      <c r="DO11" s="7">
        <f t="shared" si="13"/>
        <v>0</v>
      </c>
      <c r="DP11" s="7">
        <f t="shared" si="13"/>
        <v>0</v>
      </c>
      <c r="DQ11" s="7">
        <f t="shared" si="13"/>
        <v>392</v>
      </c>
      <c r="DR11" s="7" t="s">
        <v>183</v>
      </c>
    </row>
    <row r="12" spans="1:122" ht="114" customHeight="1" x14ac:dyDescent="0.2">
      <c r="A12" s="34" t="s">
        <v>425</v>
      </c>
      <c r="B12" s="50" t="s">
        <v>0</v>
      </c>
      <c r="C12" s="51" t="s">
        <v>0</v>
      </c>
      <c r="D12" s="35" t="s">
        <v>432</v>
      </c>
      <c r="E12" s="35" t="s">
        <v>180</v>
      </c>
      <c r="F12" s="35" t="s">
        <v>433</v>
      </c>
      <c r="G12" s="35" t="s">
        <v>0</v>
      </c>
      <c r="H12" s="35" t="s">
        <v>0</v>
      </c>
      <c r="I12" s="35" t="s">
        <v>0</v>
      </c>
      <c r="J12" s="35" t="s">
        <v>0</v>
      </c>
      <c r="K12" s="35" t="s">
        <v>0</v>
      </c>
      <c r="L12" s="35" t="s">
        <v>0</v>
      </c>
      <c r="M12" s="35" t="s">
        <v>0</v>
      </c>
      <c r="N12" s="35" t="s">
        <v>0</v>
      </c>
      <c r="O12" s="35" t="s">
        <v>0</v>
      </c>
      <c r="P12" s="35" t="s">
        <v>0</v>
      </c>
      <c r="Q12" s="35" t="s">
        <v>0</v>
      </c>
      <c r="R12" s="35" t="s">
        <v>0</v>
      </c>
      <c r="S12" s="35" t="s">
        <v>0</v>
      </c>
      <c r="T12" s="35" t="s">
        <v>0</v>
      </c>
      <c r="U12" s="35" t="s">
        <v>0</v>
      </c>
      <c r="V12" s="35" t="s">
        <v>0</v>
      </c>
      <c r="W12" s="35" t="s">
        <v>0</v>
      </c>
      <c r="X12" s="35" t="s">
        <v>0</v>
      </c>
      <c r="Y12" s="35" t="s">
        <v>0</v>
      </c>
      <c r="Z12" s="35" t="s">
        <v>0</v>
      </c>
      <c r="AA12" s="19" t="s">
        <v>621</v>
      </c>
      <c r="AB12" s="17" t="s">
        <v>180</v>
      </c>
      <c r="AC12" s="15">
        <v>44287</v>
      </c>
      <c r="AD12" s="35" t="s">
        <v>44</v>
      </c>
      <c r="AE12" s="35" t="s">
        <v>0</v>
      </c>
      <c r="AF12" s="9">
        <f t="shared" ref="AF12:AG16" si="14">AH12+AJ12+AL12+AN12</f>
        <v>0</v>
      </c>
      <c r="AG12" s="9">
        <f t="shared" si="14"/>
        <v>0</v>
      </c>
      <c r="AH12" s="7">
        <v>0</v>
      </c>
      <c r="AI12" s="7">
        <v>0</v>
      </c>
      <c r="AJ12" s="7">
        <v>0</v>
      </c>
      <c r="AK12" s="7">
        <v>0</v>
      </c>
      <c r="AL12" s="7">
        <v>0</v>
      </c>
      <c r="AM12" s="7">
        <v>0</v>
      </c>
      <c r="AN12" s="7">
        <v>0</v>
      </c>
      <c r="AO12" s="7">
        <v>0</v>
      </c>
      <c r="AP12" s="9">
        <f t="shared" ref="AP12:AP16" si="15">AQ12+AR12+AS12+AT12</f>
        <v>0</v>
      </c>
      <c r="AQ12" s="7">
        <v>0</v>
      </c>
      <c r="AR12" s="7">
        <v>0</v>
      </c>
      <c r="AS12" s="7">
        <v>0</v>
      </c>
      <c r="AT12" s="7">
        <v>0</v>
      </c>
      <c r="AU12" s="9">
        <f t="shared" ref="AU12:AU16" si="16">AV12+AW12+AX12+AY12</f>
        <v>0</v>
      </c>
      <c r="AV12" s="7">
        <v>0</v>
      </c>
      <c r="AW12" s="7">
        <v>0</v>
      </c>
      <c r="AX12" s="7">
        <v>0</v>
      </c>
      <c r="AY12" s="7">
        <v>0</v>
      </c>
      <c r="AZ12" s="9">
        <f t="shared" ref="AZ12:AZ16" si="17">BA12+BB12+BC12+BD12</f>
        <v>0</v>
      </c>
      <c r="BA12" s="7">
        <v>0</v>
      </c>
      <c r="BB12" s="7">
        <v>0</v>
      </c>
      <c r="BC12" s="7">
        <v>0</v>
      </c>
      <c r="BD12" s="7">
        <v>0</v>
      </c>
      <c r="BE12" s="9">
        <f t="shared" ref="BE12:BE16" si="18">BF12+BG12+BH12+BI12</f>
        <v>0</v>
      </c>
      <c r="BF12" s="7">
        <v>0</v>
      </c>
      <c r="BG12" s="7">
        <v>0</v>
      </c>
      <c r="BH12" s="7">
        <v>0</v>
      </c>
      <c r="BI12" s="7">
        <v>0</v>
      </c>
      <c r="BJ12" s="9">
        <f t="shared" ref="BJ12:BK16" si="19">BL12+BN12+BP12+BR12</f>
        <v>0</v>
      </c>
      <c r="BK12" s="9">
        <f t="shared" si="19"/>
        <v>0</v>
      </c>
      <c r="BL12" s="7">
        <v>0</v>
      </c>
      <c r="BM12" s="7">
        <v>0</v>
      </c>
      <c r="BN12" s="7">
        <v>0</v>
      </c>
      <c r="BO12" s="7">
        <v>0</v>
      </c>
      <c r="BP12" s="7">
        <v>0</v>
      </c>
      <c r="BQ12" s="7">
        <v>0</v>
      </c>
      <c r="BR12" s="7">
        <v>0</v>
      </c>
      <c r="BS12" s="9">
        <v>0</v>
      </c>
      <c r="BT12" s="9">
        <f t="shared" ref="BT12:BT16" si="20">BU12+BV12+BW12+BX12</f>
        <v>1</v>
      </c>
      <c r="BU12" s="7">
        <v>1</v>
      </c>
      <c r="BV12" s="7">
        <v>0</v>
      </c>
      <c r="BW12" s="7">
        <v>0</v>
      </c>
      <c r="BX12" s="7">
        <v>0</v>
      </c>
      <c r="BY12" s="9">
        <f t="shared" ref="BY12:BY16" si="21">BZ12+CA12+CB12+CC12</f>
        <v>0</v>
      </c>
      <c r="BZ12" s="7">
        <v>0</v>
      </c>
      <c r="CA12" s="7">
        <v>0</v>
      </c>
      <c r="CB12" s="7">
        <v>0</v>
      </c>
      <c r="CC12" s="7">
        <v>0</v>
      </c>
      <c r="CD12" s="9">
        <f t="shared" ref="CD12:CD16" si="22">CE12+CF12+CG12+CH12</f>
        <v>0</v>
      </c>
      <c r="CE12" s="7">
        <v>0</v>
      </c>
      <c r="CF12" s="7">
        <v>0</v>
      </c>
      <c r="CG12" s="7">
        <v>0</v>
      </c>
      <c r="CH12" s="7">
        <v>0</v>
      </c>
      <c r="CI12" s="9">
        <f t="shared" ref="CI12:CI16" si="23">CJ12+CK12+CL12+CM12</f>
        <v>0</v>
      </c>
      <c r="CJ12" s="7">
        <v>0</v>
      </c>
      <c r="CK12" s="7">
        <v>0</v>
      </c>
      <c r="CL12" s="7">
        <v>0</v>
      </c>
      <c r="CM12" s="7">
        <v>0</v>
      </c>
      <c r="CN12" s="7">
        <f t="shared" si="4"/>
        <v>0</v>
      </c>
      <c r="CO12" s="7">
        <f t="shared" si="5"/>
        <v>0</v>
      </c>
      <c r="CP12" s="7">
        <f t="shared" si="6"/>
        <v>0</v>
      </c>
      <c r="CQ12" s="7">
        <f t="shared" si="7"/>
        <v>0</v>
      </c>
      <c r="CR12" s="7">
        <f t="shared" si="8"/>
        <v>0</v>
      </c>
      <c r="CS12" s="7">
        <f t="shared" si="8"/>
        <v>0</v>
      </c>
      <c r="CT12" s="7">
        <f t="shared" si="8"/>
        <v>0</v>
      </c>
      <c r="CU12" s="7">
        <f t="shared" si="8"/>
        <v>0</v>
      </c>
      <c r="CV12" s="7">
        <f t="shared" si="8"/>
        <v>0</v>
      </c>
      <c r="CW12" s="7">
        <f t="shared" si="8"/>
        <v>0</v>
      </c>
      <c r="CX12" s="7">
        <f t="shared" si="8"/>
        <v>0</v>
      </c>
      <c r="CY12" s="7">
        <f t="shared" si="8"/>
        <v>0</v>
      </c>
      <c r="CZ12" s="7">
        <f t="shared" si="8"/>
        <v>0</v>
      </c>
      <c r="DA12" s="7">
        <f t="shared" si="8"/>
        <v>0</v>
      </c>
      <c r="DB12" s="7">
        <f t="shared" si="8"/>
        <v>0</v>
      </c>
      <c r="DC12" s="7">
        <f t="shared" si="9"/>
        <v>0</v>
      </c>
      <c r="DD12" s="7">
        <f t="shared" si="10"/>
        <v>0</v>
      </c>
      <c r="DE12" s="7">
        <f t="shared" si="11"/>
        <v>0</v>
      </c>
      <c r="DF12" s="7">
        <f t="shared" si="12"/>
        <v>0</v>
      </c>
      <c r="DG12" s="7">
        <f t="shared" si="13"/>
        <v>0</v>
      </c>
      <c r="DH12" s="7">
        <f t="shared" si="13"/>
        <v>1</v>
      </c>
      <c r="DI12" s="7">
        <f t="shared" si="13"/>
        <v>1</v>
      </c>
      <c r="DJ12" s="7">
        <f t="shared" si="13"/>
        <v>0</v>
      </c>
      <c r="DK12" s="7">
        <f t="shared" si="13"/>
        <v>0</v>
      </c>
      <c r="DL12" s="7">
        <f t="shared" si="13"/>
        <v>0</v>
      </c>
      <c r="DM12" s="7">
        <f t="shared" si="13"/>
        <v>0</v>
      </c>
      <c r="DN12" s="7">
        <f t="shared" si="13"/>
        <v>0</v>
      </c>
      <c r="DO12" s="7">
        <f t="shared" si="13"/>
        <v>0</v>
      </c>
      <c r="DP12" s="7">
        <f t="shared" si="13"/>
        <v>0</v>
      </c>
      <c r="DQ12" s="7">
        <f t="shared" si="13"/>
        <v>0</v>
      </c>
      <c r="DR12" s="7" t="s">
        <v>0</v>
      </c>
    </row>
    <row r="13" spans="1:122" ht="168.95" customHeight="1" x14ac:dyDescent="0.2">
      <c r="A13" s="34" t="s">
        <v>425</v>
      </c>
      <c r="B13" s="50" t="s">
        <v>0</v>
      </c>
      <c r="C13" s="51" t="s">
        <v>0</v>
      </c>
      <c r="D13" s="35" t="s">
        <v>0</v>
      </c>
      <c r="E13" s="35" t="s">
        <v>0</v>
      </c>
      <c r="F13" s="35" t="s">
        <v>0</v>
      </c>
      <c r="G13" s="35" t="s">
        <v>251</v>
      </c>
      <c r="H13" s="35" t="s">
        <v>180</v>
      </c>
      <c r="I13" s="35" t="s">
        <v>249</v>
      </c>
      <c r="J13" s="35" t="s">
        <v>68</v>
      </c>
      <c r="K13" s="35" t="s">
        <v>0</v>
      </c>
      <c r="L13" s="35" t="s">
        <v>0</v>
      </c>
      <c r="M13" s="35" t="s">
        <v>0</v>
      </c>
      <c r="N13" s="35" t="s">
        <v>0</v>
      </c>
      <c r="O13" s="35" t="s">
        <v>0</v>
      </c>
      <c r="P13" s="35" t="s">
        <v>0</v>
      </c>
      <c r="Q13" s="35" t="s">
        <v>0</v>
      </c>
      <c r="R13" s="35" t="s">
        <v>0</v>
      </c>
      <c r="S13" s="35" t="s">
        <v>0</v>
      </c>
      <c r="T13" s="35" t="s">
        <v>0</v>
      </c>
      <c r="U13" s="35" t="s">
        <v>0</v>
      </c>
      <c r="V13" s="35" t="s">
        <v>0</v>
      </c>
      <c r="W13" s="35" t="s">
        <v>0</v>
      </c>
      <c r="X13" s="35" t="s">
        <v>0</v>
      </c>
      <c r="Y13" s="35" t="s">
        <v>0</v>
      </c>
      <c r="Z13" s="35" t="s">
        <v>0</v>
      </c>
      <c r="AA13" s="19" t="s">
        <v>622</v>
      </c>
      <c r="AB13" s="17" t="s">
        <v>180</v>
      </c>
      <c r="AC13" s="15">
        <v>44287</v>
      </c>
      <c r="AD13" s="35" t="s">
        <v>44</v>
      </c>
      <c r="AE13" s="35" t="s">
        <v>641</v>
      </c>
      <c r="AF13" s="9">
        <f t="shared" si="14"/>
        <v>18.100000000000001</v>
      </c>
      <c r="AG13" s="9">
        <f t="shared" si="14"/>
        <v>18.100000000000001</v>
      </c>
      <c r="AH13" s="7">
        <v>0</v>
      </c>
      <c r="AI13" s="7">
        <v>0</v>
      </c>
      <c r="AJ13" s="7">
        <v>0</v>
      </c>
      <c r="AK13" s="7">
        <v>0</v>
      </c>
      <c r="AL13" s="7">
        <v>0</v>
      </c>
      <c r="AM13" s="7">
        <v>0</v>
      </c>
      <c r="AN13" s="7">
        <v>18.100000000000001</v>
      </c>
      <c r="AO13" s="7">
        <v>18.100000000000001</v>
      </c>
      <c r="AP13" s="9">
        <f t="shared" si="15"/>
        <v>0</v>
      </c>
      <c r="AQ13" s="7">
        <v>0</v>
      </c>
      <c r="AR13" s="7">
        <v>0</v>
      </c>
      <c r="AS13" s="7">
        <v>0</v>
      </c>
      <c r="AT13" s="7">
        <v>0</v>
      </c>
      <c r="AU13" s="9">
        <f t="shared" si="16"/>
        <v>0</v>
      </c>
      <c r="AV13" s="7">
        <v>0</v>
      </c>
      <c r="AW13" s="7">
        <v>0</v>
      </c>
      <c r="AX13" s="7">
        <v>0</v>
      </c>
      <c r="AY13" s="7">
        <v>0</v>
      </c>
      <c r="AZ13" s="9">
        <f t="shared" si="17"/>
        <v>0</v>
      </c>
      <c r="BA13" s="7">
        <v>0</v>
      </c>
      <c r="BB13" s="7">
        <v>0</v>
      </c>
      <c r="BC13" s="7">
        <v>0</v>
      </c>
      <c r="BD13" s="7">
        <v>0</v>
      </c>
      <c r="BE13" s="9">
        <f t="shared" si="18"/>
        <v>0</v>
      </c>
      <c r="BF13" s="7">
        <v>0</v>
      </c>
      <c r="BG13" s="7">
        <v>0</v>
      </c>
      <c r="BH13" s="7">
        <v>0</v>
      </c>
      <c r="BI13" s="7">
        <v>0</v>
      </c>
      <c r="BJ13" s="9">
        <f t="shared" si="19"/>
        <v>18.100000000000001</v>
      </c>
      <c r="BK13" s="9">
        <f t="shared" si="19"/>
        <v>18.100000000000001</v>
      </c>
      <c r="BL13" s="7">
        <v>0</v>
      </c>
      <c r="BM13" s="7">
        <v>0</v>
      </c>
      <c r="BN13" s="7">
        <v>0</v>
      </c>
      <c r="BO13" s="7">
        <v>0</v>
      </c>
      <c r="BP13" s="7">
        <v>0</v>
      </c>
      <c r="BQ13" s="7">
        <v>0</v>
      </c>
      <c r="BR13" s="7">
        <v>18.100000000000001</v>
      </c>
      <c r="BS13" s="9">
        <v>18.100000000000001</v>
      </c>
      <c r="BT13" s="9">
        <f t="shared" si="20"/>
        <v>2</v>
      </c>
      <c r="BU13" s="7">
        <v>2</v>
      </c>
      <c r="BV13" s="7">
        <v>0</v>
      </c>
      <c r="BW13" s="7">
        <v>0</v>
      </c>
      <c r="BX13" s="7">
        <v>0</v>
      </c>
      <c r="BY13" s="9">
        <f t="shared" si="21"/>
        <v>0</v>
      </c>
      <c r="BZ13" s="7">
        <v>0</v>
      </c>
      <c r="CA13" s="7">
        <v>0</v>
      </c>
      <c r="CB13" s="7">
        <v>0</v>
      </c>
      <c r="CC13" s="7">
        <v>0</v>
      </c>
      <c r="CD13" s="9">
        <f t="shared" si="22"/>
        <v>0</v>
      </c>
      <c r="CE13" s="7">
        <v>0</v>
      </c>
      <c r="CF13" s="7">
        <v>0</v>
      </c>
      <c r="CG13" s="7">
        <v>0</v>
      </c>
      <c r="CH13" s="7">
        <v>0</v>
      </c>
      <c r="CI13" s="9">
        <f t="shared" si="23"/>
        <v>0</v>
      </c>
      <c r="CJ13" s="7">
        <v>0</v>
      </c>
      <c r="CK13" s="7">
        <v>0</v>
      </c>
      <c r="CL13" s="7">
        <v>0</v>
      </c>
      <c r="CM13" s="7">
        <v>0</v>
      </c>
      <c r="CN13" s="7">
        <f t="shared" si="4"/>
        <v>18.100000000000001</v>
      </c>
      <c r="CO13" s="7">
        <f t="shared" si="5"/>
        <v>0</v>
      </c>
      <c r="CP13" s="7">
        <f t="shared" si="6"/>
        <v>0</v>
      </c>
      <c r="CQ13" s="7">
        <f t="shared" si="7"/>
        <v>0</v>
      </c>
      <c r="CR13" s="7">
        <f t="shared" si="8"/>
        <v>18.100000000000001</v>
      </c>
      <c r="CS13" s="7">
        <f t="shared" si="8"/>
        <v>0</v>
      </c>
      <c r="CT13" s="7">
        <f t="shared" si="8"/>
        <v>0</v>
      </c>
      <c r="CU13" s="7">
        <f t="shared" si="8"/>
        <v>0</v>
      </c>
      <c r="CV13" s="7">
        <f t="shared" si="8"/>
        <v>0</v>
      </c>
      <c r="CW13" s="7">
        <f t="shared" si="8"/>
        <v>0</v>
      </c>
      <c r="CX13" s="7">
        <f t="shared" si="8"/>
        <v>0</v>
      </c>
      <c r="CY13" s="7">
        <f t="shared" si="8"/>
        <v>0</v>
      </c>
      <c r="CZ13" s="7">
        <f t="shared" si="8"/>
        <v>0</v>
      </c>
      <c r="DA13" s="7">
        <f t="shared" si="8"/>
        <v>0</v>
      </c>
      <c r="DB13" s="7">
        <f t="shared" si="8"/>
        <v>0</v>
      </c>
      <c r="DC13" s="7">
        <f t="shared" si="9"/>
        <v>18.100000000000001</v>
      </c>
      <c r="DD13" s="7">
        <f t="shared" si="10"/>
        <v>0</v>
      </c>
      <c r="DE13" s="7">
        <f t="shared" si="11"/>
        <v>0</v>
      </c>
      <c r="DF13" s="7">
        <f t="shared" si="12"/>
        <v>0</v>
      </c>
      <c r="DG13" s="7">
        <f t="shared" si="13"/>
        <v>18.100000000000001</v>
      </c>
      <c r="DH13" s="7">
        <f t="shared" si="13"/>
        <v>2</v>
      </c>
      <c r="DI13" s="7">
        <f t="shared" si="13"/>
        <v>2</v>
      </c>
      <c r="DJ13" s="7">
        <f t="shared" si="13"/>
        <v>0</v>
      </c>
      <c r="DK13" s="7">
        <f t="shared" si="13"/>
        <v>0</v>
      </c>
      <c r="DL13" s="7">
        <f t="shared" si="13"/>
        <v>0</v>
      </c>
      <c r="DM13" s="7">
        <f t="shared" si="13"/>
        <v>0</v>
      </c>
      <c r="DN13" s="7">
        <f t="shared" si="13"/>
        <v>0</v>
      </c>
      <c r="DO13" s="7">
        <f t="shared" si="13"/>
        <v>0</v>
      </c>
      <c r="DP13" s="7">
        <f t="shared" si="13"/>
        <v>0</v>
      </c>
      <c r="DQ13" s="7">
        <f t="shared" si="13"/>
        <v>0</v>
      </c>
      <c r="DR13" s="7" t="s">
        <v>183</v>
      </c>
    </row>
    <row r="14" spans="1:122" ht="120.4" customHeight="1" x14ac:dyDescent="0.2">
      <c r="A14" s="34" t="s">
        <v>447</v>
      </c>
      <c r="B14" s="50" t="s">
        <v>448</v>
      </c>
      <c r="C14" s="51" t="s">
        <v>449</v>
      </c>
      <c r="D14" s="35" t="s">
        <v>176</v>
      </c>
      <c r="E14" s="35" t="s">
        <v>428</v>
      </c>
      <c r="F14" s="35" t="s">
        <v>178</v>
      </c>
      <c r="G14" s="35" t="s">
        <v>0</v>
      </c>
      <c r="H14" s="35" t="s">
        <v>0</v>
      </c>
      <c r="I14" s="35" t="s">
        <v>0</v>
      </c>
      <c r="J14" s="35" t="s">
        <v>0</v>
      </c>
      <c r="K14" s="35" t="s">
        <v>0</v>
      </c>
      <c r="L14" s="35" t="s">
        <v>0</v>
      </c>
      <c r="M14" s="35" t="s">
        <v>0</v>
      </c>
      <c r="N14" s="35" t="s">
        <v>0</v>
      </c>
      <c r="O14" s="35" t="s">
        <v>0</v>
      </c>
      <c r="P14" s="35" t="s">
        <v>0</v>
      </c>
      <c r="Q14" s="35" t="s">
        <v>0</v>
      </c>
      <c r="R14" s="35" t="s">
        <v>0</v>
      </c>
      <c r="S14" s="35" t="s">
        <v>0</v>
      </c>
      <c r="T14" s="35" t="s">
        <v>0</v>
      </c>
      <c r="U14" s="35" t="s">
        <v>0</v>
      </c>
      <c r="V14" s="35" t="s">
        <v>0</v>
      </c>
      <c r="W14" s="35" t="s">
        <v>0</v>
      </c>
      <c r="X14" s="35" t="s">
        <v>429</v>
      </c>
      <c r="Y14" s="35" t="s">
        <v>180</v>
      </c>
      <c r="Z14" s="35" t="s">
        <v>430</v>
      </c>
      <c r="AA14" s="19" t="s">
        <v>620</v>
      </c>
      <c r="AB14" s="17" t="s">
        <v>180</v>
      </c>
      <c r="AC14" s="15">
        <v>44287</v>
      </c>
      <c r="AD14" s="35" t="s">
        <v>44</v>
      </c>
      <c r="AE14" s="35" t="s">
        <v>641</v>
      </c>
      <c r="AF14" s="9">
        <f t="shared" si="14"/>
        <v>1163.2</v>
      </c>
      <c r="AG14" s="9">
        <f t="shared" si="14"/>
        <v>1163.0999999999999</v>
      </c>
      <c r="AH14" s="7">
        <v>0</v>
      </c>
      <c r="AI14" s="7">
        <v>0</v>
      </c>
      <c r="AJ14" s="7">
        <v>0</v>
      </c>
      <c r="AK14" s="7">
        <v>0</v>
      </c>
      <c r="AL14" s="7">
        <v>0</v>
      </c>
      <c r="AM14" s="7">
        <v>0</v>
      </c>
      <c r="AN14" s="7">
        <v>1163.2</v>
      </c>
      <c r="AO14" s="7">
        <v>1163.0999999999999</v>
      </c>
      <c r="AP14" s="9">
        <f t="shared" si="15"/>
        <v>1280</v>
      </c>
      <c r="AQ14" s="7">
        <v>0</v>
      </c>
      <c r="AR14" s="7">
        <v>0</v>
      </c>
      <c r="AS14" s="7">
        <v>0</v>
      </c>
      <c r="AT14" s="7">
        <v>1280</v>
      </c>
      <c r="AU14" s="9">
        <f t="shared" si="16"/>
        <v>1280</v>
      </c>
      <c r="AV14" s="7">
        <v>0</v>
      </c>
      <c r="AW14" s="7">
        <v>0</v>
      </c>
      <c r="AX14" s="7">
        <v>0</v>
      </c>
      <c r="AY14" s="7">
        <v>1280</v>
      </c>
      <c r="AZ14" s="9">
        <f t="shared" si="17"/>
        <v>1280</v>
      </c>
      <c r="BA14" s="7">
        <v>0</v>
      </c>
      <c r="BB14" s="7">
        <v>0</v>
      </c>
      <c r="BC14" s="7">
        <v>0</v>
      </c>
      <c r="BD14" s="7">
        <v>1280</v>
      </c>
      <c r="BE14" s="9">
        <f t="shared" si="18"/>
        <v>1280</v>
      </c>
      <c r="BF14" s="7">
        <v>0</v>
      </c>
      <c r="BG14" s="7">
        <v>0</v>
      </c>
      <c r="BH14" s="7">
        <v>0</v>
      </c>
      <c r="BI14" s="7">
        <v>1280</v>
      </c>
      <c r="BJ14" s="9">
        <f t="shared" si="19"/>
        <v>1163.2</v>
      </c>
      <c r="BK14" s="9">
        <f t="shared" si="19"/>
        <v>1163.0999999999999</v>
      </c>
      <c r="BL14" s="7">
        <v>0</v>
      </c>
      <c r="BM14" s="7">
        <v>0</v>
      </c>
      <c r="BN14" s="7">
        <v>0</v>
      </c>
      <c r="BO14" s="7">
        <v>0</v>
      </c>
      <c r="BP14" s="7">
        <v>0</v>
      </c>
      <c r="BQ14" s="7">
        <v>0</v>
      </c>
      <c r="BR14" s="7">
        <v>1163.2</v>
      </c>
      <c r="BS14" s="9">
        <v>1163.0999999999999</v>
      </c>
      <c r="BT14" s="9">
        <f t="shared" si="20"/>
        <v>1283</v>
      </c>
      <c r="BU14" s="7">
        <v>3</v>
      </c>
      <c r="BV14" s="7">
        <v>0</v>
      </c>
      <c r="BW14" s="7">
        <v>0</v>
      </c>
      <c r="BX14" s="7">
        <v>1280</v>
      </c>
      <c r="BY14" s="9">
        <f t="shared" si="21"/>
        <v>1280</v>
      </c>
      <c r="BZ14" s="7">
        <v>0</v>
      </c>
      <c r="CA14" s="7">
        <v>0</v>
      </c>
      <c r="CB14" s="7">
        <v>0</v>
      </c>
      <c r="CC14" s="7">
        <v>1280</v>
      </c>
      <c r="CD14" s="9">
        <f t="shared" si="22"/>
        <v>1280</v>
      </c>
      <c r="CE14" s="7">
        <v>0</v>
      </c>
      <c r="CF14" s="7">
        <v>0</v>
      </c>
      <c r="CG14" s="7">
        <v>0</v>
      </c>
      <c r="CH14" s="7">
        <v>1280</v>
      </c>
      <c r="CI14" s="9">
        <f t="shared" si="23"/>
        <v>1280</v>
      </c>
      <c r="CJ14" s="7">
        <v>0</v>
      </c>
      <c r="CK14" s="7">
        <v>0</v>
      </c>
      <c r="CL14" s="7">
        <v>0</v>
      </c>
      <c r="CM14" s="7">
        <v>1280</v>
      </c>
      <c r="CN14" s="7">
        <f t="shared" si="4"/>
        <v>1163.0999999999999</v>
      </c>
      <c r="CO14" s="7">
        <f t="shared" si="5"/>
        <v>0</v>
      </c>
      <c r="CP14" s="7">
        <f t="shared" si="6"/>
        <v>0</v>
      </c>
      <c r="CQ14" s="7">
        <f t="shared" si="7"/>
        <v>0</v>
      </c>
      <c r="CR14" s="7">
        <f t="shared" si="8"/>
        <v>1163.0999999999999</v>
      </c>
      <c r="CS14" s="7">
        <f t="shared" si="8"/>
        <v>1280</v>
      </c>
      <c r="CT14" s="7">
        <f t="shared" si="8"/>
        <v>0</v>
      </c>
      <c r="CU14" s="7">
        <f t="shared" si="8"/>
        <v>0</v>
      </c>
      <c r="CV14" s="7">
        <f t="shared" si="8"/>
        <v>0</v>
      </c>
      <c r="CW14" s="7">
        <f t="shared" si="8"/>
        <v>1280</v>
      </c>
      <c r="CX14" s="7">
        <f t="shared" si="8"/>
        <v>1280</v>
      </c>
      <c r="CY14" s="7">
        <f t="shared" si="8"/>
        <v>0</v>
      </c>
      <c r="CZ14" s="7">
        <f t="shared" si="8"/>
        <v>0</v>
      </c>
      <c r="DA14" s="7">
        <f t="shared" si="8"/>
        <v>0</v>
      </c>
      <c r="DB14" s="7">
        <f t="shared" si="8"/>
        <v>1280</v>
      </c>
      <c r="DC14" s="7">
        <f t="shared" si="9"/>
        <v>1163.0999999999999</v>
      </c>
      <c r="DD14" s="7">
        <f t="shared" si="10"/>
        <v>0</v>
      </c>
      <c r="DE14" s="7">
        <f t="shared" si="11"/>
        <v>0</v>
      </c>
      <c r="DF14" s="7">
        <f t="shared" si="12"/>
        <v>0</v>
      </c>
      <c r="DG14" s="7">
        <f t="shared" si="13"/>
        <v>1163.0999999999999</v>
      </c>
      <c r="DH14" s="7">
        <f t="shared" si="13"/>
        <v>1283</v>
      </c>
      <c r="DI14" s="7">
        <f t="shared" si="13"/>
        <v>3</v>
      </c>
      <c r="DJ14" s="7">
        <f t="shared" si="13"/>
        <v>0</v>
      </c>
      <c r="DK14" s="7">
        <f t="shared" si="13"/>
        <v>0</v>
      </c>
      <c r="DL14" s="7">
        <f t="shared" si="13"/>
        <v>1280</v>
      </c>
      <c r="DM14" s="7">
        <f t="shared" si="13"/>
        <v>1280</v>
      </c>
      <c r="DN14" s="7">
        <f t="shared" si="13"/>
        <v>0</v>
      </c>
      <c r="DO14" s="7">
        <f t="shared" si="13"/>
        <v>0</v>
      </c>
      <c r="DP14" s="7">
        <f t="shared" si="13"/>
        <v>0</v>
      </c>
      <c r="DQ14" s="7">
        <f t="shared" si="13"/>
        <v>1280</v>
      </c>
      <c r="DR14" s="7" t="s">
        <v>183</v>
      </c>
    </row>
    <row r="15" spans="1:122" ht="84" customHeight="1" x14ac:dyDescent="0.2">
      <c r="A15" s="34" t="s">
        <v>447</v>
      </c>
      <c r="B15" s="50" t="s">
        <v>0</v>
      </c>
      <c r="C15" s="51" t="s">
        <v>0</v>
      </c>
      <c r="D15" s="35" t="s">
        <v>432</v>
      </c>
      <c r="E15" s="35" t="s">
        <v>180</v>
      </c>
      <c r="F15" s="35" t="s">
        <v>433</v>
      </c>
      <c r="G15" s="35" t="s">
        <v>0</v>
      </c>
      <c r="H15" s="35" t="s">
        <v>0</v>
      </c>
      <c r="I15" s="35" t="s">
        <v>0</v>
      </c>
      <c r="J15" s="35" t="s">
        <v>0</v>
      </c>
      <c r="K15" s="35" t="s">
        <v>0</v>
      </c>
      <c r="L15" s="35" t="s">
        <v>0</v>
      </c>
      <c r="M15" s="35" t="s">
        <v>0</v>
      </c>
      <c r="N15" s="35" t="s">
        <v>0</v>
      </c>
      <c r="O15" s="35" t="s">
        <v>0</v>
      </c>
      <c r="P15" s="35" t="s">
        <v>0</v>
      </c>
      <c r="Q15" s="35" t="s">
        <v>0</v>
      </c>
      <c r="R15" s="35" t="s">
        <v>0</v>
      </c>
      <c r="S15" s="35" t="s">
        <v>0</v>
      </c>
      <c r="T15" s="35" t="s">
        <v>0</v>
      </c>
      <c r="U15" s="35" t="s">
        <v>0</v>
      </c>
      <c r="V15" s="35" t="s">
        <v>0</v>
      </c>
      <c r="W15" s="35" t="s">
        <v>0</v>
      </c>
      <c r="X15" s="35" t="s">
        <v>0</v>
      </c>
      <c r="Y15" s="35" t="s">
        <v>0</v>
      </c>
      <c r="Z15" s="35" t="s">
        <v>0</v>
      </c>
      <c r="AA15" s="19" t="s">
        <v>621</v>
      </c>
      <c r="AB15" s="17" t="s">
        <v>180</v>
      </c>
      <c r="AC15" s="15">
        <v>44287</v>
      </c>
      <c r="AD15" s="35" t="s">
        <v>44</v>
      </c>
      <c r="AE15" s="35" t="s">
        <v>0</v>
      </c>
      <c r="AF15" s="9">
        <f t="shared" si="14"/>
        <v>0</v>
      </c>
      <c r="AG15" s="9">
        <f t="shared" si="14"/>
        <v>0</v>
      </c>
      <c r="AH15" s="7">
        <v>0</v>
      </c>
      <c r="AI15" s="7">
        <v>0</v>
      </c>
      <c r="AJ15" s="7">
        <v>0</v>
      </c>
      <c r="AK15" s="7">
        <v>0</v>
      </c>
      <c r="AL15" s="7">
        <v>0</v>
      </c>
      <c r="AM15" s="7">
        <v>0</v>
      </c>
      <c r="AN15" s="7">
        <v>0</v>
      </c>
      <c r="AO15" s="7">
        <v>0</v>
      </c>
      <c r="AP15" s="9">
        <f t="shared" si="15"/>
        <v>0</v>
      </c>
      <c r="AQ15" s="7">
        <v>0</v>
      </c>
      <c r="AR15" s="7">
        <v>0</v>
      </c>
      <c r="AS15" s="7">
        <v>0</v>
      </c>
      <c r="AT15" s="7">
        <v>0</v>
      </c>
      <c r="AU15" s="9">
        <f t="shared" si="16"/>
        <v>0</v>
      </c>
      <c r="AV15" s="7">
        <v>0</v>
      </c>
      <c r="AW15" s="7">
        <v>0</v>
      </c>
      <c r="AX15" s="7">
        <v>0</v>
      </c>
      <c r="AY15" s="7">
        <v>0</v>
      </c>
      <c r="AZ15" s="9">
        <f t="shared" si="17"/>
        <v>0</v>
      </c>
      <c r="BA15" s="7">
        <v>0</v>
      </c>
      <c r="BB15" s="7">
        <v>0</v>
      </c>
      <c r="BC15" s="7">
        <v>0</v>
      </c>
      <c r="BD15" s="7">
        <v>0</v>
      </c>
      <c r="BE15" s="9">
        <f t="shared" si="18"/>
        <v>0</v>
      </c>
      <c r="BF15" s="7">
        <v>0</v>
      </c>
      <c r="BG15" s="7">
        <v>0</v>
      </c>
      <c r="BH15" s="7">
        <v>0</v>
      </c>
      <c r="BI15" s="7">
        <v>0</v>
      </c>
      <c r="BJ15" s="9">
        <f t="shared" si="19"/>
        <v>0</v>
      </c>
      <c r="BK15" s="9">
        <f t="shared" si="19"/>
        <v>0</v>
      </c>
      <c r="BL15" s="7">
        <v>0</v>
      </c>
      <c r="BM15" s="7">
        <v>0</v>
      </c>
      <c r="BN15" s="7">
        <v>0</v>
      </c>
      <c r="BO15" s="7">
        <v>0</v>
      </c>
      <c r="BP15" s="7">
        <v>0</v>
      </c>
      <c r="BQ15" s="7">
        <v>0</v>
      </c>
      <c r="BR15" s="7">
        <v>0</v>
      </c>
      <c r="BS15" s="9">
        <v>0</v>
      </c>
      <c r="BT15" s="9">
        <f t="shared" si="20"/>
        <v>4</v>
      </c>
      <c r="BU15" s="7">
        <v>4</v>
      </c>
      <c r="BV15" s="7">
        <v>0</v>
      </c>
      <c r="BW15" s="7">
        <v>0</v>
      </c>
      <c r="BX15" s="7">
        <v>0</v>
      </c>
      <c r="BY15" s="9">
        <f t="shared" si="21"/>
        <v>0</v>
      </c>
      <c r="BZ15" s="7">
        <v>0</v>
      </c>
      <c r="CA15" s="7">
        <v>0</v>
      </c>
      <c r="CB15" s="7">
        <v>0</v>
      </c>
      <c r="CC15" s="7">
        <v>0</v>
      </c>
      <c r="CD15" s="9">
        <f t="shared" si="22"/>
        <v>0</v>
      </c>
      <c r="CE15" s="7">
        <v>0</v>
      </c>
      <c r="CF15" s="7">
        <v>0</v>
      </c>
      <c r="CG15" s="7">
        <v>0</v>
      </c>
      <c r="CH15" s="7">
        <v>0</v>
      </c>
      <c r="CI15" s="9">
        <f t="shared" si="23"/>
        <v>0</v>
      </c>
      <c r="CJ15" s="7">
        <v>0</v>
      </c>
      <c r="CK15" s="7">
        <v>0</v>
      </c>
      <c r="CL15" s="7">
        <v>0</v>
      </c>
      <c r="CM15" s="7">
        <v>0</v>
      </c>
      <c r="CN15" s="7">
        <f t="shared" si="4"/>
        <v>0</v>
      </c>
      <c r="CO15" s="7">
        <f t="shared" si="5"/>
        <v>0</v>
      </c>
      <c r="CP15" s="7">
        <f t="shared" si="6"/>
        <v>0</v>
      </c>
      <c r="CQ15" s="7">
        <f t="shared" si="7"/>
        <v>0</v>
      </c>
      <c r="CR15" s="7">
        <f t="shared" si="8"/>
        <v>0</v>
      </c>
      <c r="CS15" s="7">
        <f t="shared" si="8"/>
        <v>0</v>
      </c>
      <c r="CT15" s="7">
        <f t="shared" si="8"/>
        <v>0</v>
      </c>
      <c r="CU15" s="7">
        <f t="shared" si="8"/>
        <v>0</v>
      </c>
      <c r="CV15" s="7">
        <f t="shared" si="8"/>
        <v>0</v>
      </c>
      <c r="CW15" s="7">
        <f t="shared" si="8"/>
        <v>0</v>
      </c>
      <c r="CX15" s="7">
        <f t="shared" si="8"/>
        <v>0</v>
      </c>
      <c r="CY15" s="7">
        <f t="shared" si="8"/>
        <v>0</v>
      </c>
      <c r="CZ15" s="7">
        <f t="shared" si="8"/>
        <v>0</v>
      </c>
      <c r="DA15" s="7">
        <f t="shared" si="8"/>
        <v>0</v>
      </c>
      <c r="DB15" s="7">
        <f t="shared" si="8"/>
        <v>0</v>
      </c>
      <c r="DC15" s="7">
        <f t="shared" si="9"/>
        <v>0</v>
      </c>
      <c r="DD15" s="7">
        <f t="shared" si="10"/>
        <v>0</v>
      </c>
      <c r="DE15" s="7">
        <f t="shared" si="11"/>
        <v>0</v>
      </c>
      <c r="DF15" s="7">
        <f t="shared" si="12"/>
        <v>0</v>
      </c>
      <c r="DG15" s="7">
        <f t="shared" si="13"/>
        <v>0</v>
      </c>
      <c r="DH15" s="7">
        <f t="shared" si="13"/>
        <v>4</v>
      </c>
      <c r="DI15" s="7">
        <f t="shared" si="13"/>
        <v>4</v>
      </c>
      <c r="DJ15" s="7">
        <f t="shared" si="13"/>
        <v>0</v>
      </c>
      <c r="DK15" s="7">
        <f t="shared" si="13"/>
        <v>0</v>
      </c>
      <c r="DL15" s="7">
        <f t="shared" si="13"/>
        <v>0</v>
      </c>
      <c r="DM15" s="7">
        <f t="shared" si="13"/>
        <v>0</v>
      </c>
      <c r="DN15" s="7">
        <f t="shared" si="13"/>
        <v>0</v>
      </c>
      <c r="DO15" s="7">
        <f t="shared" si="13"/>
        <v>0</v>
      </c>
      <c r="DP15" s="7">
        <f t="shared" si="13"/>
        <v>0</v>
      </c>
      <c r="DQ15" s="7">
        <f t="shared" si="13"/>
        <v>0</v>
      </c>
      <c r="DR15" s="7" t="s">
        <v>0</v>
      </c>
    </row>
    <row r="16" spans="1:122" ht="168.95" customHeight="1" x14ac:dyDescent="0.2">
      <c r="A16" s="34" t="s">
        <v>447</v>
      </c>
      <c r="B16" s="50" t="s">
        <v>0</v>
      </c>
      <c r="C16" s="51" t="s">
        <v>0</v>
      </c>
      <c r="D16" s="35" t="s">
        <v>0</v>
      </c>
      <c r="E16" s="35" t="s">
        <v>0</v>
      </c>
      <c r="F16" s="35" t="s">
        <v>0</v>
      </c>
      <c r="G16" s="35" t="s">
        <v>251</v>
      </c>
      <c r="H16" s="35" t="s">
        <v>180</v>
      </c>
      <c r="I16" s="35" t="s">
        <v>249</v>
      </c>
      <c r="J16" s="35" t="s">
        <v>68</v>
      </c>
      <c r="K16" s="35" t="s">
        <v>0</v>
      </c>
      <c r="L16" s="35" t="s">
        <v>0</v>
      </c>
      <c r="M16" s="35" t="s">
        <v>0</v>
      </c>
      <c r="N16" s="35" t="s">
        <v>0</v>
      </c>
      <c r="O16" s="35" t="s">
        <v>0</v>
      </c>
      <c r="P16" s="35" t="s">
        <v>0</v>
      </c>
      <c r="Q16" s="35" t="s">
        <v>0</v>
      </c>
      <c r="R16" s="35" t="s">
        <v>0</v>
      </c>
      <c r="S16" s="35" t="s">
        <v>0</v>
      </c>
      <c r="T16" s="35" t="s">
        <v>0</v>
      </c>
      <c r="U16" s="35" t="s">
        <v>0</v>
      </c>
      <c r="V16" s="35" t="s">
        <v>0</v>
      </c>
      <c r="W16" s="35" t="s">
        <v>0</v>
      </c>
      <c r="X16" s="35" t="s">
        <v>0</v>
      </c>
      <c r="Y16" s="35" t="s">
        <v>0</v>
      </c>
      <c r="Z16" s="35" t="s">
        <v>0</v>
      </c>
      <c r="AA16" s="19" t="s">
        <v>622</v>
      </c>
      <c r="AB16" s="17" t="s">
        <v>180</v>
      </c>
      <c r="AC16" s="15">
        <v>44287</v>
      </c>
      <c r="AD16" s="35" t="s">
        <v>44</v>
      </c>
      <c r="AE16" s="35" t="s">
        <v>641</v>
      </c>
      <c r="AF16" s="9">
        <f t="shared" si="14"/>
        <v>59.9</v>
      </c>
      <c r="AG16" s="9">
        <f t="shared" si="14"/>
        <v>59.9</v>
      </c>
      <c r="AH16" s="7">
        <v>0</v>
      </c>
      <c r="AI16" s="7">
        <v>0</v>
      </c>
      <c r="AJ16" s="7">
        <v>0</v>
      </c>
      <c r="AK16" s="7">
        <v>0</v>
      </c>
      <c r="AL16" s="7">
        <v>0</v>
      </c>
      <c r="AM16" s="7">
        <v>0</v>
      </c>
      <c r="AN16" s="7">
        <v>59.9</v>
      </c>
      <c r="AO16" s="7">
        <v>59.9</v>
      </c>
      <c r="AP16" s="9">
        <f t="shared" si="15"/>
        <v>0</v>
      </c>
      <c r="AQ16" s="7">
        <v>0</v>
      </c>
      <c r="AR16" s="7">
        <v>0</v>
      </c>
      <c r="AS16" s="7">
        <v>0</v>
      </c>
      <c r="AT16" s="7">
        <v>0</v>
      </c>
      <c r="AU16" s="9">
        <f t="shared" si="16"/>
        <v>0</v>
      </c>
      <c r="AV16" s="7">
        <v>0</v>
      </c>
      <c r="AW16" s="7">
        <v>0</v>
      </c>
      <c r="AX16" s="7">
        <v>0</v>
      </c>
      <c r="AY16" s="7">
        <v>0</v>
      </c>
      <c r="AZ16" s="9">
        <f t="shared" si="17"/>
        <v>0</v>
      </c>
      <c r="BA16" s="7">
        <v>0</v>
      </c>
      <c r="BB16" s="7">
        <v>0</v>
      </c>
      <c r="BC16" s="7">
        <v>0</v>
      </c>
      <c r="BD16" s="7">
        <v>0</v>
      </c>
      <c r="BE16" s="9">
        <f t="shared" si="18"/>
        <v>0</v>
      </c>
      <c r="BF16" s="7">
        <v>0</v>
      </c>
      <c r="BG16" s="7">
        <v>0</v>
      </c>
      <c r="BH16" s="7">
        <v>0</v>
      </c>
      <c r="BI16" s="7">
        <v>0</v>
      </c>
      <c r="BJ16" s="9">
        <f t="shared" si="19"/>
        <v>59.9</v>
      </c>
      <c r="BK16" s="9">
        <f t="shared" si="19"/>
        <v>59.9</v>
      </c>
      <c r="BL16" s="7">
        <v>0</v>
      </c>
      <c r="BM16" s="7">
        <v>0</v>
      </c>
      <c r="BN16" s="7">
        <v>0</v>
      </c>
      <c r="BO16" s="7">
        <v>0</v>
      </c>
      <c r="BP16" s="7">
        <v>0</v>
      </c>
      <c r="BQ16" s="7">
        <v>0</v>
      </c>
      <c r="BR16" s="7">
        <v>59.9</v>
      </c>
      <c r="BS16" s="9">
        <v>59.9</v>
      </c>
      <c r="BT16" s="9">
        <f t="shared" si="20"/>
        <v>5</v>
      </c>
      <c r="BU16" s="7">
        <v>5</v>
      </c>
      <c r="BV16" s="7">
        <v>0</v>
      </c>
      <c r="BW16" s="7">
        <v>0</v>
      </c>
      <c r="BX16" s="7">
        <v>0</v>
      </c>
      <c r="BY16" s="9">
        <f t="shared" si="21"/>
        <v>0</v>
      </c>
      <c r="BZ16" s="7">
        <v>0</v>
      </c>
      <c r="CA16" s="7">
        <v>0</v>
      </c>
      <c r="CB16" s="7">
        <v>0</v>
      </c>
      <c r="CC16" s="7">
        <v>0</v>
      </c>
      <c r="CD16" s="9">
        <f t="shared" si="22"/>
        <v>0</v>
      </c>
      <c r="CE16" s="7">
        <v>0</v>
      </c>
      <c r="CF16" s="7">
        <v>0</v>
      </c>
      <c r="CG16" s="7">
        <v>0</v>
      </c>
      <c r="CH16" s="7">
        <v>0</v>
      </c>
      <c r="CI16" s="9">
        <f t="shared" si="23"/>
        <v>0</v>
      </c>
      <c r="CJ16" s="7">
        <v>0</v>
      </c>
      <c r="CK16" s="7">
        <v>0</v>
      </c>
      <c r="CL16" s="7">
        <v>0</v>
      </c>
      <c r="CM16" s="7">
        <v>0</v>
      </c>
      <c r="CN16" s="7">
        <f t="shared" si="4"/>
        <v>59.9</v>
      </c>
      <c r="CO16" s="7">
        <f t="shared" si="5"/>
        <v>0</v>
      </c>
      <c r="CP16" s="7">
        <f t="shared" si="6"/>
        <v>0</v>
      </c>
      <c r="CQ16" s="7">
        <f t="shared" si="7"/>
        <v>0</v>
      </c>
      <c r="CR16" s="7">
        <f t="shared" si="8"/>
        <v>59.9</v>
      </c>
      <c r="CS16" s="7">
        <f t="shared" si="8"/>
        <v>0</v>
      </c>
      <c r="CT16" s="7">
        <f t="shared" si="8"/>
        <v>0</v>
      </c>
      <c r="CU16" s="7">
        <f t="shared" si="8"/>
        <v>0</v>
      </c>
      <c r="CV16" s="7">
        <f t="shared" si="8"/>
        <v>0</v>
      </c>
      <c r="CW16" s="7">
        <f t="shared" si="8"/>
        <v>0</v>
      </c>
      <c r="CX16" s="7">
        <f t="shared" si="8"/>
        <v>0</v>
      </c>
      <c r="CY16" s="7">
        <f t="shared" si="8"/>
        <v>0</v>
      </c>
      <c r="CZ16" s="7">
        <f t="shared" si="8"/>
        <v>0</v>
      </c>
      <c r="DA16" s="7">
        <f t="shared" si="8"/>
        <v>0</v>
      </c>
      <c r="DB16" s="7">
        <f t="shared" si="8"/>
        <v>0</v>
      </c>
      <c r="DC16" s="7">
        <f t="shared" si="9"/>
        <v>59.9</v>
      </c>
      <c r="DD16" s="7">
        <f t="shared" si="10"/>
        <v>0</v>
      </c>
      <c r="DE16" s="7">
        <f t="shared" si="11"/>
        <v>0</v>
      </c>
      <c r="DF16" s="7">
        <f t="shared" si="12"/>
        <v>0</v>
      </c>
      <c r="DG16" s="7">
        <f t="shared" si="13"/>
        <v>59.9</v>
      </c>
      <c r="DH16" s="7">
        <f t="shared" si="13"/>
        <v>5</v>
      </c>
      <c r="DI16" s="7">
        <f t="shared" si="13"/>
        <v>5</v>
      </c>
      <c r="DJ16" s="7">
        <f t="shared" si="13"/>
        <v>0</v>
      </c>
      <c r="DK16" s="7">
        <f t="shared" si="13"/>
        <v>0</v>
      </c>
      <c r="DL16" s="7">
        <f t="shared" si="13"/>
        <v>0</v>
      </c>
      <c r="DM16" s="7">
        <f t="shared" si="13"/>
        <v>0</v>
      </c>
      <c r="DN16" s="7">
        <f t="shared" si="13"/>
        <v>0</v>
      </c>
      <c r="DO16" s="7">
        <f t="shared" si="13"/>
        <v>0</v>
      </c>
      <c r="DP16" s="7">
        <f t="shared" si="13"/>
        <v>0</v>
      </c>
      <c r="DQ16" s="7">
        <f t="shared" si="13"/>
        <v>0</v>
      </c>
      <c r="DR16" s="7" t="s">
        <v>183</v>
      </c>
    </row>
    <row r="17" spans="1:122" ht="17.649999999999999" customHeight="1" x14ac:dyDescent="0.2">
      <c r="A17" s="10" t="s">
        <v>0</v>
      </c>
      <c r="B17" s="10" t="s">
        <v>593</v>
      </c>
      <c r="C17" s="11" t="s">
        <v>594</v>
      </c>
      <c r="D17" s="11" t="s">
        <v>0</v>
      </c>
      <c r="E17" s="11" t="s">
        <v>0</v>
      </c>
      <c r="F17" s="11" t="s">
        <v>0</v>
      </c>
      <c r="G17" s="11" t="s">
        <v>0</v>
      </c>
      <c r="H17" s="11" t="s">
        <v>0</v>
      </c>
      <c r="I17" s="11" t="s">
        <v>0</v>
      </c>
      <c r="J17" s="11" t="s">
        <v>0</v>
      </c>
      <c r="K17" s="11" t="s">
        <v>0</v>
      </c>
      <c r="L17" s="11" t="s">
        <v>0</v>
      </c>
      <c r="M17" s="11" t="s">
        <v>0</v>
      </c>
      <c r="N17" s="11" t="s">
        <v>0</v>
      </c>
      <c r="O17" s="11" t="s">
        <v>0</v>
      </c>
      <c r="P17" s="11" t="s">
        <v>0</v>
      </c>
      <c r="Q17" s="11" t="s">
        <v>0</v>
      </c>
      <c r="R17" s="11" t="s">
        <v>0</v>
      </c>
      <c r="S17" s="11" t="s">
        <v>0</v>
      </c>
      <c r="T17" s="11" t="s">
        <v>0</v>
      </c>
      <c r="U17" s="11" t="s">
        <v>0</v>
      </c>
      <c r="V17" s="11" t="s">
        <v>0</v>
      </c>
      <c r="W17" s="11" t="s">
        <v>0</v>
      </c>
      <c r="X17" s="11" t="s">
        <v>0</v>
      </c>
      <c r="Y17" s="11" t="s">
        <v>0</v>
      </c>
      <c r="Z17" s="11" t="s">
        <v>0</v>
      </c>
      <c r="AA17" s="11" t="s">
        <v>0</v>
      </c>
      <c r="AB17" s="11" t="s">
        <v>0</v>
      </c>
      <c r="AC17" s="11" t="s">
        <v>0</v>
      </c>
      <c r="AD17" s="11" t="s">
        <v>0</v>
      </c>
      <c r="AE17" s="11" t="s">
        <v>0</v>
      </c>
      <c r="AF17" s="9">
        <f>AF10</f>
        <v>1532.1</v>
      </c>
      <c r="AG17" s="9">
        <f t="shared" ref="AG17:CR17" si="24">AG10</f>
        <v>1532</v>
      </c>
      <c r="AH17" s="9">
        <f t="shared" si="24"/>
        <v>0</v>
      </c>
      <c r="AI17" s="9">
        <f t="shared" si="24"/>
        <v>0</v>
      </c>
      <c r="AJ17" s="9">
        <f t="shared" si="24"/>
        <v>0</v>
      </c>
      <c r="AK17" s="9">
        <f t="shared" si="24"/>
        <v>0</v>
      </c>
      <c r="AL17" s="9">
        <f t="shared" si="24"/>
        <v>0</v>
      </c>
      <c r="AM17" s="9">
        <f t="shared" si="24"/>
        <v>0</v>
      </c>
      <c r="AN17" s="9">
        <f t="shared" si="24"/>
        <v>1532.1</v>
      </c>
      <c r="AO17" s="9">
        <f t="shared" si="24"/>
        <v>1532</v>
      </c>
      <c r="AP17" s="9">
        <f t="shared" si="24"/>
        <v>1679.3</v>
      </c>
      <c r="AQ17" s="9">
        <f t="shared" si="24"/>
        <v>0</v>
      </c>
      <c r="AR17" s="9">
        <f t="shared" si="24"/>
        <v>0</v>
      </c>
      <c r="AS17" s="9">
        <f t="shared" si="24"/>
        <v>0</v>
      </c>
      <c r="AT17" s="9">
        <f t="shared" si="24"/>
        <v>1679.3</v>
      </c>
      <c r="AU17" s="9">
        <f t="shared" si="24"/>
        <v>1672</v>
      </c>
      <c r="AV17" s="9">
        <f t="shared" si="24"/>
        <v>0</v>
      </c>
      <c r="AW17" s="9">
        <f t="shared" si="24"/>
        <v>0</v>
      </c>
      <c r="AX17" s="9">
        <f t="shared" si="24"/>
        <v>0</v>
      </c>
      <c r="AY17" s="9">
        <f t="shared" si="24"/>
        <v>1672</v>
      </c>
      <c r="AZ17" s="9">
        <f t="shared" si="24"/>
        <v>1672</v>
      </c>
      <c r="BA17" s="9">
        <f t="shared" si="24"/>
        <v>0</v>
      </c>
      <c r="BB17" s="9">
        <f t="shared" si="24"/>
        <v>0</v>
      </c>
      <c r="BC17" s="9">
        <f t="shared" si="24"/>
        <v>0</v>
      </c>
      <c r="BD17" s="9">
        <f t="shared" si="24"/>
        <v>1672</v>
      </c>
      <c r="BE17" s="9">
        <f t="shared" si="24"/>
        <v>1672</v>
      </c>
      <c r="BF17" s="9">
        <f t="shared" si="24"/>
        <v>0</v>
      </c>
      <c r="BG17" s="9">
        <f t="shared" si="24"/>
        <v>0</v>
      </c>
      <c r="BH17" s="9">
        <f t="shared" si="24"/>
        <v>0</v>
      </c>
      <c r="BI17" s="9">
        <f t="shared" si="24"/>
        <v>1672</v>
      </c>
      <c r="BJ17" s="9">
        <f t="shared" si="24"/>
        <v>1532.1</v>
      </c>
      <c r="BK17" s="9">
        <f t="shared" si="24"/>
        <v>1532</v>
      </c>
      <c r="BL17" s="9">
        <f t="shared" si="24"/>
        <v>0</v>
      </c>
      <c r="BM17" s="9">
        <f t="shared" si="24"/>
        <v>0</v>
      </c>
      <c r="BN17" s="9">
        <f t="shared" si="24"/>
        <v>0</v>
      </c>
      <c r="BO17" s="9">
        <f t="shared" si="24"/>
        <v>0</v>
      </c>
      <c r="BP17" s="9">
        <f t="shared" si="24"/>
        <v>0</v>
      </c>
      <c r="BQ17" s="9">
        <f t="shared" si="24"/>
        <v>0</v>
      </c>
      <c r="BR17" s="9">
        <f t="shared" si="24"/>
        <v>1532.1</v>
      </c>
      <c r="BS17" s="9">
        <f t="shared" si="24"/>
        <v>1532</v>
      </c>
      <c r="BT17" s="9">
        <f t="shared" si="24"/>
        <v>1680.8</v>
      </c>
      <c r="BU17" s="9">
        <f t="shared" si="24"/>
        <v>3</v>
      </c>
      <c r="BV17" s="9">
        <f t="shared" si="24"/>
        <v>0</v>
      </c>
      <c r="BW17" s="9">
        <f t="shared" si="24"/>
        <v>0</v>
      </c>
      <c r="BX17" s="9">
        <f t="shared" si="24"/>
        <v>1677.8</v>
      </c>
      <c r="BY17" s="9">
        <f t="shared" si="24"/>
        <v>1672</v>
      </c>
      <c r="BZ17" s="9">
        <f t="shared" si="24"/>
        <v>0</v>
      </c>
      <c r="CA17" s="9">
        <f t="shared" si="24"/>
        <v>0</v>
      </c>
      <c r="CB17" s="9">
        <f t="shared" si="24"/>
        <v>0</v>
      </c>
      <c r="CC17" s="9">
        <f t="shared" si="24"/>
        <v>1672</v>
      </c>
      <c r="CD17" s="9">
        <f t="shared" si="24"/>
        <v>1672</v>
      </c>
      <c r="CE17" s="9">
        <f t="shared" si="24"/>
        <v>0</v>
      </c>
      <c r="CF17" s="9">
        <f t="shared" si="24"/>
        <v>0</v>
      </c>
      <c r="CG17" s="9">
        <f t="shared" si="24"/>
        <v>0</v>
      </c>
      <c r="CH17" s="9">
        <f t="shared" si="24"/>
        <v>1672</v>
      </c>
      <c r="CI17" s="9">
        <f t="shared" si="24"/>
        <v>1672</v>
      </c>
      <c r="CJ17" s="9">
        <f t="shared" si="24"/>
        <v>0</v>
      </c>
      <c r="CK17" s="9">
        <f t="shared" si="24"/>
        <v>0</v>
      </c>
      <c r="CL17" s="9">
        <f t="shared" si="24"/>
        <v>0</v>
      </c>
      <c r="CM17" s="9">
        <f t="shared" si="24"/>
        <v>1672</v>
      </c>
      <c r="CN17" s="9">
        <f t="shared" si="24"/>
        <v>1532</v>
      </c>
      <c r="CO17" s="9">
        <f t="shared" si="24"/>
        <v>0</v>
      </c>
      <c r="CP17" s="9">
        <f t="shared" si="24"/>
        <v>0</v>
      </c>
      <c r="CQ17" s="9">
        <f t="shared" si="24"/>
        <v>0</v>
      </c>
      <c r="CR17" s="9">
        <f t="shared" si="24"/>
        <v>1532</v>
      </c>
      <c r="CS17" s="9">
        <f t="shared" ref="CS17:DQ17" si="25">CS10</f>
        <v>1679.3</v>
      </c>
      <c r="CT17" s="9">
        <f t="shared" si="25"/>
        <v>0</v>
      </c>
      <c r="CU17" s="9">
        <f t="shared" si="25"/>
        <v>0</v>
      </c>
      <c r="CV17" s="9">
        <f t="shared" si="25"/>
        <v>0</v>
      </c>
      <c r="CW17" s="9">
        <f t="shared" si="25"/>
        <v>1679.3</v>
      </c>
      <c r="CX17" s="9">
        <f t="shared" si="25"/>
        <v>1672</v>
      </c>
      <c r="CY17" s="9">
        <f t="shared" si="25"/>
        <v>0</v>
      </c>
      <c r="CZ17" s="9">
        <f t="shared" si="25"/>
        <v>0</v>
      </c>
      <c r="DA17" s="9">
        <f t="shared" si="25"/>
        <v>0</v>
      </c>
      <c r="DB17" s="9">
        <f t="shared" si="25"/>
        <v>1672</v>
      </c>
      <c r="DC17" s="9">
        <f t="shared" si="25"/>
        <v>1532</v>
      </c>
      <c r="DD17" s="9">
        <f t="shared" si="25"/>
        <v>0</v>
      </c>
      <c r="DE17" s="9">
        <f t="shared" si="25"/>
        <v>0</v>
      </c>
      <c r="DF17" s="9">
        <f t="shared" si="25"/>
        <v>0</v>
      </c>
      <c r="DG17" s="9">
        <f t="shared" si="25"/>
        <v>1532</v>
      </c>
      <c r="DH17" s="9">
        <f t="shared" si="25"/>
        <v>1680.8</v>
      </c>
      <c r="DI17" s="9">
        <f t="shared" si="25"/>
        <v>3</v>
      </c>
      <c r="DJ17" s="9">
        <f t="shared" si="25"/>
        <v>0</v>
      </c>
      <c r="DK17" s="9">
        <f t="shared" si="25"/>
        <v>0</v>
      </c>
      <c r="DL17" s="9">
        <f t="shared" si="25"/>
        <v>1677.8</v>
      </c>
      <c r="DM17" s="9">
        <f t="shared" si="25"/>
        <v>1672</v>
      </c>
      <c r="DN17" s="9">
        <f t="shared" si="25"/>
        <v>0</v>
      </c>
      <c r="DO17" s="9">
        <f t="shared" si="25"/>
        <v>0</v>
      </c>
      <c r="DP17" s="9">
        <f t="shared" si="25"/>
        <v>0</v>
      </c>
      <c r="DQ17" s="9">
        <f t="shared" si="25"/>
        <v>1672</v>
      </c>
      <c r="DR17" s="9" t="s">
        <v>0</v>
      </c>
    </row>
    <row r="18" spans="1:122" ht="23.1" customHeight="1" x14ac:dyDescent="0.2">
      <c r="A18" s="10" t="s">
        <v>0</v>
      </c>
      <c r="B18" s="10" t="s">
        <v>595</v>
      </c>
      <c r="C18" s="11" t="s">
        <v>596</v>
      </c>
      <c r="D18" s="11" t="s">
        <v>0</v>
      </c>
      <c r="E18" s="11" t="s">
        <v>0</v>
      </c>
      <c r="F18" s="11" t="s">
        <v>0</v>
      </c>
      <c r="G18" s="11" t="s">
        <v>0</v>
      </c>
      <c r="H18" s="11" t="s">
        <v>0</v>
      </c>
      <c r="I18" s="11" t="s">
        <v>0</v>
      </c>
      <c r="J18" s="11" t="s">
        <v>0</v>
      </c>
      <c r="K18" s="11" t="s">
        <v>0</v>
      </c>
      <c r="L18" s="11" t="s">
        <v>0</v>
      </c>
      <c r="M18" s="11" t="s">
        <v>0</v>
      </c>
      <c r="N18" s="11" t="s">
        <v>0</v>
      </c>
      <c r="O18" s="11" t="s">
        <v>0</v>
      </c>
      <c r="P18" s="11" t="s">
        <v>0</v>
      </c>
      <c r="Q18" s="11" t="s">
        <v>0</v>
      </c>
      <c r="R18" s="11" t="s">
        <v>0</v>
      </c>
      <c r="S18" s="11" t="s">
        <v>0</v>
      </c>
      <c r="T18" s="11" t="s">
        <v>0</v>
      </c>
      <c r="U18" s="11" t="s">
        <v>0</v>
      </c>
      <c r="V18" s="11" t="s">
        <v>0</v>
      </c>
      <c r="W18" s="11" t="s">
        <v>0</v>
      </c>
      <c r="X18" s="11" t="s">
        <v>0</v>
      </c>
      <c r="Y18" s="11" t="s">
        <v>0</v>
      </c>
      <c r="Z18" s="11" t="s">
        <v>0</v>
      </c>
      <c r="AA18" s="11" t="s">
        <v>0</v>
      </c>
      <c r="AB18" s="11" t="s">
        <v>0</v>
      </c>
      <c r="AC18" s="11" t="s">
        <v>0</v>
      </c>
      <c r="AD18" s="11" t="s">
        <v>0</v>
      </c>
      <c r="AE18" s="11" t="s">
        <v>0</v>
      </c>
      <c r="AF18" s="9">
        <f>AF9</f>
        <v>1532.1</v>
      </c>
      <c r="AG18" s="9">
        <f t="shared" ref="AG18:CR18" si="26">AG9</f>
        <v>1532</v>
      </c>
      <c r="AH18" s="9">
        <f t="shared" si="26"/>
        <v>0</v>
      </c>
      <c r="AI18" s="9">
        <f t="shared" si="26"/>
        <v>0</v>
      </c>
      <c r="AJ18" s="9">
        <f t="shared" si="26"/>
        <v>0</v>
      </c>
      <c r="AK18" s="9">
        <f t="shared" si="26"/>
        <v>0</v>
      </c>
      <c r="AL18" s="9">
        <f t="shared" si="26"/>
        <v>0</v>
      </c>
      <c r="AM18" s="9">
        <f t="shared" si="26"/>
        <v>0</v>
      </c>
      <c r="AN18" s="9">
        <f t="shared" si="26"/>
        <v>1532.1</v>
      </c>
      <c r="AO18" s="9">
        <f t="shared" si="26"/>
        <v>1532</v>
      </c>
      <c r="AP18" s="9">
        <f t="shared" si="26"/>
        <v>1679.3</v>
      </c>
      <c r="AQ18" s="9">
        <f t="shared" si="26"/>
        <v>0</v>
      </c>
      <c r="AR18" s="9">
        <f t="shared" si="26"/>
        <v>0</v>
      </c>
      <c r="AS18" s="9">
        <f t="shared" si="26"/>
        <v>0</v>
      </c>
      <c r="AT18" s="9">
        <f t="shared" si="26"/>
        <v>1679.3</v>
      </c>
      <c r="AU18" s="9">
        <f t="shared" si="26"/>
        <v>1672</v>
      </c>
      <c r="AV18" s="9">
        <f t="shared" si="26"/>
        <v>0</v>
      </c>
      <c r="AW18" s="9">
        <f t="shared" si="26"/>
        <v>0</v>
      </c>
      <c r="AX18" s="9">
        <f t="shared" si="26"/>
        <v>0</v>
      </c>
      <c r="AY18" s="9">
        <f t="shared" si="26"/>
        <v>1672</v>
      </c>
      <c r="AZ18" s="9">
        <f t="shared" si="26"/>
        <v>1672</v>
      </c>
      <c r="BA18" s="9">
        <f t="shared" si="26"/>
        <v>0</v>
      </c>
      <c r="BB18" s="9">
        <f t="shared" si="26"/>
        <v>0</v>
      </c>
      <c r="BC18" s="9">
        <f t="shared" si="26"/>
        <v>0</v>
      </c>
      <c r="BD18" s="9">
        <f t="shared" si="26"/>
        <v>1672</v>
      </c>
      <c r="BE18" s="9">
        <f t="shared" si="26"/>
        <v>1672</v>
      </c>
      <c r="BF18" s="9">
        <f t="shared" si="26"/>
        <v>0</v>
      </c>
      <c r="BG18" s="9">
        <f t="shared" si="26"/>
        <v>0</v>
      </c>
      <c r="BH18" s="9">
        <f t="shared" si="26"/>
        <v>0</v>
      </c>
      <c r="BI18" s="9">
        <f t="shared" si="26"/>
        <v>1672</v>
      </c>
      <c r="BJ18" s="9">
        <f t="shared" si="26"/>
        <v>1532.1</v>
      </c>
      <c r="BK18" s="9">
        <f t="shared" si="26"/>
        <v>1532</v>
      </c>
      <c r="BL18" s="9">
        <f t="shared" si="26"/>
        <v>0</v>
      </c>
      <c r="BM18" s="9">
        <f t="shared" si="26"/>
        <v>0</v>
      </c>
      <c r="BN18" s="9">
        <f t="shared" si="26"/>
        <v>0</v>
      </c>
      <c r="BO18" s="9">
        <f t="shared" si="26"/>
        <v>0</v>
      </c>
      <c r="BP18" s="9">
        <f t="shared" si="26"/>
        <v>0</v>
      </c>
      <c r="BQ18" s="9">
        <f t="shared" si="26"/>
        <v>0</v>
      </c>
      <c r="BR18" s="9">
        <f t="shared" si="26"/>
        <v>1532.1</v>
      </c>
      <c r="BS18" s="9">
        <f t="shared" si="26"/>
        <v>1532</v>
      </c>
      <c r="BT18" s="9">
        <f t="shared" si="26"/>
        <v>1680.8</v>
      </c>
      <c r="BU18" s="9">
        <f t="shared" si="26"/>
        <v>3</v>
      </c>
      <c r="BV18" s="9">
        <f t="shared" si="26"/>
        <v>0</v>
      </c>
      <c r="BW18" s="9">
        <f t="shared" si="26"/>
        <v>0</v>
      </c>
      <c r="BX18" s="9">
        <f t="shared" si="26"/>
        <v>1677.8</v>
      </c>
      <c r="BY18" s="9">
        <f t="shared" si="26"/>
        <v>1672</v>
      </c>
      <c r="BZ18" s="9">
        <f t="shared" si="26"/>
        <v>0</v>
      </c>
      <c r="CA18" s="9">
        <f t="shared" si="26"/>
        <v>0</v>
      </c>
      <c r="CB18" s="9">
        <f t="shared" si="26"/>
        <v>0</v>
      </c>
      <c r="CC18" s="9">
        <f t="shared" si="26"/>
        <v>1672</v>
      </c>
      <c r="CD18" s="9">
        <f t="shared" si="26"/>
        <v>1672</v>
      </c>
      <c r="CE18" s="9">
        <f t="shared" si="26"/>
        <v>0</v>
      </c>
      <c r="CF18" s="9">
        <f t="shared" si="26"/>
        <v>0</v>
      </c>
      <c r="CG18" s="9">
        <f t="shared" si="26"/>
        <v>0</v>
      </c>
      <c r="CH18" s="9">
        <f t="shared" si="26"/>
        <v>1672</v>
      </c>
      <c r="CI18" s="9">
        <f t="shared" si="26"/>
        <v>1672</v>
      </c>
      <c r="CJ18" s="9">
        <f t="shared" si="26"/>
        <v>0</v>
      </c>
      <c r="CK18" s="9">
        <f t="shared" si="26"/>
        <v>0</v>
      </c>
      <c r="CL18" s="9">
        <f t="shared" si="26"/>
        <v>0</v>
      </c>
      <c r="CM18" s="9">
        <f t="shared" si="26"/>
        <v>1672</v>
      </c>
      <c r="CN18" s="9">
        <f t="shared" si="26"/>
        <v>1532</v>
      </c>
      <c r="CO18" s="9">
        <f t="shared" si="26"/>
        <v>0</v>
      </c>
      <c r="CP18" s="9">
        <f t="shared" si="26"/>
        <v>0</v>
      </c>
      <c r="CQ18" s="9">
        <f t="shared" si="26"/>
        <v>0</v>
      </c>
      <c r="CR18" s="9">
        <f t="shared" si="26"/>
        <v>1532</v>
      </c>
      <c r="CS18" s="9">
        <f t="shared" ref="CS18:DQ18" si="27">CS9</f>
        <v>1679.3</v>
      </c>
      <c r="CT18" s="9">
        <f t="shared" si="27"/>
        <v>0</v>
      </c>
      <c r="CU18" s="9">
        <f t="shared" si="27"/>
        <v>0</v>
      </c>
      <c r="CV18" s="9">
        <f t="shared" si="27"/>
        <v>0</v>
      </c>
      <c r="CW18" s="9">
        <f t="shared" si="27"/>
        <v>1679.3</v>
      </c>
      <c r="CX18" s="9">
        <f t="shared" si="27"/>
        <v>1672</v>
      </c>
      <c r="CY18" s="9">
        <f t="shared" si="27"/>
        <v>0</v>
      </c>
      <c r="CZ18" s="9">
        <f t="shared" si="27"/>
        <v>0</v>
      </c>
      <c r="DA18" s="9">
        <f t="shared" si="27"/>
        <v>0</v>
      </c>
      <c r="DB18" s="9">
        <f t="shared" si="27"/>
        <v>1672</v>
      </c>
      <c r="DC18" s="9">
        <f t="shared" si="27"/>
        <v>1532</v>
      </c>
      <c r="DD18" s="9">
        <f t="shared" si="27"/>
        <v>0</v>
      </c>
      <c r="DE18" s="9">
        <f t="shared" si="27"/>
        <v>0</v>
      </c>
      <c r="DF18" s="9">
        <f t="shared" si="27"/>
        <v>0</v>
      </c>
      <c r="DG18" s="9">
        <f t="shared" si="27"/>
        <v>1532</v>
      </c>
      <c r="DH18" s="9">
        <f t="shared" si="27"/>
        <v>1680.8</v>
      </c>
      <c r="DI18" s="9">
        <f t="shared" si="27"/>
        <v>3</v>
      </c>
      <c r="DJ18" s="9">
        <f t="shared" si="27"/>
        <v>0</v>
      </c>
      <c r="DK18" s="9">
        <f t="shared" si="27"/>
        <v>0</v>
      </c>
      <c r="DL18" s="9">
        <f t="shared" si="27"/>
        <v>1677.8</v>
      </c>
      <c r="DM18" s="9">
        <f t="shared" si="27"/>
        <v>1672</v>
      </c>
      <c r="DN18" s="9">
        <f t="shared" si="27"/>
        <v>0</v>
      </c>
      <c r="DO18" s="9">
        <f t="shared" si="27"/>
        <v>0</v>
      </c>
      <c r="DP18" s="9">
        <f t="shared" si="27"/>
        <v>0</v>
      </c>
      <c r="DQ18" s="9">
        <f t="shared" si="27"/>
        <v>1672</v>
      </c>
      <c r="DR18" s="9" t="s">
        <v>0</v>
      </c>
    </row>
    <row r="22" spans="1:122" ht="18.75" x14ac:dyDescent="0.2">
      <c r="CU22" s="57" t="s">
        <v>644</v>
      </c>
      <c r="CV22" s="57"/>
      <c r="CW22" s="57"/>
      <c r="CX22" s="57"/>
      <c r="CY22" s="57"/>
      <c r="CZ22" s="57"/>
      <c r="DA22" s="57"/>
      <c r="DB22" s="57"/>
      <c r="DC22" s="57"/>
      <c r="DD22" s="57"/>
      <c r="DE22" s="57"/>
      <c r="DF22" s="57"/>
      <c r="DH22" s="56" t="s">
        <v>645</v>
      </c>
      <c r="DI22" s="56"/>
      <c r="DJ22" s="56"/>
    </row>
  </sheetData>
  <mergeCells count="83">
    <mergeCell ref="AN6:AO6"/>
    <mergeCell ref="U6:W6"/>
    <mergeCell ref="X6:Z6"/>
    <mergeCell ref="AA6:AC6"/>
    <mergeCell ref="AF6:AG6"/>
    <mergeCell ref="CU22:DF22"/>
    <mergeCell ref="DH22:DJ22"/>
    <mergeCell ref="CS6:CW6"/>
    <mergeCell ref="CX6:DB6"/>
    <mergeCell ref="DC6:DG6"/>
    <mergeCell ref="DH6:DL6"/>
    <mergeCell ref="CN6:CR6"/>
    <mergeCell ref="BX6:BX7"/>
    <mergeCell ref="BY6:BY7"/>
    <mergeCell ref="BZ6:BZ7"/>
    <mergeCell ref="BN6:BO6"/>
    <mergeCell ref="BP6:BQ6"/>
    <mergeCell ref="BR6:BS6"/>
    <mergeCell ref="CC6:CC7"/>
    <mergeCell ref="DC5:DQ5"/>
    <mergeCell ref="D6:F6"/>
    <mergeCell ref="G6:J6"/>
    <mergeCell ref="K6:M6"/>
    <mergeCell ref="N6:Q6"/>
    <mergeCell ref="R6:T6"/>
    <mergeCell ref="AH6:AI6"/>
    <mergeCell ref="AJ6:AK6"/>
    <mergeCell ref="BT5:BX5"/>
    <mergeCell ref="BY5:CC5"/>
    <mergeCell ref="CD5:CM5"/>
    <mergeCell ref="DM6:DQ6"/>
    <mergeCell ref="CA6:CA7"/>
    <mergeCell ref="CB6:CB7"/>
    <mergeCell ref="CE6:CH6"/>
    <mergeCell ref="CJ6:CM6"/>
    <mergeCell ref="D1:R1"/>
    <mergeCell ref="B2:DR2"/>
    <mergeCell ref="B3:DR3"/>
    <mergeCell ref="B4:B7"/>
    <mergeCell ref="C4:C7"/>
    <mergeCell ref="D4:AC4"/>
    <mergeCell ref="AE4:AE6"/>
    <mergeCell ref="AF4:BI4"/>
    <mergeCell ref="BJ4:CM4"/>
    <mergeCell ref="CN4:DQ4"/>
    <mergeCell ref="D5:W5"/>
    <mergeCell ref="X5:AC5"/>
    <mergeCell ref="AF5:AO5"/>
    <mergeCell ref="AP5:AT5"/>
    <mergeCell ref="AU5:AY5"/>
    <mergeCell ref="AZ5:BI5"/>
    <mergeCell ref="DR4:DR7"/>
    <mergeCell ref="AP6:AP7"/>
    <mergeCell ref="AQ6:AQ7"/>
    <mergeCell ref="AR6:AR7"/>
    <mergeCell ref="AS6:AS7"/>
    <mergeCell ref="AU6:AU7"/>
    <mergeCell ref="AV6:AV7"/>
    <mergeCell ref="AW6:AW7"/>
    <mergeCell ref="AX6:AX7"/>
    <mergeCell ref="AZ6:AZ7"/>
    <mergeCell ref="BT6:BT7"/>
    <mergeCell ref="BU6:BU7"/>
    <mergeCell ref="BV6:BV7"/>
    <mergeCell ref="BW6:BW7"/>
    <mergeCell ref="BJ5:BS5"/>
    <mergeCell ref="CN5:DB5"/>
    <mergeCell ref="CD6:CD7"/>
    <mergeCell ref="CI6:CI7"/>
    <mergeCell ref="B14:B16"/>
    <mergeCell ref="A4:A7"/>
    <mergeCell ref="AD4:AD7"/>
    <mergeCell ref="B11:B13"/>
    <mergeCell ref="C11:C13"/>
    <mergeCell ref="BA6:BD6"/>
    <mergeCell ref="BE6:BE7"/>
    <mergeCell ref="BF6:BI6"/>
    <mergeCell ref="BJ6:BK6"/>
    <mergeCell ref="C14:C16"/>
    <mergeCell ref="BL6:BM6"/>
    <mergeCell ref="AT6:AT7"/>
    <mergeCell ref="AY6:AY7"/>
    <mergeCell ref="AL6:AM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22"/>
  <sheetViews>
    <sheetView topLeftCell="X1" workbookViewId="0">
      <selection activeCell="AA11" sqref="AA11"/>
    </sheetView>
  </sheetViews>
  <sheetFormatPr defaultRowHeight="12.75"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hidden="1" customWidth="1"/>
    <col min="12" max="12" width="12" hidden="1" customWidth="1"/>
    <col min="13" max="13" width="12.6640625" hidden="1" customWidth="1"/>
    <col min="14" max="14" width="21.33203125" hidden="1" customWidth="1"/>
    <col min="15" max="16" width="12.1640625" hidden="1" customWidth="1"/>
    <col min="17" max="17" width="7" hidden="1" customWidth="1"/>
    <col min="18" max="18" width="20.83203125" hidden="1" customWidth="1"/>
    <col min="19" max="19" width="12.1640625" hidden="1" customWidth="1"/>
    <col min="20" max="20" width="12.83203125" hidden="1" customWidth="1"/>
    <col min="21" max="21" width="24.33203125" hidden="1" customWidth="1"/>
    <col min="22" max="23" width="12.1640625" hidden="1"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hidden="1" customWidth="1"/>
  </cols>
  <sheetData>
    <row r="1" spans="1:122" ht="39.75" customHeight="1" x14ac:dyDescent="0.2">
      <c r="A1" s="36" t="s">
        <v>0</v>
      </c>
      <c r="B1" s="8"/>
      <c r="C1" s="8"/>
      <c r="D1" s="52" t="s">
        <v>656</v>
      </c>
      <c r="E1" s="52"/>
      <c r="F1" s="52"/>
      <c r="G1" s="52"/>
      <c r="H1" s="52"/>
      <c r="I1" s="52"/>
      <c r="J1" s="52"/>
      <c r="K1" s="52"/>
      <c r="L1" s="52"/>
      <c r="M1" s="52"/>
      <c r="N1" s="52"/>
      <c r="O1" s="52"/>
      <c r="P1" s="52"/>
      <c r="Q1" s="52"/>
      <c r="R1" s="52"/>
      <c r="S1" s="52"/>
      <c r="T1" s="52"/>
      <c r="U1" s="52"/>
      <c r="V1" s="52"/>
      <c r="W1" s="52"/>
      <c r="X1" s="52"/>
      <c r="Y1" s="52"/>
      <c r="Z1" s="52"/>
      <c r="AA1" s="52"/>
      <c r="AB1" s="52"/>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5" customHeight="1" x14ac:dyDescent="0.2">
      <c r="A2" s="38" t="s">
        <v>0</v>
      </c>
      <c r="B2" s="47"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row>
    <row r="3" spans="1:122" ht="12.75" customHeight="1" x14ac:dyDescent="0.2">
      <c r="A3" s="39" t="s">
        <v>0</v>
      </c>
      <c r="B3" s="48" t="s">
        <v>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row>
    <row r="4" spans="1:122" ht="15.2" customHeight="1" x14ac:dyDescent="0.2">
      <c r="A4" s="49" t="s">
        <v>1</v>
      </c>
      <c r="B4" s="49" t="s">
        <v>2</v>
      </c>
      <c r="C4" s="49" t="s">
        <v>3</v>
      </c>
      <c r="D4" s="49" t="s">
        <v>4</v>
      </c>
      <c r="E4" s="49"/>
      <c r="F4" s="49"/>
      <c r="G4" s="49"/>
      <c r="H4" s="49"/>
      <c r="I4" s="49"/>
      <c r="J4" s="49"/>
      <c r="K4" s="49"/>
      <c r="L4" s="49"/>
      <c r="M4" s="49"/>
      <c r="N4" s="49"/>
      <c r="O4" s="49"/>
      <c r="P4" s="49"/>
      <c r="Q4" s="49"/>
      <c r="R4" s="49"/>
      <c r="S4" s="49"/>
      <c r="T4" s="49"/>
      <c r="U4" s="49"/>
      <c r="V4" s="49"/>
      <c r="W4" s="49"/>
      <c r="X4" s="49"/>
      <c r="Y4" s="49"/>
      <c r="Z4" s="49"/>
      <c r="AA4" s="49"/>
      <c r="AB4" s="49"/>
      <c r="AC4" s="49"/>
      <c r="AD4" s="49" t="s">
        <v>5</v>
      </c>
      <c r="AE4" s="49" t="s">
        <v>6</v>
      </c>
      <c r="AF4" s="49" t="s">
        <v>7</v>
      </c>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t="s">
        <v>8</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t="s">
        <v>9</v>
      </c>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t="s">
        <v>10</v>
      </c>
    </row>
    <row r="5" spans="1:122" ht="23.1" customHeight="1" x14ac:dyDescent="0.2">
      <c r="A5" s="49" t="s">
        <v>0</v>
      </c>
      <c r="B5" s="49" t="s">
        <v>0</v>
      </c>
      <c r="C5" s="49" t="s">
        <v>0</v>
      </c>
      <c r="D5" s="49" t="s">
        <v>11</v>
      </c>
      <c r="E5" s="49"/>
      <c r="F5" s="49"/>
      <c r="G5" s="49"/>
      <c r="H5" s="49"/>
      <c r="I5" s="49"/>
      <c r="J5" s="49"/>
      <c r="K5" s="49"/>
      <c r="L5" s="49"/>
      <c r="M5" s="49"/>
      <c r="N5" s="49"/>
      <c r="O5" s="49"/>
      <c r="P5" s="49"/>
      <c r="Q5" s="49"/>
      <c r="R5" s="49"/>
      <c r="S5" s="49"/>
      <c r="T5" s="49"/>
      <c r="U5" s="49"/>
      <c r="V5" s="49"/>
      <c r="W5" s="49"/>
      <c r="X5" s="49" t="s">
        <v>635</v>
      </c>
      <c r="Y5" s="49"/>
      <c r="Z5" s="49"/>
      <c r="AA5" s="49"/>
      <c r="AB5" s="49"/>
      <c r="AC5" s="49"/>
      <c r="AD5" s="49" t="s">
        <v>0</v>
      </c>
      <c r="AE5" s="49" t="s">
        <v>0</v>
      </c>
      <c r="AF5" s="49" t="s">
        <v>12</v>
      </c>
      <c r="AG5" s="49"/>
      <c r="AH5" s="49"/>
      <c r="AI5" s="49"/>
      <c r="AJ5" s="49"/>
      <c r="AK5" s="49"/>
      <c r="AL5" s="49"/>
      <c r="AM5" s="49"/>
      <c r="AN5" s="49"/>
      <c r="AO5" s="49"/>
      <c r="AP5" s="49" t="s">
        <v>13</v>
      </c>
      <c r="AQ5" s="49"/>
      <c r="AR5" s="49"/>
      <c r="AS5" s="49"/>
      <c r="AT5" s="49"/>
      <c r="AU5" s="49" t="s">
        <v>14</v>
      </c>
      <c r="AV5" s="49"/>
      <c r="AW5" s="49"/>
      <c r="AX5" s="49"/>
      <c r="AY5" s="49"/>
      <c r="AZ5" s="49" t="s">
        <v>15</v>
      </c>
      <c r="BA5" s="49"/>
      <c r="BB5" s="49"/>
      <c r="BC5" s="49"/>
      <c r="BD5" s="49"/>
      <c r="BE5" s="49"/>
      <c r="BF5" s="49"/>
      <c r="BG5" s="49"/>
      <c r="BH5" s="49"/>
      <c r="BI5" s="49"/>
      <c r="BJ5" s="49" t="s">
        <v>12</v>
      </c>
      <c r="BK5" s="49"/>
      <c r="BL5" s="49"/>
      <c r="BM5" s="49"/>
      <c r="BN5" s="49"/>
      <c r="BO5" s="49"/>
      <c r="BP5" s="49"/>
      <c r="BQ5" s="49"/>
      <c r="BR5" s="49"/>
      <c r="BS5" s="49"/>
      <c r="BT5" s="49" t="s">
        <v>16</v>
      </c>
      <c r="BU5" s="49"/>
      <c r="BV5" s="49"/>
      <c r="BW5" s="49"/>
      <c r="BX5" s="49"/>
      <c r="BY5" s="49" t="s">
        <v>14</v>
      </c>
      <c r="BZ5" s="49"/>
      <c r="CA5" s="49"/>
      <c r="CB5" s="49"/>
      <c r="CC5" s="49"/>
      <c r="CD5" s="49" t="s">
        <v>15</v>
      </c>
      <c r="CE5" s="49"/>
      <c r="CF5" s="49"/>
      <c r="CG5" s="49"/>
      <c r="CH5" s="49"/>
      <c r="CI5" s="49"/>
      <c r="CJ5" s="49"/>
      <c r="CK5" s="49"/>
      <c r="CL5" s="49"/>
      <c r="CM5" s="49"/>
      <c r="CN5" s="49" t="s">
        <v>9</v>
      </c>
      <c r="CO5" s="49"/>
      <c r="CP5" s="49"/>
      <c r="CQ5" s="49"/>
      <c r="CR5" s="49"/>
      <c r="CS5" s="49"/>
      <c r="CT5" s="49"/>
      <c r="CU5" s="49"/>
      <c r="CV5" s="49"/>
      <c r="CW5" s="49"/>
      <c r="CX5" s="49"/>
      <c r="CY5" s="49"/>
      <c r="CZ5" s="49"/>
      <c r="DA5" s="49"/>
      <c r="DB5" s="49"/>
      <c r="DC5" s="49" t="s">
        <v>18</v>
      </c>
      <c r="DD5" s="49"/>
      <c r="DE5" s="49"/>
      <c r="DF5" s="49"/>
      <c r="DG5" s="49"/>
      <c r="DH5" s="49"/>
      <c r="DI5" s="49"/>
      <c r="DJ5" s="49"/>
      <c r="DK5" s="49"/>
      <c r="DL5" s="49"/>
      <c r="DM5" s="49"/>
      <c r="DN5" s="49"/>
      <c r="DO5" s="49"/>
      <c r="DP5" s="49"/>
      <c r="DQ5" s="49"/>
      <c r="DR5" s="49" t="s">
        <v>0</v>
      </c>
    </row>
    <row r="6" spans="1:122" ht="48" customHeight="1" x14ac:dyDescent="0.2">
      <c r="A6" s="49" t="s">
        <v>0</v>
      </c>
      <c r="B6" s="49" t="s">
        <v>0</v>
      </c>
      <c r="C6" s="49" t="s">
        <v>0</v>
      </c>
      <c r="D6" s="49" t="s">
        <v>19</v>
      </c>
      <c r="E6" s="49"/>
      <c r="F6" s="49"/>
      <c r="G6" s="49" t="s">
        <v>20</v>
      </c>
      <c r="H6" s="49"/>
      <c r="I6" s="49"/>
      <c r="J6" s="49"/>
      <c r="K6" s="49" t="s">
        <v>21</v>
      </c>
      <c r="L6" s="49"/>
      <c r="M6" s="49"/>
      <c r="N6" s="49" t="s">
        <v>22</v>
      </c>
      <c r="O6" s="49"/>
      <c r="P6" s="49"/>
      <c r="Q6" s="49"/>
      <c r="R6" s="49" t="s">
        <v>23</v>
      </c>
      <c r="S6" s="49"/>
      <c r="T6" s="49"/>
      <c r="U6" s="49" t="s">
        <v>24</v>
      </c>
      <c r="V6" s="49"/>
      <c r="W6" s="49"/>
      <c r="X6" s="49" t="s">
        <v>25</v>
      </c>
      <c r="Y6" s="49"/>
      <c r="Z6" s="49"/>
      <c r="AA6" s="49" t="s">
        <v>639</v>
      </c>
      <c r="AB6" s="49"/>
      <c r="AC6" s="49"/>
      <c r="AD6" s="49" t="s">
        <v>0</v>
      </c>
      <c r="AE6" s="49" t="s">
        <v>0</v>
      </c>
      <c r="AF6" s="49" t="s">
        <v>26</v>
      </c>
      <c r="AG6" s="49"/>
      <c r="AH6" s="49" t="s">
        <v>27</v>
      </c>
      <c r="AI6" s="49"/>
      <c r="AJ6" s="49" t="s">
        <v>28</v>
      </c>
      <c r="AK6" s="49"/>
      <c r="AL6" s="49" t="s">
        <v>29</v>
      </c>
      <c r="AM6" s="49"/>
      <c r="AN6" s="49" t="s">
        <v>30</v>
      </c>
      <c r="AO6" s="49"/>
      <c r="AP6" s="49" t="s">
        <v>26</v>
      </c>
      <c r="AQ6" s="49" t="s">
        <v>27</v>
      </c>
      <c r="AR6" s="49" t="s">
        <v>28</v>
      </c>
      <c r="AS6" s="49" t="s">
        <v>29</v>
      </c>
      <c r="AT6" s="49" t="s">
        <v>30</v>
      </c>
      <c r="AU6" s="49" t="s">
        <v>26</v>
      </c>
      <c r="AV6" s="49" t="s">
        <v>27</v>
      </c>
      <c r="AW6" s="49" t="s">
        <v>28</v>
      </c>
      <c r="AX6" s="49" t="s">
        <v>29</v>
      </c>
      <c r="AY6" s="49" t="s">
        <v>30</v>
      </c>
      <c r="AZ6" s="49" t="s">
        <v>26</v>
      </c>
      <c r="BA6" s="49" t="s">
        <v>31</v>
      </c>
      <c r="BB6" s="49"/>
      <c r="BC6" s="49"/>
      <c r="BD6" s="49"/>
      <c r="BE6" s="49" t="s">
        <v>26</v>
      </c>
      <c r="BF6" s="49" t="s">
        <v>32</v>
      </c>
      <c r="BG6" s="49"/>
      <c r="BH6" s="49"/>
      <c r="BI6" s="49"/>
      <c r="BJ6" s="49" t="s">
        <v>26</v>
      </c>
      <c r="BK6" s="49"/>
      <c r="BL6" s="49" t="s">
        <v>27</v>
      </c>
      <c r="BM6" s="49"/>
      <c r="BN6" s="49" t="s">
        <v>28</v>
      </c>
      <c r="BO6" s="49"/>
      <c r="BP6" s="49" t="s">
        <v>29</v>
      </c>
      <c r="BQ6" s="49"/>
      <c r="BR6" s="49" t="s">
        <v>30</v>
      </c>
      <c r="BS6" s="49"/>
      <c r="BT6" s="49" t="s">
        <v>26</v>
      </c>
      <c r="BU6" s="49" t="s">
        <v>27</v>
      </c>
      <c r="BV6" s="49" t="s">
        <v>28</v>
      </c>
      <c r="BW6" s="49" t="s">
        <v>29</v>
      </c>
      <c r="BX6" s="49" t="s">
        <v>30</v>
      </c>
      <c r="BY6" s="49" t="s">
        <v>26</v>
      </c>
      <c r="BZ6" s="49" t="s">
        <v>27</v>
      </c>
      <c r="CA6" s="49" t="s">
        <v>28</v>
      </c>
      <c r="CB6" s="49" t="s">
        <v>29</v>
      </c>
      <c r="CC6" s="49" t="s">
        <v>30</v>
      </c>
      <c r="CD6" s="49" t="s">
        <v>26</v>
      </c>
      <c r="CE6" s="49" t="s">
        <v>31</v>
      </c>
      <c r="CF6" s="49"/>
      <c r="CG6" s="49"/>
      <c r="CH6" s="49"/>
      <c r="CI6" s="49" t="s">
        <v>26</v>
      </c>
      <c r="CJ6" s="49" t="s">
        <v>32</v>
      </c>
      <c r="CK6" s="49"/>
      <c r="CL6" s="49"/>
      <c r="CM6" s="49"/>
      <c r="CN6" s="49" t="s">
        <v>33</v>
      </c>
      <c r="CO6" s="49"/>
      <c r="CP6" s="49"/>
      <c r="CQ6" s="49"/>
      <c r="CR6" s="49"/>
      <c r="CS6" s="49" t="s">
        <v>34</v>
      </c>
      <c r="CT6" s="49"/>
      <c r="CU6" s="49"/>
      <c r="CV6" s="49"/>
      <c r="CW6" s="49"/>
      <c r="CX6" s="49" t="s">
        <v>35</v>
      </c>
      <c r="CY6" s="49"/>
      <c r="CZ6" s="49"/>
      <c r="DA6" s="49"/>
      <c r="DB6" s="49"/>
      <c r="DC6" s="49" t="s">
        <v>33</v>
      </c>
      <c r="DD6" s="49"/>
      <c r="DE6" s="49"/>
      <c r="DF6" s="49"/>
      <c r="DG6" s="49"/>
      <c r="DH6" s="49" t="s">
        <v>34</v>
      </c>
      <c r="DI6" s="49"/>
      <c r="DJ6" s="49"/>
      <c r="DK6" s="49"/>
      <c r="DL6" s="49"/>
      <c r="DM6" s="49" t="s">
        <v>35</v>
      </c>
      <c r="DN6" s="49"/>
      <c r="DO6" s="49"/>
      <c r="DP6" s="49"/>
      <c r="DQ6" s="49"/>
      <c r="DR6" s="49" t="s">
        <v>0</v>
      </c>
    </row>
    <row r="7" spans="1:122" ht="84" customHeight="1" x14ac:dyDescent="0.2">
      <c r="A7" s="49" t="s">
        <v>0</v>
      </c>
      <c r="B7" s="49" t="s">
        <v>0</v>
      </c>
      <c r="C7" s="49" t="s">
        <v>0</v>
      </c>
      <c r="D7" s="37" t="s">
        <v>36</v>
      </c>
      <c r="E7" s="37" t="s">
        <v>37</v>
      </c>
      <c r="F7" s="37" t="s">
        <v>38</v>
      </c>
      <c r="G7" s="37" t="s">
        <v>36</v>
      </c>
      <c r="H7" s="37" t="s">
        <v>37</v>
      </c>
      <c r="I7" s="37" t="s">
        <v>38</v>
      </c>
      <c r="J7" s="37" t="s">
        <v>39</v>
      </c>
      <c r="K7" s="37" t="s">
        <v>36</v>
      </c>
      <c r="L7" s="37" t="s">
        <v>40</v>
      </c>
      <c r="M7" s="37" t="s">
        <v>38</v>
      </c>
      <c r="N7" s="37" t="s">
        <v>36</v>
      </c>
      <c r="O7" s="37" t="s">
        <v>40</v>
      </c>
      <c r="P7" s="37" t="s">
        <v>38</v>
      </c>
      <c r="Q7" s="37" t="s">
        <v>39</v>
      </c>
      <c r="R7" s="37" t="s">
        <v>36</v>
      </c>
      <c r="S7" s="37" t="s">
        <v>40</v>
      </c>
      <c r="T7" s="37" t="s">
        <v>38</v>
      </c>
      <c r="U7" s="37" t="s">
        <v>36</v>
      </c>
      <c r="V7" s="37" t="s">
        <v>40</v>
      </c>
      <c r="W7" s="37" t="s">
        <v>38</v>
      </c>
      <c r="X7" s="37" t="s">
        <v>36</v>
      </c>
      <c r="Y7" s="37" t="s">
        <v>37</v>
      </c>
      <c r="Z7" s="37" t="s">
        <v>38</v>
      </c>
      <c r="AA7" s="37" t="s">
        <v>36</v>
      </c>
      <c r="AB7" s="37" t="s">
        <v>40</v>
      </c>
      <c r="AC7" s="37" t="s">
        <v>38</v>
      </c>
      <c r="AD7" s="49" t="s">
        <v>0</v>
      </c>
      <c r="AE7" s="37" t="s">
        <v>41</v>
      </c>
      <c r="AF7" s="37" t="s">
        <v>42</v>
      </c>
      <c r="AG7" s="37" t="s">
        <v>43</v>
      </c>
      <c r="AH7" s="37" t="s">
        <v>42</v>
      </c>
      <c r="AI7" s="37" t="s">
        <v>43</v>
      </c>
      <c r="AJ7" s="37" t="s">
        <v>42</v>
      </c>
      <c r="AK7" s="37" t="s">
        <v>43</v>
      </c>
      <c r="AL7" s="37" t="s">
        <v>42</v>
      </c>
      <c r="AM7" s="37" t="s">
        <v>43</v>
      </c>
      <c r="AN7" s="37" t="s">
        <v>42</v>
      </c>
      <c r="AO7" s="37" t="s">
        <v>43</v>
      </c>
      <c r="AP7" s="49" t="s">
        <v>0</v>
      </c>
      <c r="AQ7" s="49" t="s">
        <v>0</v>
      </c>
      <c r="AR7" s="49" t="s">
        <v>0</v>
      </c>
      <c r="AS7" s="49" t="s">
        <v>0</v>
      </c>
      <c r="AT7" s="49" t="s">
        <v>0</v>
      </c>
      <c r="AU7" s="49" t="s">
        <v>0</v>
      </c>
      <c r="AV7" s="49" t="s">
        <v>0</v>
      </c>
      <c r="AW7" s="49" t="s">
        <v>0</v>
      </c>
      <c r="AX7" s="49" t="s">
        <v>0</v>
      </c>
      <c r="AY7" s="49" t="s">
        <v>0</v>
      </c>
      <c r="AZ7" s="49" t="s">
        <v>0</v>
      </c>
      <c r="BA7" s="37" t="s">
        <v>27</v>
      </c>
      <c r="BB7" s="37" t="s">
        <v>28</v>
      </c>
      <c r="BC7" s="37" t="s">
        <v>29</v>
      </c>
      <c r="BD7" s="37" t="s">
        <v>30</v>
      </c>
      <c r="BE7" s="49" t="s">
        <v>0</v>
      </c>
      <c r="BF7" s="37" t="s">
        <v>27</v>
      </c>
      <c r="BG7" s="37" t="s">
        <v>28</v>
      </c>
      <c r="BH7" s="37" t="s">
        <v>29</v>
      </c>
      <c r="BI7" s="37" t="s">
        <v>30</v>
      </c>
      <c r="BJ7" s="37" t="s">
        <v>42</v>
      </c>
      <c r="BK7" s="37" t="s">
        <v>43</v>
      </c>
      <c r="BL7" s="37" t="s">
        <v>42</v>
      </c>
      <c r="BM7" s="37" t="s">
        <v>43</v>
      </c>
      <c r="BN7" s="37" t="s">
        <v>42</v>
      </c>
      <c r="BO7" s="37" t="s">
        <v>43</v>
      </c>
      <c r="BP7" s="37" t="s">
        <v>42</v>
      </c>
      <c r="BQ7" s="37" t="s">
        <v>43</v>
      </c>
      <c r="BR7" s="37" t="s">
        <v>42</v>
      </c>
      <c r="BS7" s="37" t="s">
        <v>43</v>
      </c>
      <c r="BT7" s="49" t="s">
        <v>0</v>
      </c>
      <c r="BU7" s="49" t="s">
        <v>0</v>
      </c>
      <c r="BV7" s="49" t="s">
        <v>0</v>
      </c>
      <c r="BW7" s="49" t="s">
        <v>0</v>
      </c>
      <c r="BX7" s="49" t="s">
        <v>0</v>
      </c>
      <c r="BY7" s="49" t="s">
        <v>0</v>
      </c>
      <c r="BZ7" s="49" t="s">
        <v>0</v>
      </c>
      <c r="CA7" s="49" t="s">
        <v>0</v>
      </c>
      <c r="CB7" s="49" t="s">
        <v>0</v>
      </c>
      <c r="CC7" s="49" t="s">
        <v>0</v>
      </c>
      <c r="CD7" s="49" t="s">
        <v>0</v>
      </c>
      <c r="CE7" s="37" t="s">
        <v>27</v>
      </c>
      <c r="CF7" s="37" t="s">
        <v>28</v>
      </c>
      <c r="CG7" s="37" t="s">
        <v>29</v>
      </c>
      <c r="CH7" s="37" t="s">
        <v>30</v>
      </c>
      <c r="CI7" s="49" t="s">
        <v>0</v>
      </c>
      <c r="CJ7" s="37" t="s">
        <v>27</v>
      </c>
      <c r="CK7" s="37" t="s">
        <v>28</v>
      </c>
      <c r="CL7" s="37" t="s">
        <v>29</v>
      </c>
      <c r="CM7" s="37" t="s">
        <v>30</v>
      </c>
      <c r="CN7" s="37" t="s">
        <v>26</v>
      </c>
      <c r="CO7" s="37" t="s">
        <v>27</v>
      </c>
      <c r="CP7" s="37" t="s">
        <v>28</v>
      </c>
      <c r="CQ7" s="37" t="s">
        <v>29</v>
      </c>
      <c r="CR7" s="37" t="s">
        <v>30</v>
      </c>
      <c r="CS7" s="37" t="s">
        <v>26</v>
      </c>
      <c r="CT7" s="37" t="s">
        <v>27</v>
      </c>
      <c r="CU7" s="37" t="s">
        <v>28</v>
      </c>
      <c r="CV7" s="37" t="s">
        <v>29</v>
      </c>
      <c r="CW7" s="37" t="s">
        <v>30</v>
      </c>
      <c r="CX7" s="37" t="s">
        <v>26</v>
      </c>
      <c r="CY7" s="37" t="s">
        <v>27</v>
      </c>
      <c r="CZ7" s="37" t="s">
        <v>28</v>
      </c>
      <c r="DA7" s="37" t="s">
        <v>29</v>
      </c>
      <c r="DB7" s="37" t="s">
        <v>30</v>
      </c>
      <c r="DC7" s="37" t="s">
        <v>26</v>
      </c>
      <c r="DD7" s="37" t="s">
        <v>27</v>
      </c>
      <c r="DE7" s="37" t="s">
        <v>28</v>
      </c>
      <c r="DF7" s="37" t="s">
        <v>29</v>
      </c>
      <c r="DG7" s="37" t="s">
        <v>30</v>
      </c>
      <c r="DH7" s="37" t="s">
        <v>26</v>
      </c>
      <c r="DI7" s="37" t="s">
        <v>27</v>
      </c>
      <c r="DJ7" s="37" t="s">
        <v>28</v>
      </c>
      <c r="DK7" s="37" t="s">
        <v>29</v>
      </c>
      <c r="DL7" s="37" t="s">
        <v>30</v>
      </c>
      <c r="DM7" s="37" t="s">
        <v>26</v>
      </c>
      <c r="DN7" s="37" t="s">
        <v>27</v>
      </c>
      <c r="DO7" s="37" t="s">
        <v>28</v>
      </c>
      <c r="DP7" s="37" t="s">
        <v>29</v>
      </c>
      <c r="DQ7" s="37" t="s">
        <v>30</v>
      </c>
      <c r="DR7" s="49" t="s">
        <v>0</v>
      </c>
    </row>
    <row r="8" spans="1:122" ht="12.6" customHeight="1" x14ac:dyDescent="0.2">
      <c r="A8" s="35" t="s">
        <v>44</v>
      </c>
      <c r="B8" s="35" t="s">
        <v>45</v>
      </c>
      <c r="C8" s="35" t="s">
        <v>46</v>
      </c>
      <c r="D8" s="35" t="s">
        <v>47</v>
      </c>
      <c r="E8" s="35" t="s">
        <v>48</v>
      </c>
      <c r="F8" s="35" t="s">
        <v>49</v>
      </c>
      <c r="G8" s="35" t="s">
        <v>50</v>
      </c>
      <c r="H8" s="35" t="s">
        <v>51</v>
      </c>
      <c r="I8" s="35" t="s">
        <v>52</v>
      </c>
      <c r="J8" s="35" t="s">
        <v>53</v>
      </c>
      <c r="K8" s="35" t="s">
        <v>54</v>
      </c>
      <c r="L8" s="35" t="s">
        <v>55</v>
      </c>
      <c r="M8" s="35" t="s">
        <v>56</v>
      </c>
      <c r="N8" s="35" t="s">
        <v>57</v>
      </c>
      <c r="O8" s="35" t="s">
        <v>58</v>
      </c>
      <c r="P8" s="35" t="s">
        <v>59</v>
      </c>
      <c r="Q8" s="35" t="s">
        <v>60</v>
      </c>
      <c r="R8" s="35" t="s">
        <v>61</v>
      </c>
      <c r="S8" s="35" t="s">
        <v>62</v>
      </c>
      <c r="T8" s="35" t="s">
        <v>63</v>
      </c>
      <c r="U8" s="35" t="s">
        <v>64</v>
      </c>
      <c r="V8" s="35" t="s">
        <v>65</v>
      </c>
      <c r="W8" s="35" t="s">
        <v>66</v>
      </c>
      <c r="X8" s="35" t="s">
        <v>67</v>
      </c>
      <c r="Y8" s="35" t="s">
        <v>68</v>
      </c>
      <c r="Z8" s="35" t="s">
        <v>69</v>
      </c>
      <c r="AA8" s="35" t="s">
        <v>70</v>
      </c>
      <c r="AB8" s="35" t="s">
        <v>71</v>
      </c>
      <c r="AC8" s="35" t="s">
        <v>72</v>
      </c>
      <c r="AD8" s="35" t="s">
        <v>73</v>
      </c>
      <c r="AE8" s="35" t="s">
        <v>74</v>
      </c>
      <c r="AF8" s="35" t="s">
        <v>75</v>
      </c>
      <c r="AG8" s="35" t="s">
        <v>76</v>
      </c>
      <c r="AH8" s="35" t="s">
        <v>77</v>
      </c>
      <c r="AI8" s="35" t="s">
        <v>78</v>
      </c>
      <c r="AJ8" s="35" t="s">
        <v>79</v>
      </c>
      <c r="AK8" s="35" t="s">
        <v>80</v>
      </c>
      <c r="AL8" s="35" t="s">
        <v>81</v>
      </c>
      <c r="AM8" s="35" t="s">
        <v>82</v>
      </c>
      <c r="AN8" s="35" t="s">
        <v>83</v>
      </c>
      <c r="AO8" s="35" t="s">
        <v>84</v>
      </c>
      <c r="AP8" s="35" t="s">
        <v>85</v>
      </c>
      <c r="AQ8" s="35" t="s">
        <v>86</v>
      </c>
      <c r="AR8" s="35" t="s">
        <v>87</v>
      </c>
      <c r="AS8" s="35" t="s">
        <v>88</v>
      </c>
      <c r="AT8" s="35" t="s">
        <v>89</v>
      </c>
      <c r="AU8" s="35" t="s">
        <v>90</v>
      </c>
      <c r="AV8" s="35" t="s">
        <v>91</v>
      </c>
      <c r="AW8" s="35" t="s">
        <v>92</v>
      </c>
      <c r="AX8" s="35" t="s">
        <v>93</v>
      </c>
      <c r="AY8" s="35" t="s">
        <v>94</v>
      </c>
      <c r="AZ8" s="35" t="s">
        <v>95</v>
      </c>
      <c r="BA8" s="35" t="s">
        <v>96</v>
      </c>
      <c r="BB8" s="35" t="s">
        <v>97</v>
      </c>
      <c r="BC8" s="35" t="s">
        <v>98</v>
      </c>
      <c r="BD8" s="35" t="s">
        <v>99</v>
      </c>
      <c r="BE8" s="35" t="s">
        <v>100</v>
      </c>
      <c r="BF8" s="35" t="s">
        <v>101</v>
      </c>
      <c r="BG8" s="35" t="s">
        <v>102</v>
      </c>
      <c r="BH8" s="35" t="s">
        <v>103</v>
      </c>
      <c r="BI8" s="35" t="s">
        <v>104</v>
      </c>
      <c r="BJ8" s="35" t="s">
        <v>105</v>
      </c>
      <c r="BK8" s="35" t="s">
        <v>106</v>
      </c>
      <c r="BL8" s="35" t="s">
        <v>107</v>
      </c>
      <c r="BM8" s="35" t="s">
        <v>108</v>
      </c>
      <c r="BN8" s="35" t="s">
        <v>109</v>
      </c>
      <c r="BO8" s="35" t="s">
        <v>110</v>
      </c>
      <c r="BP8" s="35" t="s">
        <v>111</v>
      </c>
      <c r="BQ8" s="35" t="s">
        <v>112</v>
      </c>
      <c r="BR8" s="35" t="s">
        <v>113</v>
      </c>
      <c r="BS8" s="35" t="s">
        <v>114</v>
      </c>
      <c r="BT8" s="35" t="s">
        <v>115</v>
      </c>
      <c r="BU8" s="35" t="s">
        <v>116</v>
      </c>
      <c r="BV8" s="35" t="s">
        <v>117</v>
      </c>
      <c r="BW8" s="35" t="s">
        <v>118</v>
      </c>
      <c r="BX8" s="35" t="s">
        <v>119</v>
      </c>
      <c r="BY8" s="35" t="s">
        <v>120</v>
      </c>
      <c r="BZ8" s="35" t="s">
        <v>121</v>
      </c>
      <c r="CA8" s="35" t="s">
        <v>122</v>
      </c>
      <c r="CB8" s="35" t="s">
        <v>123</v>
      </c>
      <c r="CC8" s="35" t="s">
        <v>124</v>
      </c>
      <c r="CD8" s="35" t="s">
        <v>125</v>
      </c>
      <c r="CE8" s="35" t="s">
        <v>126</v>
      </c>
      <c r="CF8" s="35" t="s">
        <v>127</v>
      </c>
      <c r="CG8" s="35" t="s">
        <v>128</v>
      </c>
      <c r="CH8" s="35" t="s">
        <v>129</v>
      </c>
      <c r="CI8" s="35" t="s">
        <v>130</v>
      </c>
      <c r="CJ8" s="35" t="s">
        <v>131</v>
      </c>
      <c r="CK8" s="35" t="s">
        <v>132</v>
      </c>
      <c r="CL8" s="35" t="s">
        <v>133</v>
      </c>
      <c r="CM8" s="35" t="s">
        <v>134</v>
      </c>
      <c r="CN8" s="35" t="s">
        <v>135</v>
      </c>
      <c r="CO8" s="35" t="s">
        <v>136</v>
      </c>
      <c r="CP8" s="35" t="s">
        <v>137</v>
      </c>
      <c r="CQ8" s="35" t="s">
        <v>138</v>
      </c>
      <c r="CR8" s="35" t="s">
        <v>139</v>
      </c>
      <c r="CS8" s="35" t="s">
        <v>140</v>
      </c>
      <c r="CT8" s="35" t="s">
        <v>141</v>
      </c>
      <c r="CU8" s="35" t="s">
        <v>142</v>
      </c>
      <c r="CV8" s="35" t="s">
        <v>143</v>
      </c>
      <c r="CW8" s="35" t="s">
        <v>144</v>
      </c>
      <c r="CX8" s="35" t="s">
        <v>145</v>
      </c>
      <c r="CY8" s="35" t="s">
        <v>146</v>
      </c>
      <c r="CZ8" s="35" t="s">
        <v>147</v>
      </c>
      <c r="DA8" s="35" t="s">
        <v>148</v>
      </c>
      <c r="DB8" s="35" t="s">
        <v>149</v>
      </c>
      <c r="DC8" s="35" t="s">
        <v>150</v>
      </c>
      <c r="DD8" s="35" t="s">
        <v>151</v>
      </c>
      <c r="DE8" s="35" t="s">
        <v>152</v>
      </c>
      <c r="DF8" s="35" t="s">
        <v>153</v>
      </c>
      <c r="DG8" s="35" t="s">
        <v>154</v>
      </c>
      <c r="DH8" s="35" t="s">
        <v>155</v>
      </c>
      <c r="DI8" s="35" t="s">
        <v>156</v>
      </c>
      <c r="DJ8" s="35" t="s">
        <v>157</v>
      </c>
      <c r="DK8" s="35" t="s">
        <v>158</v>
      </c>
      <c r="DL8" s="35" t="s">
        <v>159</v>
      </c>
      <c r="DM8" s="35" t="s">
        <v>160</v>
      </c>
      <c r="DN8" s="35" t="s">
        <v>161</v>
      </c>
      <c r="DO8" s="35" t="s">
        <v>162</v>
      </c>
      <c r="DP8" s="35" t="s">
        <v>163</v>
      </c>
      <c r="DQ8" s="35" t="s">
        <v>164</v>
      </c>
      <c r="DR8" s="35" t="s">
        <v>165</v>
      </c>
    </row>
    <row r="9" spans="1:122" ht="47.65" customHeight="1" x14ac:dyDescent="0.2">
      <c r="A9" s="13" t="s">
        <v>166</v>
      </c>
      <c r="B9" s="13" t="s">
        <v>167</v>
      </c>
      <c r="C9" s="14" t="s">
        <v>168</v>
      </c>
      <c r="D9" s="14" t="s">
        <v>0</v>
      </c>
      <c r="E9" s="14" t="s">
        <v>0</v>
      </c>
      <c r="F9" s="14" t="s">
        <v>0</v>
      </c>
      <c r="G9" s="14" t="s">
        <v>0</v>
      </c>
      <c r="H9" s="14" t="s">
        <v>0</v>
      </c>
      <c r="I9" s="14" t="s">
        <v>0</v>
      </c>
      <c r="J9" s="14" t="s">
        <v>0</v>
      </c>
      <c r="K9" s="14" t="s">
        <v>0</v>
      </c>
      <c r="L9" s="14" t="s">
        <v>0</v>
      </c>
      <c r="M9" s="14" t="s">
        <v>0</v>
      </c>
      <c r="N9" s="14" t="s">
        <v>0</v>
      </c>
      <c r="O9" s="14" t="s">
        <v>0</v>
      </c>
      <c r="P9" s="14" t="s">
        <v>0</v>
      </c>
      <c r="Q9" s="14" t="s">
        <v>0</v>
      </c>
      <c r="R9" s="14" t="s">
        <v>0</v>
      </c>
      <c r="S9" s="14" t="s">
        <v>0</v>
      </c>
      <c r="T9" s="14" t="s">
        <v>0</v>
      </c>
      <c r="U9" s="14" t="s">
        <v>0</v>
      </c>
      <c r="V9" s="14" t="s">
        <v>0</v>
      </c>
      <c r="W9" s="14" t="s">
        <v>0</v>
      </c>
      <c r="X9" s="14" t="s">
        <v>0</v>
      </c>
      <c r="Y9" s="14" t="s">
        <v>0</v>
      </c>
      <c r="Z9" s="14" t="s">
        <v>0</v>
      </c>
      <c r="AA9" s="14" t="s">
        <v>0</v>
      </c>
      <c r="AB9" s="14" t="s">
        <v>0</v>
      </c>
      <c r="AC9" s="14" t="s">
        <v>0</v>
      </c>
      <c r="AD9" s="14" t="s">
        <v>169</v>
      </c>
      <c r="AE9" s="14" t="s">
        <v>0</v>
      </c>
      <c r="AF9" s="12">
        <f>AH9+AJ9+AL9+AN9</f>
        <v>1302</v>
      </c>
      <c r="AG9" s="12">
        <f>AI9+AK9+AM9+AO9</f>
        <v>1299.0999999999999</v>
      </c>
      <c r="AH9" s="12">
        <f t="shared" ref="AH9:AO9" si="0">AH10+AH80+AH95</f>
        <v>0</v>
      </c>
      <c r="AI9" s="12">
        <f t="shared" si="0"/>
        <v>0</v>
      </c>
      <c r="AJ9" s="12">
        <f t="shared" si="0"/>
        <v>0</v>
      </c>
      <c r="AK9" s="12">
        <f t="shared" si="0"/>
        <v>0</v>
      </c>
      <c r="AL9" s="12">
        <f t="shared" si="0"/>
        <v>0</v>
      </c>
      <c r="AM9" s="12">
        <f t="shared" si="0"/>
        <v>0</v>
      </c>
      <c r="AN9" s="12">
        <f t="shared" si="0"/>
        <v>1302</v>
      </c>
      <c r="AO9" s="12">
        <f t="shared" si="0"/>
        <v>1299.0999999999999</v>
      </c>
      <c r="AP9" s="12">
        <f>AP10</f>
        <v>1497.8</v>
      </c>
      <c r="AQ9" s="12">
        <f t="shared" ref="AQ9:CM9" si="1">AQ10</f>
        <v>0</v>
      </c>
      <c r="AR9" s="12">
        <f t="shared" si="1"/>
        <v>0</v>
      </c>
      <c r="AS9" s="12">
        <f t="shared" si="1"/>
        <v>0</v>
      </c>
      <c r="AT9" s="12">
        <f t="shared" si="1"/>
        <v>1497.8</v>
      </c>
      <c r="AU9" s="12">
        <f t="shared" si="1"/>
        <v>1438</v>
      </c>
      <c r="AV9" s="12">
        <f t="shared" si="1"/>
        <v>0</v>
      </c>
      <c r="AW9" s="12">
        <f t="shared" si="1"/>
        <v>0</v>
      </c>
      <c r="AX9" s="12">
        <f t="shared" si="1"/>
        <v>0</v>
      </c>
      <c r="AY9" s="12">
        <f t="shared" si="1"/>
        <v>1438</v>
      </c>
      <c r="AZ9" s="12">
        <f t="shared" si="1"/>
        <v>1438</v>
      </c>
      <c r="BA9" s="12">
        <f t="shared" si="1"/>
        <v>0</v>
      </c>
      <c r="BB9" s="12">
        <f t="shared" si="1"/>
        <v>0</v>
      </c>
      <c r="BC9" s="12">
        <f t="shared" si="1"/>
        <v>0</v>
      </c>
      <c r="BD9" s="12">
        <f t="shared" si="1"/>
        <v>1438</v>
      </c>
      <c r="BE9" s="12">
        <f t="shared" si="1"/>
        <v>1438</v>
      </c>
      <c r="BF9" s="12">
        <f t="shared" si="1"/>
        <v>0</v>
      </c>
      <c r="BG9" s="12">
        <f t="shared" si="1"/>
        <v>0</v>
      </c>
      <c r="BH9" s="12">
        <f t="shared" si="1"/>
        <v>0</v>
      </c>
      <c r="BI9" s="12">
        <f t="shared" si="1"/>
        <v>1438</v>
      </c>
      <c r="BJ9" s="12">
        <f t="shared" si="1"/>
        <v>1200.7</v>
      </c>
      <c r="BK9" s="12">
        <f t="shared" si="1"/>
        <v>1197.8</v>
      </c>
      <c r="BL9" s="12">
        <f t="shared" si="1"/>
        <v>0</v>
      </c>
      <c r="BM9" s="12">
        <f t="shared" si="1"/>
        <v>0</v>
      </c>
      <c r="BN9" s="12">
        <f t="shared" si="1"/>
        <v>0</v>
      </c>
      <c r="BO9" s="12">
        <f t="shared" si="1"/>
        <v>0</v>
      </c>
      <c r="BP9" s="12">
        <f t="shared" si="1"/>
        <v>0</v>
      </c>
      <c r="BQ9" s="12">
        <f t="shared" si="1"/>
        <v>0</v>
      </c>
      <c r="BR9" s="12">
        <f t="shared" si="1"/>
        <v>1200.7</v>
      </c>
      <c r="BS9" s="12">
        <f t="shared" si="1"/>
        <v>1197.8</v>
      </c>
      <c r="BT9" s="12">
        <f t="shared" si="1"/>
        <v>1429.2</v>
      </c>
      <c r="BU9" s="12">
        <f t="shared" si="1"/>
        <v>0</v>
      </c>
      <c r="BV9" s="12">
        <f t="shared" si="1"/>
        <v>0</v>
      </c>
      <c r="BW9" s="12">
        <f t="shared" si="1"/>
        <v>0</v>
      </c>
      <c r="BX9" s="12">
        <f t="shared" si="1"/>
        <v>1429.2</v>
      </c>
      <c r="BY9" s="12">
        <f t="shared" si="1"/>
        <v>1438</v>
      </c>
      <c r="BZ9" s="12">
        <f t="shared" si="1"/>
        <v>0</v>
      </c>
      <c r="CA9" s="12">
        <f t="shared" si="1"/>
        <v>0</v>
      </c>
      <c r="CB9" s="12">
        <f t="shared" si="1"/>
        <v>0</v>
      </c>
      <c r="CC9" s="12">
        <f t="shared" si="1"/>
        <v>1438</v>
      </c>
      <c r="CD9" s="12">
        <f t="shared" si="1"/>
        <v>1438</v>
      </c>
      <c r="CE9" s="12">
        <f t="shared" si="1"/>
        <v>0</v>
      </c>
      <c r="CF9" s="12">
        <f t="shared" si="1"/>
        <v>0</v>
      </c>
      <c r="CG9" s="12">
        <f t="shared" si="1"/>
        <v>0</v>
      </c>
      <c r="CH9" s="12">
        <f t="shared" si="1"/>
        <v>1438</v>
      </c>
      <c r="CI9" s="12">
        <f t="shared" si="1"/>
        <v>1438</v>
      </c>
      <c r="CJ9" s="12">
        <f t="shared" si="1"/>
        <v>0</v>
      </c>
      <c r="CK9" s="12">
        <f t="shared" si="1"/>
        <v>0</v>
      </c>
      <c r="CL9" s="12">
        <f t="shared" si="1"/>
        <v>0</v>
      </c>
      <c r="CM9" s="12">
        <f t="shared" si="1"/>
        <v>1438</v>
      </c>
      <c r="CN9" s="12">
        <f>AG9</f>
        <v>1299.0999999999999</v>
      </c>
      <c r="CO9" s="12">
        <f>BM9</f>
        <v>0</v>
      </c>
      <c r="CP9" s="12">
        <f>AK9</f>
        <v>0</v>
      </c>
      <c r="CQ9" s="12">
        <f>AM9</f>
        <v>0</v>
      </c>
      <c r="CR9" s="12">
        <f>AO9</f>
        <v>1299.0999999999999</v>
      </c>
      <c r="CS9" s="12">
        <f>AP9</f>
        <v>1497.8</v>
      </c>
      <c r="CT9" s="12">
        <f t="shared" ref="CT9:CY18" si="2">AQ9</f>
        <v>0</v>
      </c>
      <c r="CU9" s="12">
        <f t="shared" si="2"/>
        <v>0</v>
      </c>
      <c r="CV9" s="12">
        <f t="shared" si="2"/>
        <v>0</v>
      </c>
      <c r="CW9" s="12">
        <f t="shared" si="2"/>
        <v>1497.8</v>
      </c>
      <c r="CX9" s="12">
        <f t="shared" si="2"/>
        <v>1438</v>
      </c>
      <c r="CY9" s="12">
        <f>AV9</f>
        <v>0</v>
      </c>
      <c r="CZ9" s="12">
        <f t="shared" ref="CZ9:DB18" si="3">AW9</f>
        <v>0</v>
      </c>
      <c r="DA9" s="12">
        <f t="shared" si="3"/>
        <v>0</v>
      </c>
      <c r="DB9" s="12">
        <f t="shared" si="3"/>
        <v>1438</v>
      </c>
      <c r="DC9" s="12">
        <f>BK9</f>
        <v>1197.8</v>
      </c>
      <c r="DD9" s="12">
        <f>BM9</f>
        <v>0</v>
      </c>
      <c r="DE9" s="12">
        <f>BO9</f>
        <v>0</v>
      </c>
      <c r="DF9" s="12">
        <f>BQ9</f>
        <v>0</v>
      </c>
      <c r="DG9" s="12">
        <f>BS9</f>
        <v>1197.8</v>
      </c>
      <c r="DH9" s="12">
        <f>BT9</f>
        <v>1429.2</v>
      </c>
      <c r="DI9" s="12">
        <f t="shared" ref="DI9:DM18" si="4">BU9</f>
        <v>0</v>
      </c>
      <c r="DJ9" s="12">
        <f t="shared" si="4"/>
        <v>0</v>
      </c>
      <c r="DK9" s="12">
        <f t="shared" si="4"/>
        <v>0</v>
      </c>
      <c r="DL9" s="12">
        <f t="shared" si="4"/>
        <v>1429.2</v>
      </c>
      <c r="DM9" s="12">
        <f>BY9</f>
        <v>1438</v>
      </c>
      <c r="DN9" s="12">
        <f t="shared" ref="DN9:DQ18" si="5">BZ9</f>
        <v>0</v>
      </c>
      <c r="DO9" s="12">
        <f t="shared" si="5"/>
        <v>0</v>
      </c>
      <c r="DP9" s="12">
        <f t="shared" si="5"/>
        <v>0</v>
      </c>
      <c r="DQ9" s="12">
        <f t="shared" si="5"/>
        <v>1438</v>
      </c>
      <c r="DR9" s="7" t="s">
        <v>0</v>
      </c>
    </row>
    <row r="10" spans="1:122" ht="96.2" customHeight="1" x14ac:dyDescent="0.2">
      <c r="A10" s="10" t="s">
        <v>422</v>
      </c>
      <c r="B10" s="10" t="s">
        <v>423</v>
      </c>
      <c r="C10" s="11" t="s">
        <v>424</v>
      </c>
      <c r="D10" s="11" t="s">
        <v>0</v>
      </c>
      <c r="E10" s="11" t="s">
        <v>0</v>
      </c>
      <c r="F10" s="11" t="s">
        <v>0</v>
      </c>
      <c r="G10" s="11" t="s">
        <v>0</v>
      </c>
      <c r="H10" s="11" t="s">
        <v>0</v>
      </c>
      <c r="I10" s="11" t="s">
        <v>0</v>
      </c>
      <c r="J10" s="11" t="s">
        <v>0</v>
      </c>
      <c r="K10" s="11" t="s">
        <v>0</v>
      </c>
      <c r="L10" s="11" t="s">
        <v>0</v>
      </c>
      <c r="M10" s="11" t="s">
        <v>0</v>
      </c>
      <c r="N10" s="11" t="s">
        <v>0</v>
      </c>
      <c r="O10" s="11" t="s">
        <v>0</v>
      </c>
      <c r="P10" s="11" t="s">
        <v>0</v>
      </c>
      <c r="Q10" s="11" t="s">
        <v>0</v>
      </c>
      <c r="R10" s="11" t="s">
        <v>0</v>
      </c>
      <c r="S10" s="11" t="s">
        <v>0</v>
      </c>
      <c r="T10" s="11" t="s">
        <v>0</v>
      </c>
      <c r="U10" s="11" t="s">
        <v>0</v>
      </c>
      <c r="V10" s="11" t="s">
        <v>0</v>
      </c>
      <c r="W10" s="11" t="s">
        <v>0</v>
      </c>
      <c r="X10" s="11" t="s">
        <v>0</v>
      </c>
      <c r="Y10" s="11" t="s">
        <v>0</v>
      </c>
      <c r="Z10" s="11" t="s">
        <v>0</v>
      </c>
      <c r="AA10" s="11" t="s">
        <v>0</v>
      </c>
      <c r="AB10" s="11" t="s">
        <v>0</v>
      </c>
      <c r="AC10" s="11" t="s">
        <v>0</v>
      </c>
      <c r="AD10" s="11" t="s">
        <v>0</v>
      </c>
      <c r="AE10" s="11" t="s">
        <v>0</v>
      </c>
      <c r="AF10" s="9">
        <f>AF11+AF14</f>
        <v>1302</v>
      </c>
      <c r="AG10" s="9">
        <f>AG11+AG14</f>
        <v>1299.0999999999999</v>
      </c>
      <c r="AH10" s="9">
        <f t="shared" ref="AH10:CM10" si="6">AH11+AH14</f>
        <v>0</v>
      </c>
      <c r="AI10" s="9">
        <f t="shared" si="6"/>
        <v>0</v>
      </c>
      <c r="AJ10" s="9">
        <f t="shared" si="6"/>
        <v>0</v>
      </c>
      <c r="AK10" s="9">
        <f t="shared" si="6"/>
        <v>0</v>
      </c>
      <c r="AL10" s="9">
        <f t="shared" si="6"/>
        <v>0</v>
      </c>
      <c r="AM10" s="9">
        <f t="shared" si="6"/>
        <v>0</v>
      </c>
      <c r="AN10" s="9">
        <f t="shared" si="6"/>
        <v>1302</v>
      </c>
      <c r="AO10" s="9">
        <f t="shared" si="6"/>
        <v>1299.0999999999999</v>
      </c>
      <c r="AP10" s="9">
        <f t="shared" si="6"/>
        <v>1497.8</v>
      </c>
      <c r="AQ10" s="9">
        <f t="shared" si="6"/>
        <v>0</v>
      </c>
      <c r="AR10" s="9">
        <f t="shared" si="6"/>
        <v>0</v>
      </c>
      <c r="AS10" s="9">
        <f t="shared" si="6"/>
        <v>0</v>
      </c>
      <c r="AT10" s="9">
        <f t="shared" si="6"/>
        <v>1497.8</v>
      </c>
      <c r="AU10" s="9">
        <f t="shared" si="6"/>
        <v>1438</v>
      </c>
      <c r="AV10" s="9">
        <f t="shared" si="6"/>
        <v>0</v>
      </c>
      <c r="AW10" s="9">
        <f t="shared" si="6"/>
        <v>0</v>
      </c>
      <c r="AX10" s="9">
        <f t="shared" si="6"/>
        <v>0</v>
      </c>
      <c r="AY10" s="9">
        <f t="shared" si="6"/>
        <v>1438</v>
      </c>
      <c r="AZ10" s="9">
        <f t="shared" si="6"/>
        <v>1438</v>
      </c>
      <c r="BA10" s="9">
        <f t="shared" si="6"/>
        <v>0</v>
      </c>
      <c r="BB10" s="9">
        <f t="shared" si="6"/>
        <v>0</v>
      </c>
      <c r="BC10" s="9">
        <f t="shared" si="6"/>
        <v>0</v>
      </c>
      <c r="BD10" s="9">
        <f t="shared" si="6"/>
        <v>1438</v>
      </c>
      <c r="BE10" s="9">
        <f t="shared" si="6"/>
        <v>1438</v>
      </c>
      <c r="BF10" s="9">
        <f t="shared" si="6"/>
        <v>0</v>
      </c>
      <c r="BG10" s="9">
        <f t="shared" si="6"/>
        <v>0</v>
      </c>
      <c r="BH10" s="9">
        <f t="shared" si="6"/>
        <v>0</v>
      </c>
      <c r="BI10" s="9">
        <f t="shared" si="6"/>
        <v>1438</v>
      </c>
      <c r="BJ10" s="9">
        <f t="shared" si="6"/>
        <v>1200.7</v>
      </c>
      <c r="BK10" s="9">
        <f t="shared" si="6"/>
        <v>1197.8</v>
      </c>
      <c r="BL10" s="9">
        <f t="shared" si="6"/>
        <v>0</v>
      </c>
      <c r="BM10" s="9">
        <f t="shared" si="6"/>
        <v>0</v>
      </c>
      <c r="BN10" s="9">
        <f t="shared" si="6"/>
        <v>0</v>
      </c>
      <c r="BO10" s="9">
        <f t="shared" si="6"/>
        <v>0</v>
      </c>
      <c r="BP10" s="9">
        <f t="shared" si="6"/>
        <v>0</v>
      </c>
      <c r="BQ10" s="9">
        <f t="shared" si="6"/>
        <v>0</v>
      </c>
      <c r="BR10" s="9">
        <f t="shared" si="6"/>
        <v>1200.7</v>
      </c>
      <c r="BS10" s="9">
        <f t="shared" si="6"/>
        <v>1197.8</v>
      </c>
      <c r="BT10" s="9">
        <f t="shared" si="6"/>
        <v>1429.2</v>
      </c>
      <c r="BU10" s="9">
        <f t="shared" si="6"/>
        <v>0</v>
      </c>
      <c r="BV10" s="9">
        <f t="shared" si="6"/>
        <v>0</v>
      </c>
      <c r="BW10" s="9">
        <f t="shared" si="6"/>
        <v>0</v>
      </c>
      <c r="BX10" s="9">
        <f t="shared" si="6"/>
        <v>1429.2</v>
      </c>
      <c r="BY10" s="9">
        <f t="shared" si="6"/>
        <v>1438</v>
      </c>
      <c r="BZ10" s="9">
        <f t="shared" si="6"/>
        <v>0</v>
      </c>
      <c r="CA10" s="9">
        <f t="shared" si="6"/>
        <v>0</v>
      </c>
      <c r="CB10" s="9">
        <f t="shared" si="6"/>
        <v>0</v>
      </c>
      <c r="CC10" s="9">
        <f t="shared" si="6"/>
        <v>1438</v>
      </c>
      <c r="CD10" s="9">
        <f t="shared" si="6"/>
        <v>1438</v>
      </c>
      <c r="CE10" s="9">
        <f t="shared" si="6"/>
        <v>0</v>
      </c>
      <c r="CF10" s="9">
        <f t="shared" si="6"/>
        <v>0</v>
      </c>
      <c r="CG10" s="9">
        <f t="shared" si="6"/>
        <v>0</v>
      </c>
      <c r="CH10" s="9">
        <f t="shared" si="6"/>
        <v>1438</v>
      </c>
      <c r="CI10" s="9">
        <f t="shared" si="6"/>
        <v>1438</v>
      </c>
      <c r="CJ10" s="9">
        <f t="shared" si="6"/>
        <v>0</v>
      </c>
      <c r="CK10" s="9">
        <f t="shared" si="6"/>
        <v>0</v>
      </c>
      <c r="CL10" s="9">
        <f t="shared" si="6"/>
        <v>0</v>
      </c>
      <c r="CM10" s="9">
        <f t="shared" si="6"/>
        <v>1438</v>
      </c>
      <c r="CN10" s="9">
        <f t="shared" ref="CN10:CN16" si="7">AG10</f>
        <v>1299.0999999999999</v>
      </c>
      <c r="CO10" s="9">
        <f t="shared" ref="CO10:CO16" si="8">BM10</f>
        <v>0</v>
      </c>
      <c r="CP10" s="9">
        <f t="shared" ref="CP10:CP16" si="9">AK10</f>
        <v>0</v>
      </c>
      <c r="CQ10" s="9">
        <f t="shared" ref="CQ10:CQ16" si="10">AM10</f>
        <v>0</v>
      </c>
      <c r="CR10" s="9">
        <f t="shared" ref="CR10:CS16" si="11">AO10</f>
        <v>1299.0999999999999</v>
      </c>
      <c r="CS10" s="9">
        <f t="shared" si="11"/>
        <v>1497.8</v>
      </c>
      <c r="CT10" s="9">
        <f t="shared" si="2"/>
        <v>0</v>
      </c>
      <c r="CU10" s="9">
        <f t="shared" si="2"/>
        <v>0</v>
      </c>
      <c r="CV10" s="9">
        <f t="shared" si="2"/>
        <v>0</v>
      </c>
      <c r="CW10" s="9">
        <f t="shared" si="2"/>
        <v>1497.8</v>
      </c>
      <c r="CX10" s="9">
        <f t="shared" si="2"/>
        <v>1438</v>
      </c>
      <c r="CY10" s="9">
        <f t="shared" si="2"/>
        <v>0</v>
      </c>
      <c r="CZ10" s="9">
        <f t="shared" si="3"/>
        <v>0</v>
      </c>
      <c r="DA10" s="9">
        <f t="shared" si="3"/>
        <v>0</v>
      </c>
      <c r="DB10" s="9">
        <f t="shared" si="3"/>
        <v>1438</v>
      </c>
      <c r="DC10" s="9">
        <f t="shared" ref="DC10:DC16" si="12">BK10</f>
        <v>1197.8</v>
      </c>
      <c r="DD10" s="9">
        <f t="shared" ref="DD10:DD16" si="13">BM10</f>
        <v>0</v>
      </c>
      <c r="DE10" s="9">
        <f t="shared" ref="DE10:DE16" si="14">BO10</f>
        <v>0</v>
      </c>
      <c r="DF10" s="9">
        <f t="shared" ref="DF10:DF16" si="15">BQ10</f>
        <v>0</v>
      </c>
      <c r="DG10" s="9">
        <f t="shared" ref="DG10:DH16" si="16">BS10</f>
        <v>1197.8</v>
      </c>
      <c r="DH10" s="9">
        <f t="shared" si="16"/>
        <v>1429.2</v>
      </c>
      <c r="DI10" s="9">
        <f t="shared" si="4"/>
        <v>0</v>
      </c>
      <c r="DJ10" s="9">
        <f t="shared" si="4"/>
        <v>0</v>
      </c>
      <c r="DK10" s="9">
        <f t="shared" si="4"/>
        <v>0</v>
      </c>
      <c r="DL10" s="9">
        <f t="shared" si="4"/>
        <v>1429.2</v>
      </c>
      <c r="DM10" s="9">
        <f t="shared" si="4"/>
        <v>1438</v>
      </c>
      <c r="DN10" s="9">
        <f t="shared" si="5"/>
        <v>0</v>
      </c>
      <c r="DO10" s="9">
        <f t="shared" si="5"/>
        <v>0</v>
      </c>
      <c r="DP10" s="9">
        <f t="shared" si="5"/>
        <v>0</v>
      </c>
      <c r="DQ10" s="9">
        <f t="shared" si="5"/>
        <v>1438</v>
      </c>
      <c r="DR10" s="7" t="s">
        <v>0</v>
      </c>
    </row>
    <row r="11" spans="1:122" ht="120.4" customHeight="1" x14ac:dyDescent="0.2">
      <c r="A11" s="34" t="s">
        <v>425</v>
      </c>
      <c r="B11" s="50" t="s">
        <v>426</v>
      </c>
      <c r="C11" s="51" t="s">
        <v>427</v>
      </c>
      <c r="D11" s="35" t="s">
        <v>176</v>
      </c>
      <c r="E11" s="35" t="s">
        <v>428</v>
      </c>
      <c r="F11" s="35" t="s">
        <v>178</v>
      </c>
      <c r="G11" s="35" t="s">
        <v>0</v>
      </c>
      <c r="H11" s="35" t="s">
        <v>0</v>
      </c>
      <c r="I11" s="35" t="s">
        <v>0</v>
      </c>
      <c r="J11" s="35" t="s">
        <v>0</v>
      </c>
      <c r="K11" s="35" t="s">
        <v>0</v>
      </c>
      <c r="L11" s="35" t="s">
        <v>0</v>
      </c>
      <c r="M11" s="35" t="s">
        <v>0</v>
      </c>
      <c r="N11" s="35" t="s">
        <v>0</v>
      </c>
      <c r="O11" s="35" t="s">
        <v>0</v>
      </c>
      <c r="P11" s="35" t="s">
        <v>0</v>
      </c>
      <c r="Q11" s="35" t="s">
        <v>0</v>
      </c>
      <c r="R11" s="35" t="s">
        <v>0</v>
      </c>
      <c r="S11" s="35" t="s">
        <v>0</v>
      </c>
      <c r="T11" s="35" t="s">
        <v>0</v>
      </c>
      <c r="U11" s="35" t="s">
        <v>0</v>
      </c>
      <c r="V11" s="35" t="s">
        <v>0</v>
      </c>
      <c r="W11" s="35" t="s">
        <v>0</v>
      </c>
      <c r="X11" s="35" t="s">
        <v>429</v>
      </c>
      <c r="Y11" s="35" t="s">
        <v>180</v>
      </c>
      <c r="Z11" s="35" t="s">
        <v>430</v>
      </c>
      <c r="AA11" s="19" t="s">
        <v>620</v>
      </c>
      <c r="AB11" s="17" t="s">
        <v>180</v>
      </c>
      <c r="AC11" s="15">
        <v>44287</v>
      </c>
      <c r="AD11" s="35" t="s">
        <v>44</v>
      </c>
      <c r="AE11" s="35" t="s">
        <v>646</v>
      </c>
      <c r="AF11" s="7">
        <f>AH11+AJ11+AL11+AN11</f>
        <v>440.5</v>
      </c>
      <c r="AG11" s="7">
        <f>AI11+AK11+AM11+AO11</f>
        <v>439.1</v>
      </c>
      <c r="AH11" s="7">
        <v>0</v>
      </c>
      <c r="AI11" s="7">
        <v>0</v>
      </c>
      <c r="AJ11" s="7">
        <v>0</v>
      </c>
      <c r="AK11" s="7">
        <v>0</v>
      </c>
      <c r="AL11" s="7">
        <v>0</v>
      </c>
      <c r="AM11" s="7">
        <v>0</v>
      </c>
      <c r="AN11" s="7">
        <v>440.5</v>
      </c>
      <c r="AO11" s="7">
        <v>439.1</v>
      </c>
      <c r="AP11" s="7">
        <f>AQ11+AR11+AS11+AT11</f>
        <v>453.8</v>
      </c>
      <c r="AQ11" s="7">
        <v>0</v>
      </c>
      <c r="AR11" s="7">
        <v>0</v>
      </c>
      <c r="AS11" s="7">
        <v>0</v>
      </c>
      <c r="AT11" s="7">
        <v>453.8</v>
      </c>
      <c r="AU11" s="7">
        <f>AV11+AW11+AX11+AY11</f>
        <v>394</v>
      </c>
      <c r="AV11" s="7">
        <v>0</v>
      </c>
      <c r="AW11" s="7">
        <v>0</v>
      </c>
      <c r="AX11" s="7">
        <v>0</v>
      </c>
      <c r="AY11" s="7">
        <v>394</v>
      </c>
      <c r="AZ11" s="7">
        <f>BA11+BB11+BC11+BD11</f>
        <v>394</v>
      </c>
      <c r="BA11" s="7">
        <v>0</v>
      </c>
      <c r="BB11" s="7">
        <v>0</v>
      </c>
      <c r="BC11" s="7">
        <v>0</v>
      </c>
      <c r="BD11" s="7">
        <v>394</v>
      </c>
      <c r="BE11" s="7">
        <f>BF11+BG11+BH11+BI11</f>
        <v>394</v>
      </c>
      <c r="BF11" s="7">
        <v>0</v>
      </c>
      <c r="BG11" s="7">
        <v>0</v>
      </c>
      <c r="BH11" s="7">
        <v>0</v>
      </c>
      <c r="BI11" s="7">
        <v>394</v>
      </c>
      <c r="BJ11" s="7">
        <f>BL11+BN11+BP11+BR11</f>
        <v>339.2</v>
      </c>
      <c r="BK11" s="7">
        <f>BM11+BO11+BQ11+BS11</f>
        <v>337.8</v>
      </c>
      <c r="BL11" s="7">
        <v>0</v>
      </c>
      <c r="BM11" s="7">
        <v>0</v>
      </c>
      <c r="BN11" s="7">
        <v>0</v>
      </c>
      <c r="BO11" s="7">
        <v>0</v>
      </c>
      <c r="BP11" s="7">
        <v>0</v>
      </c>
      <c r="BQ11" s="7">
        <v>0</v>
      </c>
      <c r="BR11" s="7">
        <v>339.2</v>
      </c>
      <c r="BS11" s="7">
        <v>337.8</v>
      </c>
      <c r="BT11" s="7">
        <f>BU11+BV11+BW11+BX11</f>
        <v>385.2</v>
      </c>
      <c r="BU11" s="7">
        <v>0</v>
      </c>
      <c r="BV11" s="7">
        <v>0</v>
      </c>
      <c r="BW11" s="7">
        <v>0</v>
      </c>
      <c r="BX11" s="7">
        <v>385.2</v>
      </c>
      <c r="BY11" s="7">
        <f>BZ11+CA11+CB11+CC11</f>
        <v>394</v>
      </c>
      <c r="BZ11" s="7">
        <v>0</v>
      </c>
      <c r="CA11" s="7">
        <v>0</v>
      </c>
      <c r="CB11" s="7">
        <v>0</v>
      </c>
      <c r="CC11" s="7">
        <v>394</v>
      </c>
      <c r="CD11" s="7">
        <f>CE11+CF11+CG11+CH11</f>
        <v>394</v>
      </c>
      <c r="CE11" s="7">
        <v>0</v>
      </c>
      <c r="CF11" s="7">
        <v>0</v>
      </c>
      <c r="CG11" s="7">
        <v>0</v>
      </c>
      <c r="CH11" s="7">
        <v>394</v>
      </c>
      <c r="CI11" s="7">
        <f>CJ11+CK11+CL11+CM11</f>
        <v>394</v>
      </c>
      <c r="CJ11" s="7">
        <v>0</v>
      </c>
      <c r="CK11" s="7">
        <v>0</v>
      </c>
      <c r="CL11" s="7">
        <v>0</v>
      </c>
      <c r="CM11" s="7">
        <v>394</v>
      </c>
      <c r="CN11" s="7">
        <f t="shared" si="7"/>
        <v>439.1</v>
      </c>
      <c r="CO11" s="7">
        <f t="shared" si="8"/>
        <v>0</v>
      </c>
      <c r="CP11" s="7">
        <f t="shared" si="9"/>
        <v>0</v>
      </c>
      <c r="CQ11" s="7">
        <f t="shared" si="10"/>
        <v>0</v>
      </c>
      <c r="CR11" s="7">
        <f t="shared" si="11"/>
        <v>439.1</v>
      </c>
      <c r="CS11" s="7">
        <f t="shared" si="11"/>
        <v>453.8</v>
      </c>
      <c r="CT11" s="7">
        <f t="shared" si="2"/>
        <v>0</v>
      </c>
      <c r="CU11" s="7">
        <f t="shared" si="2"/>
        <v>0</v>
      </c>
      <c r="CV11" s="7">
        <f t="shared" si="2"/>
        <v>0</v>
      </c>
      <c r="CW11" s="7">
        <f t="shared" si="2"/>
        <v>453.8</v>
      </c>
      <c r="CX11" s="7">
        <f t="shared" si="2"/>
        <v>394</v>
      </c>
      <c r="CY11" s="7">
        <f t="shared" si="2"/>
        <v>0</v>
      </c>
      <c r="CZ11" s="7">
        <f t="shared" si="3"/>
        <v>0</v>
      </c>
      <c r="DA11" s="7">
        <f t="shared" si="3"/>
        <v>0</v>
      </c>
      <c r="DB11" s="7">
        <f t="shared" si="3"/>
        <v>394</v>
      </c>
      <c r="DC11" s="7">
        <f t="shared" si="12"/>
        <v>337.8</v>
      </c>
      <c r="DD11" s="7">
        <f t="shared" si="13"/>
        <v>0</v>
      </c>
      <c r="DE11" s="7">
        <f t="shared" si="14"/>
        <v>0</v>
      </c>
      <c r="DF11" s="7">
        <f t="shared" si="15"/>
        <v>0</v>
      </c>
      <c r="DG11" s="7">
        <f t="shared" si="16"/>
        <v>337.8</v>
      </c>
      <c r="DH11" s="7">
        <f t="shared" si="16"/>
        <v>385.2</v>
      </c>
      <c r="DI11" s="7">
        <f t="shared" si="4"/>
        <v>0</v>
      </c>
      <c r="DJ11" s="7">
        <f t="shared" si="4"/>
        <v>0</v>
      </c>
      <c r="DK11" s="7">
        <f t="shared" si="4"/>
        <v>0</v>
      </c>
      <c r="DL11" s="7">
        <f t="shared" si="4"/>
        <v>385.2</v>
      </c>
      <c r="DM11" s="7">
        <f t="shared" si="4"/>
        <v>394</v>
      </c>
      <c r="DN11" s="7">
        <f t="shared" si="5"/>
        <v>0</v>
      </c>
      <c r="DO11" s="7">
        <f t="shared" si="5"/>
        <v>0</v>
      </c>
      <c r="DP11" s="7">
        <f t="shared" si="5"/>
        <v>0</v>
      </c>
      <c r="DQ11" s="7">
        <f t="shared" si="5"/>
        <v>394</v>
      </c>
      <c r="DR11" s="7" t="s">
        <v>183</v>
      </c>
    </row>
    <row r="12" spans="1:122" ht="84" customHeight="1" x14ac:dyDescent="0.2">
      <c r="A12" s="34" t="s">
        <v>425</v>
      </c>
      <c r="B12" s="50" t="s">
        <v>0</v>
      </c>
      <c r="C12" s="51" t="s">
        <v>0</v>
      </c>
      <c r="D12" s="35" t="s">
        <v>432</v>
      </c>
      <c r="E12" s="35" t="s">
        <v>180</v>
      </c>
      <c r="F12" s="35" t="s">
        <v>433</v>
      </c>
      <c r="G12" s="35" t="s">
        <v>0</v>
      </c>
      <c r="H12" s="35" t="s">
        <v>0</v>
      </c>
      <c r="I12" s="35" t="s">
        <v>0</v>
      </c>
      <c r="J12" s="35" t="s">
        <v>0</v>
      </c>
      <c r="K12" s="35" t="s">
        <v>0</v>
      </c>
      <c r="L12" s="35" t="s">
        <v>0</v>
      </c>
      <c r="M12" s="35" t="s">
        <v>0</v>
      </c>
      <c r="N12" s="35" t="s">
        <v>0</v>
      </c>
      <c r="O12" s="35" t="s">
        <v>0</v>
      </c>
      <c r="P12" s="35" t="s">
        <v>0</v>
      </c>
      <c r="Q12" s="35" t="s">
        <v>0</v>
      </c>
      <c r="R12" s="35" t="s">
        <v>0</v>
      </c>
      <c r="S12" s="35" t="s">
        <v>0</v>
      </c>
      <c r="T12" s="35" t="s">
        <v>0</v>
      </c>
      <c r="U12" s="35" t="s">
        <v>0</v>
      </c>
      <c r="V12" s="35" t="s">
        <v>0</v>
      </c>
      <c r="W12" s="35" t="s">
        <v>0</v>
      </c>
      <c r="X12" s="35" t="s">
        <v>0</v>
      </c>
      <c r="Y12" s="35" t="s">
        <v>0</v>
      </c>
      <c r="Z12" s="35" t="s">
        <v>0</v>
      </c>
      <c r="AA12" s="19" t="s">
        <v>621</v>
      </c>
      <c r="AB12" s="17" t="s">
        <v>180</v>
      </c>
      <c r="AC12" s="15">
        <v>44287</v>
      </c>
      <c r="AD12" s="35" t="s">
        <v>44</v>
      </c>
      <c r="AE12" s="35" t="s">
        <v>0</v>
      </c>
      <c r="AF12" s="7">
        <f t="shared" ref="AF12:AG16" si="17">AH12+AJ12+AL12+AN12</f>
        <v>0</v>
      </c>
      <c r="AG12" s="7">
        <f t="shared" si="17"/>
        <v>0</v>
      </c>
      <c r="AH12" s="7">
        <v>0</v>
      </c>
      <c r="AI12" s="7">
        <v>0</v>
      </c>
      <c r="AJ12" s="7">
        <v>0</v>
      </c>
      <c r="AK12" s="7">
        <v>0</v>
      </c>
      <c r="AL12" s="7">
        <v>0</v>
      </c>
      <c r="AM12" s="7">
        <v>0</v>
      </c>
      <c r="AN12" s="7">
        <v>0</v>
      </c>
      <c r="AO12" s="7">
        <v>0</v>
      </c>
      <c r="AP12" s="7">
        <v>0</v>
      </c>
      <c r="AQ12" s="7">
        <v>0</v>
      </c>
      <c r="AR12" s="7">
        <v>0</v>
      </c>
      <c r="AS12" s="7">
        <v>0</v>
      </c>
      <c r="AT12" s="7">
        <v>0</v>
      </c>
      <c r="AU12" s="7">
        <v>0</v>
      </c>
      <c r="AV12" s="7">
        <v>0</v>
      </c>
      <c r="AW12" s="7">
        <v>0</v>
      </c>
      <c r="AX12" s="7">
        <v>0</v>
      </c>
      <c r="AY12" s="7">
        <v>0</v>
      </c>
      <c r="AZ12" s="7">
        <v>0</v>
      </c>
      <c r="BA12" s="7">
        <v>0</v>
      </c>
      <c r="BB12" s="7">
        <v>0</v>
      </c>
      <c r="BC12" s="7">
        <v>0</v>
      </c>
      <c r="BD12" s="7">
        <v>0</v>
      </c>
      <c r="BE12" s="7">
        <v>0</v>
      </c>
      <c r="BF12" s="7">
        <v>0</v>
      </c>
      <c r="BG12" s="7">
        <v>0</v>
      </c>
      <c r="BH12" s="7">
        <v>0</v>
      </c>
      <c r="BI12" s="7">
        <v>0</v>
      </c>
      <c r="BJ12" s="7">
        <f t="shared" ref="BJ12:BK16" si="18">BL12+BN12+BP12+BR12</f>
        <v>0</v>
      </c>
      <c r="BK12" s="7">
        <f t="shared" si="18"/>
        <v>0</v>
      </c>
      <c r="BL12" s="7">
        <v>0</v>
      </c>
      <c r="BM12" s="7">
        <v>0</v>
      </c>
      <c r="BN12" s="7">
        <v>0</v>
      </c>
      <c r="BO12" s="7">
        <v>0</v>
      </c>
      <c r="BP12" s="7">
        <v>0</v>
      </c>
      <c r="BQ12" s="7">
        <v>0</v>
      </c>
      <c r="BR12" s="7">
        <v>0</v>
      </c>
      <c r="BS12" s="7">
        <v>0</v>
      </c>
      <c r="BT12" s="7">
        <v>0</v>
      </c>
      <c r="BU12" s="7">
        <v>0</v>
      </c>
      <c r="BV12" s="7">
        <v>0</v>
      </c>
      <c r="BW12" s="7">
        <v>0</v>
      </c>
      <c r="BX12" s="7">
        <v>0</v>
      </c>
      <c r="BY12" s="7">
        <v>0</v>
      </c>
      <c r="BZ12" s="7">
        <v>0</v>
      </c>
      <c r="CA12" s="7">
        <v>0</v>
      </c>
      <c r="CB12" s="7">
        <v>0</v>
      </c>
      <c r="CC12" s="7">
        <v>0</v>
      </c>
      <c r="CD12" s="7">
        <v>0</v>
      </c>
      <c r="CE12" s="7">
        <v>0</v>
      </c>
      <c r="CF12" s="7">
        <v>0</v>
      </c>
      <c r="CG12" s="7">
        <v>0</v>
      </c>
      <c r="CH12" s="7">
        <v>0</v>
      </c>
      <c r="CI12" s="7">
        <v>0</v>
      </c>
      <c r="CJ12" s="7">
        <v>0</v>
      </c>
      <c r="CK12" s="7">
        <v>0</v>
      </c>
      <c r="CL12" s="7">
        <v>0</v>
      </c>
      <c r="CM12" s="7">
        <v>0</v>
      </c>
      <c r="CN12" s="7">
        <f t="shared" si="7"/>
        <v>0</v>
      </c>
      <c r="CO12" s="7">
        <f t="shared" si="8"/>
        <v>0</v>
      </c>
      <c r="CP12" s="7">
        <f t="shared" si="9"/>
        <v>0</v>
      </c>
      <c r="CQ12" s="7">
        <f t="shared" si="10"/>
        <v>0</v>
      </c>
      <c r="CR12" s="7">
        <f t="shared" si="11"/>
        <v>0</v>
      </c>
      <c r="CS12" s="7">
        <f t="shared" si="11"/>
        <v>0</v>
      </c>
      <c r="CT12" s="7">
        <f t="shared" si="2"/>
        <v>0</v>
      </c>
      <c r="CU12" s="7">
        <f t="shared" si="2"/>
        <v>0</v>
      </c>
      <c r="CV12" s="7">
        <f t="shared" si="2"/>
        <v>0</v>
      </c>
      <c r="CW12" s="7">
        <f t="shared" si="2"/>
        <v>0</v>
      </c>
      <c r="CX12" s="7">
        <f t="shared" si="2"/>
        <v>0</v>
      </c>
      <c r="CY12" s="7">
        <f t="shared" si="2"/>
        <v>0</v>
      </c>
      <c r="CZ12" s="7">
        <f t="shared" si="3"/>
        <v>0</v>
      </c>
      <c r="DA12" s="7">
        <f t="shared" si="3"/>
        <v>0</v>
      </c>
      <c r="DB12" s="7">
        <f t="shared" si="3"/>
        <v>0</v>
      </c>
      <c r="DC12" s="7">
        <f t="shared" si="12"/>
        <v>0</v>
      </c>
      <c r="DD12" s="7">
        <f t="shared" si="13"/>
        <v>0</v>
      </c>
      <c r="DE12" s="7">
        <f t="shared" si="14"/>
        <v>0</v>
      </c>
      <c r="DF12" s="7">
        <f t="shared" si="15"/>
        <v>0</v>
      </c>
      <c r="DG12" s="7">
        <f t="shared" si="16"/>
        <v>0</v>
      </c>
      <c r="DH12" s="7">
        <f t="shared" si="16"/>
        <v>0</v>
      </c>
      <c r="DI12" s="7">
        <f t="shared" si="4"/>
        <v>0</v>
      </c>
      <c r="DJ12" s="7">
        <f t="shared" si="4"/>
        <v>0</v>
      </c>
      <c r="DK12" s="7">
        <f t="shared" si="4"/>
        <v>0</v>
      </c>
      <c r="DL12" s="7">
        <f t="shared" si="4"/>
        <v>0</v>
      </c>
      <c r="DM12" s="7">
        <f t="shared" si="4"/>
        <v>0</v>
      </c>
      <c r="DN12" s="7">
        <f t="shared" si="5"/>
        <v>0</v>
      </c>
      <c r="DO12" s="7">
        <f t="shared" si="5"/>
        <v>0</v>
      </c>
      <c r="DP12" s="7">
        <f t="shared" si="5"/>
        <v>0</v>
      </c>
      <c r="DQ12" s="7">
        <f t="shared" si="5"/>
        <v>0</v>
      </c>
      <c r="DR12" s="7" t="s">
        <v>0</v>
      </c>
    </row>
    <row r="13" spans="1:122" ht="168.95" customHeight="1" x14ac:dyDescent="0.2">
      <c r="A13" s="34" t="s">
        <v>425</v>
      </c>
      <c r="B13" s="50" t="s">
        <v>0</v>
      </c>
      <c r="C13" s="51" t="s">
        <v>0</v>
      </c>
      <c r="D13" s="35" t="s">
        <v>0</v>
      </c>
      <c r="E13" s="35" t="s">
        <v>0</v>
      </c>
      <c r="F13" s="35" t="s">
        <v>0</v>
      </c>
      <c r="G13" s="35" t="s">
        <v>251</v>
      </c>
      <c r="H13" s="35" t="s">
        <v>180</v>
      </c>
      <c r="I13" s="35" t="s">
        <v>249</v>
      </c>
      <c r="J13" s="35" t="s">
        <v>68</v>
      </c>
      <c r="K13" s="35" t="s">
        <v>0</v>
      </c>
      <c r="L13" s="35" t="s">
        <v>0</v>
      </c>
      <c r="M13" s="35" t="s">
        <v>0</v>
      </c>
      <c r="N13" s="35" t="s">
        <v>0</v>
      </c>
      <c r="O13" s="35" t="s">
        <v>0</v>
      </c>
      <c r="P13" s="35" t="s">
        <v>0</v>
      </c>
      <c r="Q13" s="35" t="s">
        <v>0</v>
      </c>
      <c r="R13" s="35" t="s">
        <v>0</v>
      </c>
      <c r="S13" s="35" t="s">
        <v>0</v>
      </c>
      <c r="T13" s="35" t="s">
        <v>0</v>
      </c>
      <c r="U13" s="35" t="s">
        <v>0</v>
      </c>
      <c r="V13" s="35" t="s">
        <v>0</v>
      </c>
      <c r="W13" s="35" t="s">
        <v>0</v>
      </c>
      <c r="X13" s="35" t="s">
        <v>0</v>
      </c>
      <c r="Y13" s="35" t="s">
        <v>0</v>
      </c>
      <c r="Z13" s="35" t="s">
        <v>0</v>
      </c>
      <c r="AA13" s="19" t="s">
        <v>622</v>
      </c>
      <c r="AB13" s="17" t="s">
        <v>180</v>
      </c>
      <c r="AC13" s="15">
        <v>44287</v>
      </c>
      <c r="AD13" s="35" t="s">
        <v>44</v>
      </c>
      <c r="AE13" s="35" t="s">
        <v>646</v>
      </c>
      <c r="AF13" s="7">
        <f t="shared" si="17"/>
        <v>3.9</v>
      </c>
      <c r="AG13" s="7">
        <f t="shared" si="17"/>
        <v>3.9</v>
      </c>
      <c r="AH13" s="7">
        <v>0</v>
      </c>
      <c r="AI13" s="7">
        <v>0</v>
      </c>
      <c r="AJ13" s="7">
        <v>0</v>
      </c>
      <c r="AK13" s="7">
        <v>0</v>
      </c>
      <c r="AL13" s="7">
        <v>0</v>
      </c>
      <c r="AM13" s="7">
        <v>0</v>
      </c>
      <c r="AN13" s="7">
        <v>3.9</v>
      </c>
      <c r="AO13" s="7">
        <v>3.9</v>
      </c>
      <c r="AP13" s="7">
        <v>0</v>
      </c>
      <c r="AQ13" s="7">
        <v>0</v>
      </c>
      <c r="AR13" s="7">
        <v>0</v>
      </c>
      <c r="AS13" s="7">
        <v>0</v>
      </c>
      <c r="AT13" s="7">
        <v>0</v>
      </c>
      <c r="AU13" s="7">
        <v>0</v>
      </c>
      <c r="AV13" s="7">
        <v>0</v>
      </c>
      <c r="AW13" s="7">
        <v>0</v>
      </c>
      <c r="AX13" s="7">
        <v>0</v>
      </c>
      <c r="AY13" s="7">
        <v>0</v>
      </c>
      <c r="AZ13" s="7">
        <v>0</v>
      </c>
      <c r="BA13" s="7">
        <v>0</v>
      </c>
      <c r="BB13" s="7">
        <v>0</v>
      </c>
      <c r="BC13" s="7">
        <v>0</v>
      </c>
      <c r="BD13" s="7">
        <v>0</v>
      </c>
      <c r="BE13" s="7">
        <v>0</v>
      </c>
      <c r="BF13" s="7">
        <v>0</v>
      </c>
      <c r="BG13" s="7">
        <v>0</v>
      </c>
      <c r="BH13" s="7">
        <v>0</v>
      </c>
      <c r="BI13" s="7">
        <v>0</v>
      </c>
      <c r="BJ13" s="7">
        <f t="shared" si="18"/>
        <v>3.9</v>
      </c>
      <c r="BK13" s="7">
        <f t="shared" si="18"/>
        <v>3.9</v>
      </c>
      <c r="BL13" s="7">
        <v>0</v>
      </c>
      <c r="BM13" s="7">
        <v>0</v>
      </c>
      <c r="BN13" s="7">
        <v>0</v>
      </c>
      <c r="BO13" s="7">
        <v>0</v>
      </c>
      <c r="BP13" s="7">
        <v>0</v>
      </c>
      <c r="BQ13" s="7">
        <v>0</v>
      </c>
      <c r="BR13" s="7">
        <v>3.9</v>
      </c>
      <c r="BS13" s="7">
        <v>3.9</v>
      </c>
      <c r="BT13" s="7">
        <v>0</v>
      </c>
      <c r="BU13" s="7">
        <v>0</v>
      </c>
      <c r="BV13" s="7">
        <v>0</v>
      </c>
      <c r="BW13" s="7">
        <v>0</v>
      </c>
      <c r="BX13" s="7">
        <v>0</v>
      </c>
      <c r="BY13" s="7">
        <v>0</v>
      </c>
      <c r="BZ13" s="7">
        <v>0</v>
      </c>
      <c r="CA13" s="7">
        <v>0</v>
      </c>
      <c r="CB13" s="7">
        <v>0</v>
      </c>
      <c r="CC13" s="7">
        <v>0</v>
      </c>
      <c r="CD13" s="7">
        <v>0</v>
      </c>
      <c r="CE13" s="7">
        <v>0</v>
      </c>
      <c r="CF13" s="7">
        <v>0</v>
      </c>
      <c r="CG13" s="7">
        <v>0</v>
      </c>
      <c r="CH13" s="7">
        <v>0</v>
      </c>
      <c r="CI13" s="7">
        <v>0</v>
      </c>
      <c r="CJ13" s="7">
        <v>0</v>
      </c>
      <c r="CK13" s="7">
        <v>0</v>
      </c>
      <c r="CL13" s="7">
        <v>0</v>
      </c>
      <c r="CM13" s="7">
        <v>0</v>
      </c>
      <c r="CN13" s="7">
        <f t="shared" si="7"/>
        <v>3.9</v>
      </c>
      <c r="CO13" s="7">
        <f t="shared" si="8"/>
        <v>0</v>
      </c>
      <c r="CP13" s="7">
        <f t="shared" si="9"/>
        <v>0</v>
      </c>
      <c r="CQ13" s="7">
        <f t="shared" si="10"/>
        <v>0</v>
      </c>
      <c r="CR13" s="7">
        <f t="shared" si="11"/>
        <v>3.9</v>
      </c>
      <c r="CS13" s="7">
        <f t="shared" si="11"/>
        <v>0</v>
      </c>
      <c r="CT13" s="7">
        <f t="shared" si="2"/>
        <v>0</v>
      </c>
      <c r="CU13" s="7">
        <f t="shared" si="2"/>
        <v>0</v>
      </c>
      <c r="CV13" s="7">
        <f t="shared" si="2"/>
        <v>0</v>
      </c>
      <c r="CW13" s="7">
        <f t="shared" si="2"/>
        <v>0</v>
      </c>
      <c r="CX13" s="7">
        <f t="shared" si="2"/>
        <v>0</v>
      </c>
      <c r="CY13" s="7">
        <f t="shared" si="2"/>
        <v>0</v>
      </c>
      <c r="CZ13" s="7">
        <f t="shared" si="3"/>
        <v>0</v>
      </c>
      <c r="DA13" s="7">
        <f t="shared" si="3"/>
        <v>0</v>
      </c>
      <c r="DB13" s="7">
        <f t="shared" si="3"/>
        <v>0</v>
      </c>
      <c r="DC13" s="7">
        <f t="shared" si="12"/>
        <v>3.9</v>
      </c>
      <c r="DD13" s="7">
        <f t="shared" si="13"/>
        <v>0</v>
      </c>
      <c r="DE13" s="7">
        <f t="shared" si="14"/>
        <v>0</v>
      </c>
      <c r="DF13" s="7">
        <f t="shared" si="15"/>
        <v>0</v>
      </c>
      <c r="DG13" s="7">
        <f t="shared" si="16"/>
        <v>3.9</v>
      </c>
      <c r="DH13" s="7">
        <f t="shared" si="16"/>
        <v>0</v>
      </c>
      <c r="DI13" s="7">
        <f t="shared" si="4"/>
        <v>0</v>
      </c>
      <c r="DJ13" s="7">
        <f t="shared" si="4"/>
        <v>0</v>
      </c>
      <c r="DK13" s="7">
        <f t="shared" si="4"/>
        <v>0</v>
      </c>
      <c r="DL13" s="7">
        <f t="shared" si="4"/>
        <v>0</v>
      </c>
      <c r="DM13" s="7">
        <f t="shared" si="4"/>
        <v>0</v>
      </c>
      <c r="DN13" s="7">
        <f t="shared" si="5"/>
        <v>0</v>
      </c>
      <c r="DO13" s="7">
        <f t="shared" si="5"/>
        <v>0</v>
      </c>
      <c r="DP13" s="7">
        <f t="shared" si="5"/>
        <v>0</v>
      </c>
      <c r="DQ13" s="7">
        <f t="shared" si="5"/>
        <v>0</v>
      </c>
      <c r="DR13" s="7" t="s">
        <v>183</v>
      </c>
    </row>
    <row r="14" spans="1:122" ht="120.4" customHeight="1" x14ac:dyDescent="0.2">
      <c r="A14" s="34" t="s">
        <v>447</v>
      </c>
      <c r="B14" s="50" t="s">
        <v>448</v>
      </c>
      <c r="C14" s="51" t="s">
        <v>449</v>
      </c>
      <c r="D14" s="35" t="s">
        <v>176</v>
      </c>
      <c r="E14" s="35" t="s">
        <v>428</v>
      </c>
      <c r="F14" s="35" t="s">
        <v>178</v>
      </c>
      <c r="G14" s="35" t="s">
        <v>0</v>
      </c>
      <c r="H14" s="35" t="s">
        <v>0</v>
      </c>
      <c r="I14" s="35" t="s">
        <v>0</v>
      </c>
      <c r="J14" s="35" t="s">
        <v>0</v>
      </c>
      <c r="K14" s="35" t="s">
        <v>0</v>
      </c>
      <c r="L14" s="35" t="s">
        <v>0</v>
      </c>
      <c r="M14" s="35" t="s">
        <v>0</v>
      </c>
      <c r="N14" s="35" t="s">
        <v>0</v>
      </c>
      <c r="O14" s="35" t="s">
        <v>0</v>
      </c>
      <c r="P14" s="35" t="s">
        <v>0</v>
      </c>
      <c r="Q14" s="35" t="s">
        <v>0</v>
      </c>
      <c r="R14" s="35" t="s">
        <v>0</v>
      </c>
      <c r="S14" s="35" t="s">
        <v>0</v>
      </c>
      <c r="T14" s="35" t="s">
        <v>0</v>
      </c>
      <c r="U14" s="35" t="s">
        <v>0</v>
      </c>
      <c r="V14" s="35" t="s">
        <v>0</v>
      </c>
      <c r="W14" s="35" t="s">
        <v>0</v>
      </c>
      <c r="X14" s="35" t="s">
        <v>429</v>
      </c>
      <c r="Y14" s="35" t="s">
        <v>180</v>
      </c>
      <c r="Z14" s="35" t="s">
        <v>430</v>
      </c>
      <c r="AA14" s="19" t="s">
        <v>620</v>
      </c>
      <c r="AB14" s="17" t="s">
        <v>180</v>
      </c>
      <c r="AC14" s="15">
        <v>44287</v>
      </c>
      <c r="AD14" s="35" t="s">
        <v>44</v>
      </c>
      <c r="AE14" s="35" t="s">
        <v>646</v>
      </c>
      <c r="AF14" s="7">
        <f t="shared" si="17"/>
        <v>861.5</v>
      </c>
      <c r="AG14" s="7">
        <f t="shared" si="17"/>
        <v>860</v>
      </c>
      <c r="AH14" s="7">
        <v>0</v>
      </c>
      <c r="AI14" s="7">
        <v>0</v>
      </c>
      <c r="AJ14" s="7">
        <v>0</v>
      </c>
      <c r="AK14" s="7">
        <v>0</v>
      </c>
      <c r="AL14" s="7">
        <v>0</v>
      </c>
      <c r="AM14" s="7">
        <v>0</v>
      </c>
      <c r="AN14" s="7">
        <v>861.5</v>
      </c>
      <c r="AO14" s="7">
        <v>860</v>
      </c>
      <c r="AP14" s="7">
        <v>1044</v>
      </c>
      <c r="AQ14" s="7">
        <v>0</v>
      </c>
      <c r="AR14" s="7">
        <v>0</v>
      </c>
      <c r="AS14" s="7">
        <v>0</v>
      </c>
      <c r="AT14" s="7">
        <v>1044</v>
      </c>
      <c r="AU14" s="7">
        <v>1044</v>
      </c>
      <c r="AV14" s="7">
        <v>0</v>
      </c>
      <c r="AW14" s="7">
        <v>0</v>
      </c>
      <c r="AX14" s="7">
        <v>0</v>
      </c>
      <c r="AY14" s="7">
        <v>1044</v>
      </c>
      <c r="AZ14" s="7">
        <v>1044</v>
      </c>
      <c r="BA14" s="7">
        <v>0</v>
      </c>
      <c r="BB14" s="7">
        <v>0</v>
      </c>
      <c r="BC14" s="7">
        <v>0</v>
      </c>
      <c r="BD14" s="7">
        <v>1044</v>
      </c>
      <c r="BE14" s="7">
        <v>1044</v>
      </c>
      <c r="BF14" s="7">
        <v>0</v>
      </c>
      <c r="BG14" s="7">
        <v>0</v>
      </c>
      <c r="BH14" s="7">
        <v>0</v>
      </c>
      <c r="BI14" s="7">
        <v>1044</v>
      </c>
      <c r="BJ14" s="7">
        <f t="shared" si="18"/>
        <v>861.5</v>
      </c>
      <c r="BK14" s="7">
        <f t="shared" si="18"/>
        <v>860</v>
      </c>
      <c r="BL14" s="7">
        <v>0</v>
      </c>
      <c r="BM14" s="7">
        <v>0</v>
      </c>
      <c r="BN14" s="7">
        <v>0</v>
      </c>
      <c r="BO14" s="7">
        <v>0</v>
      </c>
      <c r="BP14" s="7">
        <v>0</v>
      </c>
      <c r="BQ14" s="7">
        <v>0</v>
      </c>
      <c r="BR14" s="7">
        <v>861.5</v>
      </c>
      <c r="BS14" s="7">
        <v>860</v>
      </c>
      <c r="BT14" s="7">
        <v>1044</v>
      </c>
      <c r="BU14" s="7">
        <v>0</v>
      </c>
      <c r="BV14" s="7">
        <v>0</v>
      </c>
      <c r="BW14" s="7">
        <v>0</v>
      </c>
      <c r="BX14" s="7">
        <v>1044</v>
      </c>
      <c r="BY14" s="7">
        <v>1044</v>
      </c>
      <c r="BZ14" s="7">
        <v>0</v>
      </c>
      <c r="CA14" s="7">
        <v>0</v>
      </c>
      <c r="CB14" s="7">
        <v>0</v>
      </c>
      <c r="CC14" s="7">
        <v>1044</v>
      </c>
      <c r="CD14" s="7">
        <v>1044</v>
      </c>
      <c r="CE14" s="7">
        <v>0</v>
      </c>
      <c r="CF14" s="7">
        <v>0</v>
      </c>
      <c r="CG14" s="7">
        <v>0</v>
      </c>
      <c r="CH14" s="7">
        <v>1044</v>
      </c>
      <c r="CI14" s="7">
        <v>1044</v>
      </c>
      <c r="CJ14" s="7">
        <v>0</v>
      </c>
      <c r="CK14" s="7">
        <v>0</v>
      </c>
      <c r="CL14" s="7">
        <v>0</v>
      </c>
      <c r="CM14" s="7">
        <v>1044</v>
      </c>
      <c r="CN14" s="7">
        <f t="shared" si="7"/>
        <v>860</v>
      </c>
      <c r="CO14" s="7">
        <f t="shared" si="8"/>
        <v>0</v>
      </c>
      <c r="CP14" s="7">
        <f t="shared" si="9"/>
        <v>0</v>
      </c>
      <c r="CQ14" s="7">
        <f t="shared" si="10"/>
        <v>0</v>
      </c>
      <c r="CR14" s="7">
        <f t="shared" si="11"/>
        <v>860</v>
      </c>
      <c r="CS14" s="7">
        <f t="shared" si="11"/>
        <v>1044</v>
      </c>
      <c r="CT14" s="7">
        <f t="shared" si="2"/>
        <v>0</v>
      </c>
      <c r="CU14" s="7">
        <f t="shared" si="2"/>
        <v>0</v>
      </c>
      <c r="CV14" s="7">
        <f t="shared" si="2"/>
        <v>0</v>
      </c>
      <c r="CW14" s="7">
        <f t="shared" si="2"/>
        <v>1044</v>
      </c>
      <c r="CX14" s="7">
        <f t="shared" si="2"/>
        <v>1044</v>
      </c>
      <c r="CY14" s="7">
        <f t="shared" si="2"/>
        <v>0</v>
      </c>
      <c r="CZ14" s="7">
        <f t="shared" si="3"/>
        <v>0</v>
      </c>
      <c r="DA14" s="7">
        <f t="shared" si="3"/>
        <v>0</v>
      </c>
      <c r="DB14" s="7">
        <f t="shared" si="3"/>
        <v>1044</v>
      </c>
      <c r="DC14" s="7">
        <f t="shared" si="12"/>
        <v>860</v>
      </c>
      <c r="DD14" s="7">
        <f t="shared" si="13"/>
        <v>0</v>
      </c>
      <c r="DE14" s="7">
        <f t="shared" si="14"/>
        <v>0</v>
      </c>
      <c r="DF14" s="7">
        <f t="shared" si="15"/>
        <v>0</v>
      </c>
      <c r="DG14" s="7">
        <f t="shared" si="16"/>
        <v>860</v>
      </c>
      <c r="DH14" s="7">
        <f t="shared" si="16"/>
        <v>1044</v>
      </c>
      <c r="DI14" s="7">
        <f t="shared" si="4"/>
        <v>0</v>
      </c>
      <c r="DJ14" s="7">
        <f t="shared" si="4"/>
        <v>0</v>
      </c>
      <c r="DK14" s="7">
        <f t="shared" si="4"/>
        <v>0</v>
      </c>
      <c r="DL14" s="7">
        <f t="shared" si="4"/>
        <v>1044</v>
      </c>
      <c r="DM14" s="7">
        <f t="shared" si="4"/>
        <v>1044</v>
      </c>
      <c r="DN14" s="7">
        <f t="shared" si="5"/>
        <v>0</v>
      </c>
      <c r="DO14" s="7">
        <f t="shared" si="5"/>
        <v>0</v>
      </c>
      <c r="DP14" s="7">
        <f t="shared" si="5"/>
        <v>0</v>
      </c>
      <c r="DQ14" s="7">
        <f t="shared" si="5"/>
        <v>1044</v>
      </c>
      <c r="DR14" s="7" t="s">
        <v>183</v>
      </c>
    </row>
    <row r="15" spans="1:122" ht="84" customHeight="1" x14ac:dyDescent="0.2">
      <c r="A15" s="34" t="s">
        <v>447</v>
      </c>
      <c r="B15" s="50" t="s">
        <v>0</v>
      </c>
      <c r="C15" s="51" t="s">
        <v>0</v>
      </c>
      <c r="D15" s="35" t="s">
        <v>432</v>
      </c>
      <c r="E15" s="35" t="s">
        <v>180</v>
      </c>
      <c r="F15" s="35" t="s">
        <v>433</v>
      </c>
      <c r="G15" s="35" t="s">
        <v>0</v>
      </c>
      <c r="H15" s="35" t="s">
        <v>0</v>
      </c>
      <c r="I15" s="35" t="s">
        <v>0</v>
      </c>
      <c r="J15" s="35" t="s">
        <v>0</v>
      </c>
      <c r="K15" s="35" t="s">
        <v>0</v>
      </c>
      <c r="L15" s="35" t="s">
        <v>0</v>
      </c>
      <c r="M15" s="35" t="s">
        <v>0</v>
      </c>
      <c r="N15" s="35" t="s">
        <v>0</v>
      </c>
      <c r="O15" s="35" t="s">
        <v>0</v>
      </c>
      <c r="P15" s="35" t="s">
        <v>0</v>
      </c>
      <c r="Q15" s="35" t="s">
        <v>0</v>
      </c>
      <c r="R15" s="35" t="s">
        <v>0</v>
      </c>
      <c r="S15" s="35" t="s">
        <v>0</v>
      </c>
      <c r="T15" s="35" t="s">
        <v>0</v>
      </c>
      <c r="U15" s="35" t="s">
        <v>0</v>
      </c>
      <c r="V15" s="35" t="s">
        <v>0</v>
      </c>
      <c r="W15" s="35" t="s">
        <v>0</v>
      </c>
      <c r="X15" s="35" t="s">
        <v>0</v>
      </c>
      <c r="Y15" s="35" t="s">
        <v>0</v>
      </c>
      <c r="Z15" s="35" t="s">
        <v>0</v>
      </c>
      <c r="AA15" s="19" t="s">
        <v>621</v>
      </c>
      <c r="AB15" s="17" t="s">
        <v>180</v>
      </c>
      <c r="AC15" s="15">
        <v>44287</v>
      </c>
      <c r="AD15" s="35" t="s">
        <v>44</v>
      </c>
      <c r="AE15" s="35" t="s">
        <v>0</v>
      </c>
      <c r="AF15" s="7">
        <f t="shared" si="17"/>
        <v>0</v>
      </c>
      <c r="AG15" s="7">
        <f t="shared" si="17"/>
        <v>0</v>
      </c>
      <c r="AH15" s="7">
        <v>0</v>
      </c>
      <c r="AI15" s="7">
        <v>0</v>
      </c>
      <c r="AJ15" s="7">
        <v>0</v>
      </c>
      <c r="AK15" s="7">
        <v>0</v>
      </c>
      <c r="AL15" s="7">
        <v>0</v>
      </c>
      <c r="AM15" s="7">
        <v>0</v>
      </c>
      <c r="AN15" s="7">
        <v>0</v>
      </c>
      <c r="AO15" s="7">
        <v>0</v>
      </c>
      <c r="AP15" s="7">
        <v>0</v>
      </c>
      <c r="AQ15" s="7">
        <v>0</v>
      </c>
      <c r="AR15" s="7">
        <v>0</v>
      </c>
      <c r="AS15" s="7">
        <v>0</v>
      </c>
      <c r="AT15" s="7">
        <v>0</v>
      </c>
      <c r="AU15" s="7">
        <v>0</v>
      </c>
      <c r="AV15" s="7">
        <v>0</v>
      </c>
      <c r="AW15" s="7">
        <v>0</v>
      </c>
      <c r="AX15" s="7">
        <v>0</v>
      </c>
      <c r="AY15" s="7">
        <v>0</v>
      </c>
      <c r="AZ15" s="7">
        <v>0</v>
      </c>
      <c r="BA15" s="7">
        <v>0</v>
      </c>
      <c r="BB15" s="7">
        <v>0</v>
      </c>
      <c r="BC15" s="7">
        <v>0</v>
      </c>
      <c r="BD15" s="7">
        <v>0</v>
      </c>
      <c r="BE15" s="7">
        <v>0</v>
      </c>
      <c r="BF15" s="7">
        <v>0</v>
      </c>
      <c r="BG15" s="7">
        <v>0</v>
      </c>
      <c r="BH15" s="7">
        <v>0</v>
      </c>
      <c r="BI15" s="7">
        <v>0</v>
      </c>
      <c r="BJ15" s="7">
        <f t="shared" si="18"/>
        <v>0</v>
      </c>
      <c r="BK15" s="7">
        <f t="shared" si="18"/>
        <v>0</v>
      </c>
      <c r="BL15" s="7">
        <v>0</v>
      </c>
      <c r="BM15" s="7">
        <v>0</v>
      </c>
      <c r="BN15" s="7">
        <v>0</v>
      </c>
      <c r="BO15" s="7">
        <v>0</v>
      </c>
      <c r="BP15" s="7">
        <v>0</v>
      </c>
      <c r="BQ15" s="7">
        <v>0</v>
      </c>
      <c r="BR15" s="7">
        <v>0</v>
      </c>
      <c r="BS15" s="7">
        <v>0</v>
      </c>
      <c r="BT15" s="7">
        <v>0</v>
      </c>
      <c r="BU15" s="7">
        <v>0</v>
      </c>
      <c r="BV15" s="7">
        <v>0</v>
      </c>
      <c r="BW15" s="7">
        <v>0</v>
      </c>
      <c r="BX15" s="7">
        <v>0</v>
      </c>
      <c r="BY15" s="7">
        <v>0</v>
      </c>
      <c r="BZ15" s="7">
        <v>0</v>
      </c>
      <c r="CA15" s="7">
        <v>0</v>
      </c>
      <c r="CB15" s="7">
        <v>0</v>
      </c>
      <c r="CC15" s="7">
        <v>0</v>
      </c>
      <c r="CD15" s="7">
        <v>0</v>
      </c>
      <c r="CE15" s="7">
        <v>0</v>
      </c>
      <c r="CF15" s="7">
        <v>0</v>
      </c>
      <c r="CG15" s="7">
        <v>0</v>
      </c>
      <c r="CH15" s="7">
        <v>0</v>
      </c>
      <c r="CI15" s="7">
        <v>0</v>
      </c>
      <c r="CJ15" s="7">
        <v>0</v>
      </c>
      <c r="CK15" s="7">
        <v>0</v>
      </c>
      <c r="CL15" s="7">
        <v>0</v>
      </c>
      <c r="CM15" s="7">
        <v>0</v>
      </c>
      <c r="CN15" s="7">
        <f t="shared" si="7"/>
        <v>0</v>
      </c>
      <c r="CO15" s="7">
        <f t="shared" si="8"/>
        <v>0</v>
      </c>
      <c r="CP15" s="7">
        <f t="shared" si="9"/>
        <v>0</v>
      </c>
      <c r="CQ15" s="7">
        <f t="shared" si="10"/>
        <v>0</v>
      </c>
      <c r="CR15" s="7">
        <f t="shared" si="11"/>
        <v>0</v>
      </c>
      <c r="CS15" s="7">
        <f t="shared" si="11"/>
        <v>0</v>
      </c>
      <c r="CT15" s="7">
        <f t="shared" si="2"/>
        <v>0</v>
      </c>
      <c r="CU15" s="7">
        <f t="shared" si="2"/>
        <v>0</v>
      </c>
      <c r="CV15" s="7">
        <f t="shared" si="2"/>
        <v>0</v>
      </c>
      <c r="CW15" s="7">
        <f t="shared" si="2"/>
        <v>0</v>
      </c>
      <c r="CX15" s="7">
        <f t="shared" si="2"/>
        <v>0</v>
      </c>
      <c r="CY15" s="7">
        <f t="shared" si="2"/>
        <v>0</v>
      </c>
      <c r="CZ15" s="7">
        <f t="shared" si="3"/>
        <v>0</v>
      </c>
      <c r="DA15" s="7">
        <f t="shared" si="3"/>
        <v>0</v>
      </c>
      <c r="DB15" s="7">
        <f t="shared" si="3"/>
        <v>0</v>
      </c>
      <c r="DC15" s="7">
        <f t="shared" si="12"/>
        <v>0</v>
      </c>
      <c r="DD15" s="7">
        <f t="shared" si="13"/>
        <v>0</v>
      </c>
      <c r="DE15" s="7">
        <f t="shared" si="14"/>
        <v>0</v>
      </c>
      <c r="DF15" s="7">
        <f t="shared" si="15"/>
        <v>0</v>
      </c>
      <c r="DG15" s="7">
        <f t="shared" si="16"/>
        <v>0</v>
      </c>
      <c r="DH15" s="7">
        <f t="shared" si="16"/>
        <v>0</v>
      </c>
      <c r="DI15" s="7">
        <f t="shared" si="4"/>
        <v>0</v>
      </c>
      <c r="DJ15" s="7">
        <f t="shared" si="4"/>
        <v>0</v>
      </c>
      <c r="DK15" s="7">
        <f t="shared" si="4"/>
        <v>0</v>
      </c>
      <c r="DL15" s="7">
        <f t="shared" si="4"/>
        <v>0</v>
      </c>
      <c r="DM15" s="7">
        <f t="shared" si="4"/>
        <v>0</v>
      </c>
      <c r="DN15" s="7">
        <f t="shared" si="5"/>
        <v>0</v>
      </c>
      <c r="DO15" s="7">
        <f t="shared" si="5"/>
        <v>0</v>
      </c>
      <c r="DP15" s="7">
        <f t="shared" si="5"/>
        <v>0</v>
      </c>
      <c r="DQ15" s="7">
        <f t="shared" si="5"/>
        <v>0</v>
      </c>
      <c r="DR15" s="7" t="s">
        <v>0</v>
      </c>
    </row>
    <row r="16" spans="1:122" ht="168.95" customHeight="1" x14ac:dyDescent="0.2">
      <c r="A16" s="34" t="s">
        <v>447</v>
      </c>
      <c r="B16" s="50" t="s">
        <v>0</v>
      </c>
      <c r="C16" s="51" t="s">
        <v>0</v>
      </c>
      <c r="D16" s="35" t="s">
        <v>0</v>
      </c>
      <c r="E16" s="35" t="s">
        <v>0</v>
      </c>
      <c r="F16" s="35" t="s">
        <v>0</v>
      </c>
      <c r="G16" s="35" t="s">
        <v>251</v>
      </c>
      <c r="H16" s="35" t="s">
        <v>180</v>
      </c>
      <c r="I16" s="35" t="s">
        <v>249</v>
      </c>
      <c r="J16" s="35" t="s">
        <v>68</v>
      </c>
      <c r="K16" s="35" t="s">
        <v>0</v>
      </c>
      <c r="L16" s="35" t="s">
        <v>0</v>
      </c>
      <c r="M16" s="35" t="s">
        <v>0</v>
      </c>
      <c r="N16" s="35" t="s">
        <v>0</v>
      </c>
      <c r="O16" s="35" t="s">
        <v>0</v>
      </c>
      <c r="P16" s="35" t="s">
        <v>0</v>
      </c>
      <c r="Q16" s="35" t="s">
        <v>0</v>
      </c>
      <c r="R16" s="35" t="s">
        <v>0</v>
      </c>
      <c r="S16" s="35" t="s">
        <v>0</v>
      </c>
      <c r="T16" s="35" t="s">
        <v>0</v>
      </c>
      <c r="U16" s="35" t="s">
        <v>0</v>
      </c>
      <c r="V16" s="35" t="s">
        <v>0</v>
      </c>
      <c r="W16" s="35" t="s">
        <v>0</v>
      </c>
      <c r="X16" s="35" t="s">
        <v>0</v>
      </c>
      <c r="Y16" s="35" t="s">
        <v>0</v>
      </c>
      <c r="Z16" s="35" t="s">
        <v>0</v>
      </c>
      <c r="AA16" s="19" t="s">
        <v>622</v>
      </c>
      <c r="AB16" s="17" t="s">
        <v>180</v>
      </c>
      <c r="AC16" s="15">
        <v>44287</v>
      </c>
      <c r="AD16" s="35" t="s">
        <v>44</v>
      </c>
      <c r="AE16" s="35" t="s">
        <v>646</v>
      </c>
      <c r="AF16" s="7">
        <f t="shared" si="17"/>
        <v>12.9</v>
      </c>
      <c r="AG16" s="7">
        <f t="shared" si="17"/>
        <v>12.9</v>
      </c>
      <c r="AH16" s="7">
        <v>0</v>
      </c>
      <c r="AI16" s="7">
        <v>0</v>
      </c>
      <c r="AJ16" s="7">
        <v>0</v>
      </c>
      <c r="AK16" s="7">
        <v>0</v>
      </c>
      <c r="AL16" s="7">
        <v>0</v>
      </c>
      <c r="AM16" s="7">
        <v>0</v>
      </c>
      <c r="AN16" s="7">
        <v>12.9</v>
      </c>
      <c r="AO16" s="7">
        <v>12.9</v>
      </c>
      <c r="AP16" s="7">
        <v>0</v>
      </c>
      <c r="AQ16" s="7">
        <v>0</v>
      </c>
      <c r="AR16" s="7">
        <v>0</v>
      </c>
      <c r="AS16" s="7">
        <v>0</v>
      </c>
      <c r="AT16" s="7">
        <v>0</v>
      </c>
      <c r="AU16" s="7">
        <v>0</v>
      </c>
      <c r="AV16" s="7">
        <v>0</v>
      </c>
      <c r="AW16" s="7">
        <v>0</v>
      </c>
      <c r="AX16" s="7">
        <v>0</v>
      </c>
      <c r="AY16" s="7">
        <v>0</v>
      </c>
      <c r="AZ16" s="7">
        <v>0</v>
      </c>
      <c r="BA16" s="7">
        <v>0</v>
      </c>
      <c r="BB16" s="7">
        <v>0</v>
      </c>
      <c r="BC16" s="7">
        <v>0</v>
      </c>
      <c r="BD16" s="7">
        <v>0</v>
      </c>
      <c r="BE16" s="7">
        <v>0</v>
      </c>
      <c r="BF16" s="7">
        <v>0</v>
      </c>
      <c r="BG16" s="7">
        <v>0</v>
      </c>
      <c r="BH16" s="7">
        <v>0</v>
      </c>
      <c r="BI16" s="7">
        <v>0</v>
      </c>
      <c r="BJ16" s="7">
        <f t="shared" si="18"/>
        <v>12.9</v>
      </c>
      <c r="BK16" s="7">
        <f t="shared" si="18"/>
        <v>12.9</v>
      </c>
      <c r="BL16" s="7">
        <v>0</v>
      </c>
      <c r="BM16" s="7">
        <v>0</v>
      </c>
      <c r="BN16" s="7">
        <v>0</v>
      </c>
      <c r="BO16" s="7">
        <v>0</v>
      </c>
      <c r="BP16" s="7">
        <v>0</v>
      </c>
      <c r="BQ16" s="7">
        <v>0</v>
      </c>
      <c r="BR16" s="7">
        <v>12.9</v>
      </c>
      <c r="BS16" s="7">
        <v>12.9</v>
      </c>
      <c r="BT16" s="7">
        <v>0</v>
      </c>
      <c r="BU16" s="7">
        <v>0</v>
      </c>
      <c r="BV16" s="7">
        <v>0</v>
      </c>
      <c r="BW16" s="7">
        <v>0</v>
      </c>
      <c r="BX16" s="7">
        <v>0</v>
      </c>
      <c r="BY16" s="7">
        <v>0</v>
      </c>
      <c r="BZ16" s="7">
        <v>0</v>
      </c>
      <c r="CA16" s="7">
        <v>0</v>
      </c>
      <c r="CB16" s="7">
        <v>0</v>
      </c>
      <c r="CC16" s="7">
        <v>0</v>
      </c>
      <c r="CD16" s="7">
        <v>0</v>
      </c>
      <c r="CE16" s="7">
        <v>0</v>
      </c>
      <c r="CF16" s="7">
        <v>0</v>
      </c>
      <c r="CG16" s="7">
        <v>0</v>
      </c>
      <c r="CH16" s="7">
        <v>0</v>
      </c>
      <c r="CI16" s="7">
        <v>0</v>
      </c>
      <c r="CJ16" s="7">
        <v>0</v>
      </c>
      <c r="CK16" s="7">
        <v>0</v>
      </c>
      <c r="CL16" s="7">
        <v>0</v>
      </c>
      <c r="CM16" s="7">
        <v>0</v>
      </c>
      <c r="CN16" s="7">
        <f t="shared" si="7"/>
        <v>12.9</v>
      </c>
      <c r="CO16" s="7">
        <f t="shared" si="8"/>
        <v>0</v>
      </c>
      <c r="CP16" s="7">
        <f t="shared" si="9"/>
        <v>0</v>
      </c>
      <c r="CQ16" s="7">
        <f t="shared" si="10"/>
        <v>0</v>
      </c>
      <c r="CR16" s="7">
        <f t="shared" si="11"/>
        <v>12.9</v>
      </c>
      <c r="CS16" s="7">
        <f t="shared" si="11"/>
        <v>0</v>
      </c>
      <c r="CT16" s="7">
        <f t="shared" si="2"/>
        <v>0</v>
      </c>
      <c r="CU16" s="7">
        <f t="shared" si="2"/>
        <v>0</v>
      </c>
      <c r="CV16" s="7">
        <f t="shared" si="2"/>
        <v>0</v>
      </c>
      <c r="CW16" s="7">
        <f t="shared" si="2"/>
        <v>0</v>
      </c>
      <c r="CX16" s="7">
        <f t="shared" si="2"/>
        <v>0</v>
      </c>
      <c r="CY16" s="7">
        <f t="shared" si="2"/>
        <v>0</v>
      </c>
      <c r="CZ16" s="7">
        <f t="shared" si="3"/>
        <v>0</v>
      </c>
      <c r="DA16" s="7">
        <f t="shared" si="3"/>
        <v>0</v>
      </c>
      <c r="DB16" s="7">
        <f t="shared" si="3"/>
        <v>0</v>
      </c>
      <c r="DC16" s="7">
        <f t="shared" si="12"/>
        <v>12.9</v>
      </c>
      <c r="DD16" s="7">
        <f t="shared" si="13"/>
        <v>0</v>
      </c>
      <c r="DE16" s="7">
        <f t="shared" si="14"/>
        <v>0</v>
      </c>
      <c r="DF16" s="7">
        <f t="shared" si="15"/>
        <v>0</v>
      </c>
      <c r="DG16" s="7">
        <f t="shared" si="16"/>
        <v>12.9</v>
      </c>
      <c r="DH16" s="7">
        <f t="shared" si="16"/>
        <v>0</v>
      </c>
      <c r="DI16" s="7">
        <f t="shared" si="4"/>
        <v>0</v>
      </c>
      <c r="DJ16" s="7">
        <f t="shared" si="4"/>
        <v>0</v>
      </c>
      <c r="DK16" s="7">
        <f t="shared" si="4"/>
        <v>0</v>
      </c>
      <c r="DL16" s="7">
        <f t="shared" si="4"/>
        <v>0</v>
      </c>
      <c r="DM16" s="7">
        <f t="shared" si="4"/>
        <v>0</v>
      </c>
      <c r="DN16" s="7">
        <f t="shared" si="5"/>
        <v>0</v>
      </c>
      <c r="DO16" s="7">
        <f t="shared" si="5"/>
        <v>0</v>
      </c>
      <c r="DP16" s="7">
        <f t="shared" si="5"/>
        <v>0</v>
      </c>
      <c r="DQ16" s="7">
        <f t="shared" si="5"/>
        <v>0</v>
      </c>
      <c r="DR16" s="7" t="s">
        <v>183</v>
      </c>
    </row>
    <row r="17" spans="1:122" ht="17.649999999999999" customHeight="1" x14ac:dyDescent="0.2">
      <c r="A17" s="34" t="s">
        <v>0</v>
      </c>
      <c r="B17" s="34" t="s">
        <v>593</v>
      </c>
      <c r="C17" s="35" t="s">
        <v>594</v>
      </c>
      <c r="D17" s="35" t="s">
        <v>0</v>
      </c>
      <c r="E17" s="35" t="s">
        <v>0</v>
      </c>
      <c r="F17" s="35" t="s">
        <v>0</v>
      </c>
      <c r="G17" s="35" t="s">
        <v>0</v>
      </c>
      <c r="H17" s="35" t="s">
        <v>0</v>
      </c>
      <c r="I17" s="35" t="s">
        <v>0</v>
      </c>
      <c r="J17" s="35" t="s">
        <v>0</v>
      </c>
      <c r="K17" s="35" t="s">
        <v>0</v>
      </c>
      <c r="L17" s="35" t="s">
        <v>0</v>
      </c>
      <c r="M17" s="35" t="s">
        <v>0</v>
      </c>
      <c r="N17" s="35" t="s">
        <v>0</v>
      </c>
      <c r="O17" s="35" t="s">
        <v>0</v>
      </c>
      <c r="P17" s="35" t="s">
        <v>0</v>
      </c>
      <c r="Q17" s="35" t="s">
        <v>0</v>
      </c>
      <c r="R17" s="35" t="s">
        <v>0</v>
      </c>
      <c r="S17" s="35" t="s">
        <v>0</v>
      </c>
      <c r="T17" s="35" t="s">
        <v>0</v>
      </c>
      <c r="U17" s="35" t="s">
        <v>0</v>
      </c>
      <c r="V17" s="35" t="s">
        <v>0</v>
      </c>
      <c r="W17" s="35" t="s">
        <v>0</v>
      </c>
      <c r="X17" s="35" t="s">
        <v>0</v>
      </c>
      <c r="Y17" s="35" t="s">
        <v>0</v>
      </c>
      <c r="Z17" s="35" t="s">
        <v>0</v>
      </c>
      <c r="AA17" s="35" t="s">
        <v>0</v>
      </c>
      <c r="AB17" s="35" t="s">
        <v>0</v>
      </c>
      <c r="AC17" s="35" t="s">
        <v>0</v>
      </c>
      <c r="AD17" s="35" t="s">
        <v>0</v>
      </c>
      <c r="AE17" s="35" t="s">
        <v>0</v>
      </c>
      <c r="AF17" s="7">
        <f>AF10</f>
        <v>1302</v>
      </c>
      <c r="AG17" s="7">
        <f t="shared" ref="AG17:CM17" si="19">AG10</f>
        <v>1299.0999999999999</v>
      </c>
      <c r="AH17" s="7">
        <f t="shared" si="19"/>
        <v>0</v>
      </c>
      <c r="AI17" s="7">
        <f t="shared" si="19"/>
        <v>0</v>
      </c>
      <c r="AJ17" s="7">
        <f t="shared" si="19"/>
        <v>0</v>
      </c>
      <c r="AK17" s="7">
        <f t="shared" si="19"/>
        <v>0</v>
      </c>
      <c r="AL17" s="7">
        <f t="shared" si="19"/>
        <v>0</v>
      </c>
      <c r="AM17" s="7">
        <f t="shared" si="19"/>
        <v>0</v>
      </c>
      <c r="AN17" s="7">
        <f t="shared" si="19"/>
        <v>1302</v>
      </c>
      <c r="AO17" s="7">
        <f t="shared" si="19"/>
        <v>1299.0999999999999</v>
      </c>
      <c r="AP17" s="7">
        <f t="shared" si="19"/>
        <v>1497.8</v>
      </c>
      <c r="AQ17" s="7">
        <f t="shared" si="19"/>
        <v>0</v>
      </c>
      <c r="AR17" s="7">
        <f t="shared" si="19"/>
        <v>0</v>
      </c>
      <c r="AS17" s="7">
        <f t="shared" si="19"/>
        <v>0</v>
      </c>
      <c r="AT17" s="7">
        <f t="shared" si="19"/>
        <v>1497.8</v>
      </c>
      <c r="AU17" s="7">
        <f t="shared" si="19"/>
        <v>1438</v>
      </c>
      <c r="AV17" s="7">
        <f t="shared" si="19"/>
        <v>0</v>
      </c>
      <c r="AW17" s="7">
        <f t="shared" si="19"/>
        <v>0</v>
      </c>
      <c r="AX17" s="7">
        <f t="shared" si="19"/>
        <v>0</v>
      </c>
      <c r="AY17" s="7">
        <f t="shared" si="19"/>
        <v>1438</v>
      </c>
      <c r="AZ17" s="7">
        <f t="shared" si="19"/>
        <v>1438</v>
      </c>
      <c r="BA17" s="7">
        <f t="shared" si="19"/>
        <v>0</v>
      </c>
      <c r="BB17" s="7">
        <f t="shared" si="19"/>
        <v>0</v>
      </c>
      <c r="BC17" s="7">
        <f t="shared" si="19"/>
        <v>0</v>
      </c>
      <c r="BD17" s="7">
        <f t="shared" si="19"/>
        <v>1438</v>
      </c>
      <c r="BE17" s="7">
        <f t="shared" si="19"/>
        <v>1438</v>
      </c>
      <c r="BF17" s="7">
        <f t="shared" si="19"/>
        <v>0</v>
      </c>
      <c r="BG17" s="7">
        <f t="shared" si="19"/>
        <v>0</v>
      </c>
      <c r="BH17" s="7">
        <f t="shared" si="19"/>
        <v>0</v>
      </c>
      <c r="BI17" s="7">
        <f t="shared" si="19"/>
        <v>1438</v>
      </c>
      <c r="BJ17" s="7">
        <f t="shared" si="19"/>
        <v>1200.7</v>
      </c>
      <c r="BK17" s="7">
        <f t="shared" si="19"/>
        <v>1197.8</v>
      </c>
      <c r="BL17" s="7">
        <f t="shared" si="19"/>
        <v>0</v>
      </c>
      <c r="BM17" s="7">
        <f t="shared" si="19"/>
        <v>0</v>
      </c>
      <c r="BN17" s="7">
        <f t="shared" si="19"/>
        <v>0</v>
      </c>
      <c r="BO17" s="7">
        <f t="shared" si="19"/>
        <v>0</v>
      </c>
      <c r="BP17" s="7">
        <f t="shared" si="19"/>
        <v>0</v>
      </c>
      <c r="BQ17" s="7">
        <f t="shared" si="19"/>
        <v>0</v>
      </c>
      <c r="BR17" s="7">
        <f t="shared" si="19"/>
        <v>1200.7</v>
      </c>
      <c r="BS17" s="7">
        <f t="shared" si="19"/>
        <v>1197.8</v>
      </c>
      <c r="BT17" s="7">
        <f t="shared" si="19"/>
        <v>1429.2</v>
      </c>
      <c r="BU17" s="7">
        <f t="shared" si="19"/>
        <v>0</v>
      </c>
      <c r="BV17" s="7">
        <f t="shared" si="19"/>
        <v>0</v>
      </c>
      <c r="BW17" s="7">
        <f t="shared" si="19"/>
        <v>0</v>
      </c>
      <c r="BX17" s="7">
        <f t="shared" si="19"/>
        <v>1429.2</v>
      </c>
      <c r="BY17" s="7">
        <f t="shared" si="19"/>
        <v>1438</v>
      </c>
      <c r="BZ17" s="7">
        <f t="shared" si="19"/>
        <v>0</v>
      </c>
      <c r="CA17" s="7">
        <f t="shared" si="19"/>
        <v>0</v>
      </c>
      <c r="CB17" s="7">
        <f t="shared" si="19"/>
        <v>0</v>
      </c>
      <c r="CC17" s="7">
        <f t="shared" si="19"/>
        <v>1438</v>
      </c>
      <c r="CD17" s="7">
        <f t="shared" si="19"/>
        <v>1438</v>
      </c>
      <c r="CE17" s="7">
        <f t="shared" si="19"/>
        <v>0</v>
      </c>
      <c r="CF17" s="7">
        <f t="shared" si="19"/>
        <v>0</v>
      </c>
      <c r="CG17" s="7">
        <f t="shared" si="19"/>
        <v>0</v>
      </c>
      <c r="CH17" s="7">
        <f t="shared" si="19"/>
        <v>1438</v>
      </c>
      <c r="CI17" s="7">
        <f t="shared" si="19"/>
        <v>1438</v>
      </c>
      <c r="CJ17" s="7">
        <f t="shared" si="19"/>
        <v>0</v>
      </c>
      <c r="CK17" s="7">
        <f t="shared" si="19"/>
        <v>0</v>
      </c>
      <c r="CL17" s="7">
        <f t="shared" si="19"/>
        <v>0</v>
      </c>
      <c r="CM17" s="7">
        <f t="shared" si="19"/>
        <v>1438</v>
      </c>
      <c r="CN17" s="12">
        <f>AG17</f>
        <v>1299.0999999999999</v>
      </c>
      <c r="CO17" s="12">
        <f>BM17</f>
        <v>0</v>
      </c>
      <c r="CP17" s="12">
        <f>AK17</f>
        <v>0</v>
      </c>
      <c r="CQ17" s="12">
        <f>AM17</f>
        <v>0</v>
      </c>
      <c r="CR17" s="12">
        <f>AO17</f>
        <v>1299.0999999999999</v>
      </c>
      <c r="CS17" s="12">
        <f>AP17</f>
        <v>1497.8</v>
      </c>
      <c r="CT17" s="12">
        <f t="shared" si="2"/>
        <v>0</v>
      </c>
      <c r="CU17" s="12">
        <f t="shared" si="2"/>
        <v>0</v>
      </c>
      <c r="CV17" s="12">
        <f t="shared" si="2"/>
        <v>0</v>
      </c>
      <c r="CW17" s="12">
        <f t="shared" si="2"/>
        <v>1497.8</v>
      </c>
      <c r="CX17" s="12">
        <f t="shared" si="2"/>
        <v>1438</v>
      </c>
      <c r="CY17" s="12">
        <f>AV17</f>
        <v>0</v>
      </c>
      <c r="CZ17" s="12">
        <f t="shared" si="3"/>
        <v>0</v>
      </c>
      <c r="DA17" s="12">
        <f t="shared" si="3"/>
        <v>0</v>
      </c>
      <c r="DB17" s="12">
        <f t="shared" si="3"/>
        <v>1438</v>
      </c>
      <c r="DC17" s="12">
        <f>BK17</f>
        <v>1197.8</v>
      </c>
      <c r="DD17" s="12">
        <f>BM17</f>
        <v>0</v>
      </c>
      <c r="DE17" s="12">
        <f>BO17</f>
        <v>0</v>
      </c>
      <c r="DF17" s="12">
        <f>BQ17</f>
        <v>0</v>
      </c>
      <c r="DG17" s="12">
        <f>BS17</f>
        <v>1197.8</v>
      </c>
      <c r="DH17" s="12">
        <f>BT17</f>
        <v>1429.2</v>
      </c>
      <c r="DI17" s="12">
        <f t="shared" si="4"/>
        <v>0</v>
      </c>
      <c r="DJ17" s="12">
        <f t="shared" si="4"/>
        <v>0</v>
      </c>
      <c r="DK17" s="12">
        <f t="shared" si="4"/>
        <v>0</v>
      </c>
      <c r="DL17" s="12">
        <f t="shared" si="4"/>
        <v>1429.2</v>
      </c>
      <c r="DM17" s="12">
        <f>BY17</f>
        <v>1438</v>
      </c>
      <c r="DN17" s="12">
        <f t="shared" si="5"/>
        <v>0</v>
      </c>
      <c r="DO17" s="12">
        <f t="shared" si="5"/>
        <v>0</v>
      </c>
      <c r="DP17" s="12">
        <f t="shared" si="5"/>
        <v>0</v>
      </c>
      <c r="DQ17" s="12">
        <f t="shared" si="5"/>
        <v>1438</v>
      </c>
      <c r="DR17" s="7" t="s">
        <v>0</v>
      </c>
    </row>
    <row r="18" spans="1:122" ht="23.1" customHeight="1" x14ac:dyDescent="0.2">
      <c r="A18" s="34" t="s">
        <v>0</v>
      </c>
      <c r="B18" s="34" t="s">
        <v>595</v>
      </c>
      <c r="C18" s="35" t="s">
        <v>596</v>
      </c>
      <c r="D18" s="35" t="s">
        <v>0</v>
      </c>
      <c r="E18" s="35" t="s">
        <v>0</v>
      </c>
      <c r="F18" s="35" t="s">
        <v>0</v>
      </c>
      <c r="G18" s="35" t="s">
        <v>0</v>
      </c>
      <c r="H18" s="35" t="s">
        <v>0</v>
      </c>
      <c r="I18" s="35" t="s">
        <v>0</v>
      </c>
      <c r="J18" s="35" t="s">
        <v>0</v>
      </c>
      <c r="K18" s="35" t="s">
        <v>0</v>
      </c>
      <c r="L18" s="35" t="s">
        <v>0</v>
      </c>
      <c r="M18" s="35" t="s">
        <v>0</v>
      </c>
      <c r="N18" s="35" t="s">
        <v>0</v>
      </c>
      <c r="O18" s="35" t="s">
        <v>0</v>
      </c>
      <c r="P18" s="35" t="s">
        <v>0</v>
      </c>
      <c r="Q18" s="35" t="s">
        <v>0</v>
      </c>
      <c r="R18" s="35" t="s">
        <v>0</v>
      </c>
      <c r="S18" s="35" t="s">
        <v>0</v>
      </c>
      <c r="T18" s="35" t="s">
        <v>0</v>
      </c>
      <c r="U18" s="35" t="s">
        <v>0</v>
      </c>
      <c r="V18" s="35" t="s">
        <v>0</v>
      </c>
      <c r="W18" s="35" t="s">
        <v>0</v>
      </c>
      <c r="X18" s="35" t="s">
        <v>0</v>
      </c>
      <c r="Y18" s="35" t="s">
        <v>0</v>
      </c>
      <c r="Z18" s="35" t="s">
        <v>0</v>
      </c>
      <c r="AA18" s="35" t="s">
        <v>0</v>
      </c>
      <c r="AB18" s="35" t="s">
        <v>0</v>
      </c>
      <c r="AC18" s="35" t="s">
        <v>0</v>
      </c>
      <c r="AD18" s="35" t="s">
        <v>0</v>
      </c>
      <c r="AE18" s="35" t="s">
        <v>0</v>
      </c>
      <c r="AF18" s="7">
        <f>AF9</f>
        <v>1302</v>
      </c>
      <c r="AG18" s="7">
        <f t="shared" ref="AG18:CM18" si="20">AG9</f>
        <v>1299.0999999999999</v>
      </c>
      <c r="AH18" s="7">
        <f t="shared" si="20"/>
        <v>0</v>
      </c>
      <c r="AI18" s="7">
        <f t="shared" si="20"/>
        <v>0</v>
      </c>
      <c r="AJ18" s="7">
        <f t="shared" si="20"/>
        <v>0</v>
      </c>
      <c r="AK18" s="7">
        <f t="shared" si="20"/>
        <v>0</v>
      </c>
      <c r="AL18" s="7">
        <f t="shared" si="20"/>
        <v>0</v>
      </c>
      <c r="AM18" s="7">
        <f t="shared" si="20"/>
        <v>0</v>
      </c>
      <c r="AN18" s="7">
        <f t="shared" si="20"/>
        <v>1302</v>
      </c>
      <c r="AO18" s="7">
        <f t="shared" si="20"/>
        <v>1299.0999999999999</v>
      </c>
      <c r="AP18" s="7">
        <f t="shared" si="20"/>
        <v>1497.8</v>
      </c>
      <c r="AQ18" s="7">
        <f t="shared" si="20"/>
        <v>0</v>
      </c>
      <c r="AR18" s="7">
        <f t="shared" si="20"/>
        <v>0</v>
      </c>
      <c r="AS18" s="7">
        <f t="shared" si="20"/>
        <v>0</v>
      </c>
      <c r="AT18" s="7">
        <f t="shared" si="20"/>
        <v>1497.8</v>
      </c>
      <c r="AU18" s="7">
        <f t="shared" si="20"/>
        <v>1438</v>
      </c>
      <c r="AV18" s="7">
        <f t="shared" si="20"/>
        <v>0</v>
      </c>
      <c r="AW18" s="7">
        <f t="shared" si="20"/>
        <v>0</v>
      </c>
      <c r="AX18" s="7">
        <f t="shared" si="20"/>
        <v>0</v>
      </c>
      <c r="AY18" s="7">
        <f t="shared" si="20"/>
        <v>1438</v>
      </c>
      <c r="AZ18" s="7">
        <f t="shared" si="20"/>
        <v>1438</v>
      </c>
      <c r="BA18" s="7">
        <f t="shared" si="20"/>
        <v>0</v>
      </c>
      <c r="BB18" s="7">
        <f t="shared" si="20"/>
        <v>0</v>
      </c>
      <c r="BC18" s="7">
        <f t="shared" si="20"/>
        <v>0</v>
      </c>
      <c r="BD18" s="7">
        <f t="shared" si="20"/>
        <v>1438</v>
      </c>
      <c r="BE18" s="7">
        <f t="shared" si="20"/>
        <v>1438</v>
      </c>
      <c r="BF18" s="7">
        <f t="shared" si="20"/>
        <v>0</v>
      </c>
      <c r="BG18" s="7">
        <f t="shared" si="20"/>
        <v>0</v>
      </c>
      <c r="BH18" s="7">
        <f t="shared" si="20"/>
        <v>0</v>
      </c>
      <c r="BI18" s="7">
        <f t="shared" si="20"/>
        <v>1438</v>
      </c>
      <c r="BJ18" s="7">
        <f t="shared" si="20"/>
        <v>1200.7</v>
      </c>
      <c r="BK18" s="7">
        <f t="shared" si="20"/>
        <v>1197.8</v>
      </c>
      <c r="BL18" s="7">
        <f t="shared" si="20"/>
        <v>0</v>
      </c>
      <c r="BM18" s="7">
        <f t="shared" si="20"/>
        <v>0</v>
      </c>
      <c r="BN18" s="7">
        <f t="shared" si="20"/>
        <v>0</v>
      </c>
      <c r="BO18" s="7">
        <f t="shared" si="20"/>
        <v>0</v>
      </c>
      <c r="BP18" s="7">
        <f t="shared" si="20"/>
        <v>0</v>
      </c>
      <c r="BQ18" s="7">
        <f t="shared" si="20"/>
        <v>0</v>
      </c>
      <c r="BR18" s="7">
        <f t="shared" si="20"/>
        <v>1200.7</v>
      </c>
      <c r="BS18" s="7">
        <f t="shared" si="20"/>
        <v>1197.8</v>
      </c>
      <c r="BT18" s="7">
        <f t="shared" si="20"/>
        <v>1429.2</v>
      </c>
      <c r="BU18" s="7">
        <f t="shared" si="20"/>
        <v>0</v>
      </c>
      <c r="BV18" s="7">
        <f t="shared" si="20"/>
        <v>0</v>
      </c>
      <c r="BW18" s="7">
        <f t="shared" si="20"/>
        <v>0</v>
      </c>
      <c r="BX18" s="7">
        <f t="shared" si="20"/>
        <v>1429.2</v>
      </c>
      <c r="BY18" s="7">
        <f t="shared" si="20"/>
        <v>1438</v>
      </c>
      <c r="BZ18" s="7">
        <f t="shared" si="20"/>
        <v>0</v>
      </c>
      <c r="CA18" s="7">
        <f t="shared" si="20"/>
        <v>0</v>
      </c>
      <c r="CB18" s="7">
        <f t="shared" si="20"/>
        <v>0</v>
      </c>
      <c r="CC18" s="7">
        <f t="shared" si="20"/>
        <v>1438</v>
      </c>
      <c r="CD18" s="7">
        <f t="shared" si="20"/>
        <v>1438</v>
      </c>
      <c r="CE18" s="7">
        <f t="shared" si="20"/>
        <v>0</v>
      </c>
      <c r="CF18" s="7">
        <f t="shared" si="20"/>
        <v>0</v>
      </c>
      <c r="CG18" s="7">
        <f t="shared" si="20"/>
        <v>0</v>
      </c>
      <c r="CH18" s="7">
        <f t="shared" si="20"/>
        <v>1438</v>
      </c>
      <c r="CI18" s="7">
        <f t="shared" si="20"/>
        <v>1438</v>
      </c>
      <c r="CJ18" s="7">
        <f t="shared" si="20"/>
        <v>0</v>
      </c>
      <c r="CK18" s="7">
        <f t="shared" si="20"/>
        <v>0</v>
      </c>
      <c r="CL18" s="7">
        <f t="shared" si="20"/>
        <v>0</v>
      </c>
      <c r="CM18" s="7">
        <f t="shared" si="20"/>
        <v>1438</v>
      </c>
      <c r="CN18" s="12">
        <f t="shared" ref="CN18" si="21">AG18</f>
        <v>1299.0999999999999</v>
      </c>
      <c r="CO18" s="12">
        <f t="shared" ref="CO18" si="22">BM18</f>
        <v>0</v>
      </c>
      <c r="CP18" s="12">
        <f t="shared" ref="CP18" si="23">AK18</f>
        <v>0</v>
      </c>
      <c r="CQ18" s="12">
        <f t="shared" ref="CQ18" si="24">AM18</f>
        <v>0</v>
      </c>
      <c r="CR18" s="12">
        <f t="shared" ref="CR18:CS18" si="25">AO18</f>
        <v>1299.0999999999999</v>
      </c>
      <c r="CS18" s="12">
        <f t="shared" si="25"/>
        <v>1497.8</v>
      </c>
      <c r="CT18" s="12">
        <f t="shared" si="2"/>
        <v>0</v>
      </c>
      <c r="CU18" s="12">
        <f t="shared" si="2"/>
        <v>0</v>
      </c>
      <c r="CV18" s="12">
        <f t="shared" si="2"/>
        <v>0</v>
      </c>
      <c r="CW18" s="12">
        <f t="shared" si="2"/>
        <v>1497.8</v>
      </c>
      <c r="CX18" s="12">
        <f t="shared" si="2"/>
        <v>1438</v>
      </c>
      <c r="CY18" s="12">
        <f t="shared" si="2"/>
        <v>0</v>
      </c>
      <c r="CZ18" s="12">
        <f t="shared" si="3"/>
        <v>0</v>
      </c>
      <c r="DA18" s="12">
        <f t="shared" si="3"/>
        <v>0</v>
      </c>
      <c r="DB18" s="12">
        <f t="shared" si="3"/>
        <v>1438</v>
      </c>
      <c r="DC18" s="12">
        <f t="shared" ref="DC18" si="26">BK18</f>
        <v>1197.8</v>
      </c>
      <c r="DD18" s="12">
        <f t="shared" ref="DD18" si="27">BM18</f>
        <v>0</v>
      </c>
      <c r="DE18" s="12">
        <f t="shared" ref="DE18" si="28">BO18</f>
        <v>0</v>
      </c>
      <c r="DF18" s="12">
        <f t="shared" ref="DF18" si="29">BQ18</f>
        <v>0</v>
      </c>
      <c r="DG18" s="12">
        <f t="shared" ref="DG18:DH18" si="30">BS18</f>
        <v>1197.8</v>
      </c>
      <c r="DH18" s="12">
        <f t="shared" si="30"/>
        <v>1429.2</v>
      </c>
      <c r="DI18" s="12">
        <f t="shared" si="4"/>
        <v>0</v>
      </c>
      <c r="DJ18" s="12">
        <f t="shared" si="4"/>
        <v>0</v>
      </c>
      <c r="DK18" s="12">
        <f t="shared" si="4"/>
        <v>0</v>
      </c>
      <c r="DL18" s="12">
        <f t="shared" si="4"/>
        <v>1429.2</v>
      </c>
      <c r="DM18" s="12">
        <f t="shared" si="4"/>
        <v>1438</v>
      </c>
      <c r="DN18" s="12">
        <f t="shared" si="5"/>
        <v>0</v>
      </c>
      <c r="DO18" s="12">
        <f t="shared" si="5"/>
        <v>0</v>
      </c>
      <c r="DP18" s="12">
        <f t="shared" si="5"/>
        <v>0</v>
      </c>
      <c r="DQ18" s="12">
        <f t="shared" si="5"/>
        <v>1438</v>
      </c>
      <c r="DR18" s="7" t="s">
        <v>0</v>
      </c>
    </row>
    <row r="22" spans="1:122" ht="21.75" customHeight="1" x14ac:dyDescent="0.2">
      <c r="DF22" s="57" t="s">
        <v>647</v>
      </c>
      <c r="DG22" s="57"/>
      <c r="DH22" s="57"/>
      <c r="DI22" s="57"/>
      <c r="DJ22" s="57"/>
      <c r="DK22" s="57"/>
      <c r="DL22" s="57"/>
      <c r="DM22" s="57"/>
      <c r="DN22" s="57"/>
      <c r="DO22" s="57"/>
      <c r="DP22" s="57"/>
      <c r="DQ22" s="57"/>
    </row>
  </sheetData>
  <mergeCells count="82">
    <mergeCell ref="B14:B16"/>
    <mergeCell ref="C14:C16"/>
    <mergeCell ref="DF22:DQ22"/>
    <mergeCell ref="CS6:CW6"/>
    <mergeCell ref="CX6:DB6"/>
    <mergeCell ref="DC6:DG6"/>
    <mergeCell ref="DH6:DL6"/>
    <mergeCell ref="DM6:DQ6"/>
    <mergeCell ref="B11:B13"/>
    <mergeCell ref="C11:C13"/>
    <mergeCell ref="CC6:CC7"/>
    <mergeCell ref="CD6:CD7"/>
    <mergeCell ref="CE6:CH6"/>
    <mergeCell ref="CI6:CI7"/>
    <mergeCell ref="CJ6:CM6"/>
    <mergeCell ref="CN6:CR6"/>
    <mergeCell ref="CB6:CB7"/>
    <mergeCell ref="BN6:BO6"/>
    <mergeCell ref="BP6:BQ6"/>
    <mergeCell ref="BR6:BS6"/>
    <mergeCell ref="BT6:BT7"/>
    <mergeCell ref="BU6:BU7"/>
    <mergeCell ref="BV6:BV7"/>
    <mergeCell ref="BW6:BW7"/>
    <mergeCell ref="BX6:BX7"/>
    <mergeCell ref="BY6:BY7"/>
    <mergeCell ref="BZ6:BZ7"/>
    <mergeCell ref="CA6:CA7"/>
    <mergeCell ref="BL6:BM6"/>
    <mergeCell ref="AT6:AT7"/>
    <mergeCell ref="AU6:AU7"/>
    <mergeCell ref="AV6:AV7"/>
    <mergeCell ref="AW6:AW7"/>
    <mergeCell ref="AX6:AX7"/>
    <mergeCell ref="AY6:AY7"/>
    <mergeCell ref="AZ6:AZ7"/>
    <mergeCell ref="BA6:BD6"/>
    <mergeCell ref="BE6:BE7"/>
    <mergeCell ref="BF6:BI6"/>
    <mergeCell ref="BJ6:BK6"/>
    <mergeCell ref="AL6:AM6"/>
    <mergeCell ref="AN6:AO6"/>
    <mergeCell ref="AP6:AP7"/>
    <mergeCell ref="AQ6:AQ7"/>
    <mergeCell ref="AR6:AR7"/>
    <mergeCell ref="BT5:BX5"/>
    <mergeCell ref="BY5:CC5"/>
    <mergeCell ref="CD5:CM5"/>
    <mergeCell ref="CN5:DB5"/>
    <mergeCell ref="DC5:DQ5"/>
    <mergeCell ref="AP5:AT5"/>
    <mergeCell ref="AU5:AY5"/>
    <mergeCell ref="AZ5:BI5"/>
    <mergeCell ref="BJ5:BS5"/>
    <mergeCell ref="D6:F6"/>
    <mergeCell ref="G6:J6"/>
    <mergeCell ref="K6:M6"/>
    <mergeCell ref="N6:Q6"/>
    <mergeCell ref="R6:T6"/>
    <mergeCell ref="AS6:AS7"/>
    <mergeCell ref="U6:W6"/>
    <mergeCell ref="X6:Z6"/>
    <mergeCell ref="AA6:AC6"/>
    <mergeCell ref="AF6:AG6"/>
    <mergeCell ref="AH6:AI6"/>
    <mergeCell ref="AJ6:AK6"/>
    <mergeCell ref="D1:AB1"/>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32"/>
  <sheetViews>
    <sheetView workbookViewId="0">
      <selection activeCell="N11" sqref="N11"/>
    </sheetView>
  </sheetViews>
  <sheetFormatPr defaultRowHeight="30" customHeight="1" x14ac:dyDescent="0.2"/>
  <cols>
    <col min="1" max="1" width="8.5" customWidth="1"/>
    <col min="2" max="2" width="52.1640625" customWidth="1"/>
    <col min="3" max="3" width="9.1640625" customWidth="1"/>
    <col min="4" max="4" width="21.33203125" customWidth="1"/>
    <col min="5" max="6" width="12.1640625" customWidth="1"/>
    <col min="7" max="7" width="22" customWidth="1"/>
    <col min="8" max="9" width="12.1640625" customWidth="1"/>
    <col min="10" max="10" width="6.5" customWidth="1"/>
    <col min="11" max="11" width="21" hidden="1" customWidth="1"/>
    <col min="12" max="12" width="12" hidden="1" customWidth="1"/>
    <col min="13" max="13" width="12.6640625" hidden="1" customWidth="1"/>
    <col min="14" max="14" width="21.33203125" customWidth="1"/>
    <col min="15" max="16" width="12.1640625" customWidth="1"/>
    <col min="17" max="17" width="7" customWidth="1"/>
    <col min="18" max="18" width="20.83203125" hidden="1" customWidth="1"/>
    <col min="19" max="19" width="12.1640625" hidden="1" customWidth="1"/>
    <col min="20" max="20" width="12.83203125" hidden="1" customWidth="1"/>
    <col min="21" max="21" width="24.33203125" hidden="1" customWidth="1"/>
    <col min="22" max="23" width="12.1640625" hidden="1" customWidth="1"/>
    <col min="24" max="24" width="25" customWidth="1"/>
    <col min="25" max="26" width="12.1640625" customWidth="1"/>
    <col min="27" max="27" width="25" customWidth="1"/>
    <col min="28" max="29" width="12.1640625" customWidth="1"/>
    <col min="30" max="30" width="6.5" customWidth="1"/>
    <col min="31" max="31" width="9.1640625" customWidth="1"/>
    <col min="32" max="35" width="12.1640625" customWidth="1"/>
    <col min="36" max="39" width="12.1640625" hidden="1" customWidth="1"/>
    <col min="40" max="42" width="12.1640625" customWidth="1"/>
    <col min="43" max="45" width="12.1640625" hidden="1" customWidth="1"/>
    <col min="46" max="47" width="12.1640625" customWidth="1"/>
    <col min="48" max="50" width="12.1640625" hidden="1" customWidth="1"/>
    <col min="51" max="52" width="12.1640625" customWidth="1"/>
    <col min="53" max="55" width="12.1640625" hidden="1" customWidth="1"/>
    <col min="56" max="57" width="12.1640625" customWidth="1"/>
    <col min="58" max="60" width="12.1640625" hidden="1" customWidth="1"/>
    <col min="61" max="65" width="12.1640625" customWidth="1"/>
    <col min="66" max="69" width="12.1640625" hidden="1" customWidth="1"/>
    <col min="70" max="72" width="12.1640625" customWidth="1"/>
    <col min="73" max="75" width="12.1640625" hidden="1" customWidth="1"/>
    <col min="76" max="77" width="12.1640625" customWidth="1"/>
    <col min="78" max="80" width="12.1640625" hidden="1" customWidth="1"/>
    <col min="81" max="82" width="12.1640625" customWidth="1"/>
    <col min="83" max="85" width="12.1640625" hidden="1" customWidth="1"/>
    <col min="86" max="87" width="12.1640625" customWidth="1"/>
    <col min="88" max="90" width="12.1640625" hidden="1" customWidth="1"/>
    <col min="91" max="93" width="12.1640625" customWidth="1"/>
    <col min="94" max="95" width="12.1640625" hidden="1" customWidth="1"/>
    <col min="96" max="97" width="12.1640625" customWidth="1"/>
    <col min="98" max="100" width="12.1640625" hidden="1" customWidth="1"/>
    <col min="101" max="102" width="12.1640625" customWidth="1"/>
    <col min="103" max="105" width="12.1640625" hidden="1" customWidth="1"/>
    <col min="106" max="108" width="12.1640625" customWidth="1"/>
    <col min="109" max="110" width="12.1640625" hidden="1" customWidth="1"/>
    <col min="111" max="112" width="12.1640625" customWidth="1"/>
    <col min="113" max="115" width="12.1640625" hidden="1" customWidth="1"/>
    <col min="116" max="117" width="12.1640625" customWidth="1"/>
    <col min="118" max="120" width="12.1640625" hidden="1" customWidth="1"/>
    <col min="121" max="121" width="12.1640625" customWidth="1"/>
    <col min="122" max="122" width="23" hidden="1" customWidth="1"/>
  </cols>
  <sheetData>
    <row r="1" spans="1:122" ht="32.25" customHeight="1" x14ac:dyDescent="0.2">
      <c r="A1" s="36" t="s">
        <v>0</v>
      </c>
      <c r="B1" s="8"/>
      <c r="C1" s="8"/>
      <c r="D1" s="52" t="s">
        <v>657</v>
      </c>
      <c r="E1" s="52"/>
      <c r="F1" s="52"/>
      <c r="G1" s="52"/>
      <c r="H1" s="52"/>
      <c r="I1" s="52"/>
      <c r="J1" s="52"/>
      <c r="K1" s="52"/>
      <c r="L1" s="52"/>
      <c r="M1" s="52"/>
      <c r="N1" s="52"/>
      <c r="O1" s="52"/>
      <c r="P1" s="52"/>
      <c r="Q1" s="52"/>
      <c r="R1" s="52"/>
      <c r="S1" s="52"/>
      <c r="T1" s="52"/>
      <c r="U1" s="52"/>
      <c r="V1" s="52"/>
      <c r="W1" s="52"/>
      <c r="X1" s="52"/>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5" customHeight="1" x14ac:dyDescent="0.2">
      <c r="A2" s="38" t="s">
        <v>0</v>
      </c>
      <c r="B2" s="47" t="s">
        <v>0</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47"/>
      <c r="CD2" s="47"/>
      <c r="CE2" s="47"/>
      <c r="CF2" s="47"/>
      <c r="CG2" s="47"/>
      <c r="CH2" s="47"/>
      <c r="CI2" s="47"/>
      <c r="CJ2" s="47"/>
      <c r="CK2" s="47"/>
      <c r="CL2" s="47"/>
      <c r="CM2" s="47"/>
      <c r="CN2" s="47"/>
      <c r="CO2" s="47"/>
      <c r="CP2" s="47"/>
      <c r="CQ2" s="47"/>
      <c r="CR2" s="47"/>
      <c r="CS2" s="47"/>
      <c r="CT2" s="47"/>
      <c r="CU2" s="47"/>
      <c r="CV2" s="47"/>
      <c r="CW2" s="47"/>
      <c r="CX2" s="47"/>
      <c r="CY2" s="47"/>
      <c r="CZ2" s="47"/>
      <c r="DA2" s="47"/>
      <c r="DB2" s="47"/>
      <c r="DC2" s="47"/>
      <c r="DD2" s="47"/>
      <c r="DE2" s="47"/>
      <c r="DF2" s="47"/>
      <c r="DG2" s="47"/>
      <c r="DH2" s="47"/>
      <c r="DI2" s="47"/>
      <c r="DJ2" s="47"/>
      <c r="DK2" s="47"/>
      <c r="DL2" s="47"/>
      <c r="DM2" s="47"/>
      <c r="DN2" s="47"/>
      <c r="DO2" s="47"/>
      <c r="DP2" s="47"/>
      <c r="DQ2" s="47"/>
      <c r="DR2" s="47"/>
    </row>
    <row r="3" spans="1:122" ht="12.75" customHeight="1" x14ac:dyDescent="0.2">
      <c r="A3" s="39" t="s">
        <v>0</v>
      </c>
      <c r="B3" s="48" t="s">
        <v>0</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c r="AK3" s="48"/>
      <c r="AL3" s="48"/>
      <c r="AM3" s="48"/>
      <c r="AN3" s="48"/>
      <c r="AO3" s="48"/>
      <c r="AP3" s="48"/>
      <c r="AQ3" s="48"/>
      <c r="AR3" s="48"/>
      <c r="AS3" s="48"/>
      <c r="AT3" s="48"/>
      <c r="AU3" s="48"/>
      <c r="AV3" s="48"/>
      <c r="AW3" s="48"/>
      <c r="AX3" s="48"/>
      <c r="AY3" s="48"/>
      <c r="AZ3" s="48"/>
      <c r="BA3" s="48"/>
      <c r="BB3" s="48"/>
      <c r="BC3" s="48"/>
      <c r="BD3" s="48"/>
      <c r="BE3" s="48"/>
      <c r="BF3" s="48"/>
      <c r="BG3" s="48"/>
      <c r="BH3" s="48"/>
      <c r="BI3" s="48"/>
      <c r="BJ3" s="48"/>
      <c r="BK3" s="48"/>
      <c r="BL3" s="48"/>
      <c r="BM3" s="48"/>
      <c r="BN3" s="48"/>
      <c r="BO3" s="48"/>
      <c r="BP3" s="48"/>
      <c r="BQ3" s="48"/>
      <c r="BR3" s="48"/>
      <c r="BS3" s="48"/>
      <c r="BT3" s="48"/>
      <c r="BU3" s="48"/>
      <c r="BV3" s="48"/>
      <c r="BW3" s="48"/>
      <c r="BX3" s="48"/>
      <c r="BY3" s="48"/>
      <c r="BZ3" s="48"/>
      <c r="CA3" s="48"/>
      <c r="CB3" s="48"/>
      <c r="CC3" s="48"/>
      <c r="CD3" s="48"/>
      <c r="CE3" s="48"/>
      <c r="CF3" s="48"/>
      <c r="CG3" s="48"/>
      <c r="CH3" s="48"/>
      <c r="CI3" s="48"/>
      <c r="CJ3" s="48"/>
      <c r="CK3" s="48"/>
      <c r="CL3" s="48"/>
      <c r="CM3" s="48"/>
      <c r="CN3" s="48"/>
      <c r="CO3" s="48"/>
      <c r="CP3" s="48"/>
      <c r="CQ3" s="48"/>
      <c r="CR3" s="48"/>
      <c r="CS3" s="48"/>
      <c r="CT3" s="48"/>
      <c r="CU3" s="48"/>
      <c r="CV3" s="48"/>
      <c r="CW3" s="48"/>
      <c r="CX3" s="48"/>
      <c r="CY3" s="48"/>
      <c r="CZ3" s="48"/>
      <c r="DA3" s="48"/>
      <c r="DB3" s="48"/>
      <c r="DC3" s="48"/>
      <c r="DD3" s="48"/>
      <c r="DE3" s="48"/>
      <c r="DF3" s="48"/>
      <c r="DG3" s="48"/>
      <c r="DH3" s="48"/>
      <c r="DI3" s="48"/>
      <c r="DJ3" s="48"/>
      <c r="DK3" s="48"/>
      <c r="DL3" s="48"/>
      <c r="DM3" s="48"/>
      <c r="DN3" s="48"/>
      <c r="DO3" s="48"/>
      <c r="DP3" s="48"/>
      <c r="DQ3" s="48"/>
      <c r="DR3" s="48"/>
    </row>
    <row r="4" spans="1:122" ht="15.2" customHeight="1" x14ac:dyDescent="0.2">
      <c r="A4" s="49" t="s">
        <v>1</v>
      </c>
      <c r="B4" s="49" t="s">
        <v>2</v>
      </c>
      <c r="C4" s="49" t="s">
        <v>3</v>
      </c>
      <c r="D4" s="49" t="s">
        <v>4</v>
      </c>
      <c r="E4" s="49"/>
      <c r="F4" s="49"/>
      <c r="G4" s="49"/>
      <c r="H4" s="49"/>
      <c r="I4" s="49"/>
      <c r="J4" s="49"/>
      <c r="K4" s="49"/>
      <c r="L4" s="49"/>
      <c r="M4" s="49"/>
      <c r="N4" s="49"/>
      <c r="O4" s="49"/>
      <c r="P4" s="49"/>
      <c r="Q4" s="49"/>
      <c r="R4" s="49"/>
      <c r="S4" s="49"/>
      <c r="T4" s="49"/>
      <c r="U4" s="49"/>
      <c r="V4" s="49"/>
      <c r="W4" s="49"/>
      <c r="X4" s="49"/>
      <c r="Y4" s="49"/>
      <c r="Z4" s="49"/>
      <c r="AA4" s="49"/>
      <c r="AB4" s="49"/>
      <c r="AC4" s="49"/>
      <c r="AD4" s="49" t="s">
        <v>5</v>
      </c>
      <c r="AE4" s="49" t="s">
        <v>6</v>
      </c>
      <c r="AF4" s="49" t="s">
        <v>7</v>
      </c>
      <c r="AG4" s="49"/>
      <c r="AH4" s="49"/>
      <c r="AI4" s="49"/>
      <c r="AJ4" s="49"/>
      <c r="AK4" s="49"/>
      <c r="AL4" s="49"/>
      <c r="AM4" s="49"/>
      <c r="AN4" s="49"/>
      <c r="AO4" s="49"/>
      <c r="AP4" s="49"/>
      <c r="AQ4" s="49"/>
      <c r="AR4" s="49"/>
      <c r="AS4" s="49"/>
      <c r="AT4" s="49"/>
      <c r="AU4" s="49"/>
      <c r="AV4" s="49"/>
      <c r="AW4" s="49"/>
      <c r="AX4" s="49"/>
      <c r="AY4" s="49"/>
      <c r="AZ4" s="49"/>
      <c r="BA4" s="49"/>
      <c r="BB4" s="49"/>
      <c r="BC4" s="49"/>
      <c r="BD4" s="49"/>
      <c r="BE4" s="49"/>
      <c r="BF4" s="49"/>
      <c r="BG4" s="49"/>
      <c r="BH4" s="49"/>
      <c r="BI4" s="49"/>
      <c r="BJ4" s="49" t="s">
        <v>8</v>
      </c>
      <c r="BK4" s="49"/>
      <c r="BL4" s="49"/>
      <c r="BM4" s="49"/>
      <c r="BN4" s="49"/>
      <c r="BO4" s="49"/>
      <c r="BP4" s="49"/>
      <c r="BQ4" s="49"/>
      <c r="BR4" s="49"/>
      <c r="BS4" s="49"/>
      <c r="BT4" s="49"/>
      <c r="BU4" s="49"/>
      <c r="BV4" s="49"/>
      <c r="BW4" s="49"/>
      <c r="BX4" s="49"/>
      <c r="BY4" s="49"/>
      <c r="BZ4" s="49"/>
      <c r="CA4" s="49"/>
      <c r="CB4" s="49"/>
      <c r="CC4" s="49"/>
      <c r="CD4" s="49"/>
      <c r="CE4" s="49"/>
      <c r="CF4" s="49"/>
      <c r="CG4" s="49"/>
      <c r="CH4" s="49"/>
      <c r="CI4" s="49"/>
      <c r="CJ4" s="49"/>
      <c r="CK4" s="49"/>
      <c r="CL4" s="49"/>
      <c r="CM4" s="49"/>
      <c r="CN4" s="49" t="s">
        <v>9</v>
      </c>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t="s">
        <v>10</v>
      </c>
    </row>
    <row r="5" spans="1:122" ht="23.1" customHeight="1" x14ac:dyDescent="0.2">
      <c r="A5" s="49" t="s">
        <v>0</v>
      </c>
      <c r="B5" s="49" t="s">
        <v>0</v>
      </c>
      <c r="C5" s="49" t="s">
        <v>0</v>
      </c>
      <c r="D5" s="49" t="s">
        <v>11</v>
      </c>
      <c r="E5" s="49"/>
      <c r="F5" s="49"/>
      <c r="G5" s="49"/>
      <c r="H5" s="49"/>
      <c r="I5" s="49"/>
      <c r="J5" s="49"/>
      <c r="K5" s="49"/>
      <c r="L5" s="49"/>
      <c r="M5" s="49"/>
      <c r="N5" s="49"/>
      <c r="O5" s="49"/>
      <c r="P5" s="49"/>
      <c r="Q5" s="49"/>
      <c r="R5" s="49"/>
      <c r="S5" s="49"/>
      <c r="T5" s="49"/>
      <c r="U5" s="49"/>
      <c r="V5" s="49"/>
      <c r="W5" s="49"/>
      <c r="X5" s="49" t="s">
        <v>635</v>
      </c>
      <c r="Y5" s="49"/>
      <c r="Z5" s="49"/>
      <c r="AA5" s="49"/>
      <c r="AB5" s="49"/>
      <c r="AC5" s="49"/>
      <c r="AD5" s="49" t="s">
        <v>0</v>
      </c>
      <c r="AE5" s="49" t="s">
        <v>0</v>
      </c>
      <c r="AF5" s="49" t="s">
        <v>12</v>
      </c>
      <c r="AG5" s="49"/>
      <c r="AH5" s="49"/>
      <c r="AI5" s="49"/>
      <c r="AJ5" s="49"/>
      <c r="AK5" s="49"/>
      <c r="AL5" s="49"/>
      <c r="AM5" s="49"/>
      <c r="AN5" s="49"/>
      <c r="AO5" s="49"/>
      <c r="AP5" s="49" t="s">
        <v>13</v>
      </c>
      <c r="AQ5" s="49"/>
      <c r="AR5" s="49"/>
      <c r="AS5" s="49"/>
      <c r="AT5" s="49"/>
      <c r="AU5" s="49" t="s">
        <v>14</v>
      </c>
      <c r="AV5" s="49"/>
      <c r="AW5" s="49"/>
      <c r="AX5" s="49"/>
      <c r="AY5" s="49"/>
      <c r="AZ5" s="49" t="s">
        <v>15</v>
      </c>
      <c r="BA5" s="49"/>
      <c r="BB5" s="49"/>
      <c r="BC5" s="49"/>
      <c r="BD5" s="49"/>
      <c r="BE5" s="49"/>
      <c r="BF5" s="49"/>
      <c r="BG5" s="49"/>
      <c r="BH5" s="49"/>
      <c r="BI5" s="49"/>
      <c r="BJ5" s="49" t="s">
        <v>12</v>
      </c>
      <c r="BK5" s="49"/>
      <c r="BL5" s="49"/>
      <c r="BM5" s="49"/>
      <c r="BN5" s="49"/>
      <c r="BO5" s="49"/>
      <c r="BP5" s="49"/>
      <c r="BQ5" s="49"/>
      <c r="BR5" s="49"/>
      <c r="BS5" s="49"/>
      <c r="BT5" s="49" t="s">
        <v>16</v>
      </c>
      <c r="BU5" s="49"/>
      <c r="BV5" s="49"/>
      <c r="BW5" s="49"/>
      <c r="BX5" s="49"/>
      <c r="BY5" s="49" t="s">
        <v>14</v>
      </c>
      <c r="BZ5" s="49"/>
      <c r="CA5" s="49"/>
      <c r="CB5" s="49"/>
      <c r="CC5" s="49"/>
      <c r="CD5" s="49" t="s">
        <v>15</v>
      </c>
      <c r="CE5" s="49"/>
      <c r="CF5" s="49"/>
      <c r="CG5" s="49"/>
      <c r="CH5" s="49"/>
      <c r="CI5" s="49"/>
      <c r="CJ5" s="49"/>
      <c r="CK5" s="49"/>
      <c r="CL5" s="49"/>
      <c r="CM5" s="49"/>
      <c r="CN5" s="49" t="s">
        <v>9</v>
      </c>
      <c r="CO5" s="49"/>
      <c r="CP5" s="49"/>
      <c r="CQ5" s="49"/>
      <c r="CR5" s="49"/>
      <c r="CS5" s="49"/>
      <c r="CT5" s="49"/>
      <c r="CU5" s="49"/>
      <c r="CV5" s="49"/>
      <c r="CW5" s="49"/>
      <c r="CX5" s="49"/>
      <c r="CY5" s="49"/>
      <c r="CZ5" s="49"/>
      <c r="DA5" s="49"/>
      <c r="DB5" s="49"/>
      <c r="DC5" s="49" t="s">
        <v>18</v>
      </c>
      <c r="DD5" s="49"/>
      <c r="DE5" s="49"/>
      <c r="DF5" s="49"/>
      <c r="DG5" s="49"/>
      <c r="DH5" s="49"/>
      <c r="DI5" s="49"/>
      <c r="DJ5" s="49"/>
      <c r="DK5" s="49"/>
      <c r="DL5" s="49"/>
      <c r="DM5" s="49"/>
      <c r="DN5" s="49"/>
      <c r="DO5" s="49"/>
      <c r="DP5" s="49"/>
      <c r="DQ5" s="49"/>
      <c r="DR5" s="49" t="s">
        <v>0</v>
      </c>
    </row>
    <row r="6" spans="1:122" ht="48" customHeight="1" x14ac:dyDescent="0.2">
      <c r="A6" s="49" t="s">
        <v>0</v>
      </c>
      <c r="B6" s="49" t="s">
        <v>0</v>
      </c>
      <c r="C6" s="49" t="s">
        <v>0</v>
      </c>
      <c r="D6" s="49" t="s">
        <v>19</v>
      </c>
      <c r="E6" s="49"/>
      <c r="F6" s="49"/>
      <c r="G6" s="49" t="s">
        <v>20</v>
      </c>
      <c r="H6" s="49"/>
      <c r="I6" s="49"/>
      <c r="J6" s="49"/>
      <c r="K6" s="49" t="s">
        <v>21</v>
      </c>
      <c r="L6" s="49"/>
      <c r="M6" s="49"/>
      <c r="N6" s="49" t="s">
        <v>22</v>
      </c>
      <c r="O6" s="49"/>
      <c r="P6" s="49"/>
      <c r="Q6" s="49"/>
      <c r="R6" s="49" t="s">
        <v>23</v>
      </c>
      <c r="S6" s="49"/>
      <c r="T6" s="49"/>
      <c r="U6" s="49" t="s">
        <v>24</v>
      </c>
      <c r="V6" s="49"/>
      <c r="W6" s="49"/>
      <c r="X6" s="49" t="s">
        <v>25</v>
      </c>
      <c r="Y6" s="49"/>
      <c r="Z6" s="49"/>
      <c r="AA6" s="49" t="s">
        <v>639</v>
      </c>
      <c r="AB6" s="49"/>
      <c r="AC6" s="49"/>
      <c r="AD6" s="49" t="s">
        <v>0</v>
      </c>
      <c r="AE6" s="49" t="s">
        <v>0</v>
      </c>
      <c r="AF6" s="49" t="s">
        <v>26</v>
      </c>
      <c r="AG6" s="49"/>
      <c r="AH6" s="49" t="s">
        <v>27</v>
      </c>
      <c r="AI6" s="49"/>
      <c r="AJ6" s="49" t="s">
        <v>28</v>
      </c>
      <c r="AK6" s="49"/>
      <c r="AL6" s="49" t="s">
        <v>29</v>
      </c>
      <c r="AM6" s="49"/>
      <c r="AN6" s="49" t="s">
        <v>30</v>
      </c>
      <c r="AO6" s="49"/>
      <c r="AP6" s="49" t="s">
        <v>26</v>
      </c>
      <c r="AQ6" s="49" t="s">
        <v>27</v>
      </c>
      <c r="AR6" s="49" t="s">
        <v>28</v>
      </c>
      <c r="AS6" s="49" t="s">
        <v>29</v>
      </c>
      <c r="AT6" s="49" t="s">
        <v>30</v>
      </c>
      <c r="AU6" s="49" t="s">
        <v>26</v>
      </c>
      <c r="AV6" s="49" t="s">
        <v>27</v>
      </c>
      <c r="AW6" s="49" t="s">
        <v>28</v>
      </c>
      <c r="AX6" s="49" t="s">
        <v>29</v>
      </c>
      <c r="AY6" s="49" t="s">
        <v>30</v>
      </c>
      <c r="AZ6" s="49" t="s">
        <v>26</v>
      </c>
      <c r="BA6" s="49" t="s">
        <v>31</v>
      </c>
      <c r="BB6" s="49"/>
      <c r="BC6" s="49"/>
      <c r="BD6" s="49"/>
      <c r="BE6" s="49" t="s">
        <v>26</v>
      </c>
      <c r="BF6" s="49" t="s">
        <v>32</v>
      </c>
      <c r="BG6" s="49"/>
      <c r="BH6" s="49"/>
      <c r="BI6" s="49"/>
      <c r="BJ6" s="49" t="s">
        <v>26</v>
      </c>
      <c r="BK6" s="49"/>
      <c r="BL6" s="49" t="s">
        <v>27</v>
      </c>
      <c r="BM6" s="49"/>
      <c r="BN6" s="49" t="s">
        <v>28</v>
      </c>
      <c r="BO6" s="49"/>
      <c r="BP6" s="49" t="s">
        <v>29</v>
      </c>
      <c r="BQ6" s="49"/>
      <c r="BR6" s="49" t="s">
        <v>30</v>
      </c>
      <c r="BS6" s="49"/>
      <c r="BT6" s="49" t="s">
        <v>26</v>
      </c>
      <c r="BU6" s="49" t="s">
        <v>27</v>
      </c>
      <c r="BV6" s="49" t="s">
        <v>28</v>
      </c>
      <c r="BW6" s="49" t="s">
        <v>29</v>
      </c>
      <c r="BX6" s="49" t="s">
        <v>30</v>
      </c>
      <c r="BY6" s="49" t="s">
        <v>26</v>
      </c>
      <c r="BZ6" s="49" t="s">
        <v>27</v>
      </c>
      <c r="CA6" s="49" t="s">
        <v>28</v>
      </c>
      <c r="CB6" s="49" t="s">
        <v>29</v>
      </c>
      <c r="CC6" s="49" t="s">
        <v>30</v>
      </c>
      <c r="CD6" s="49" t="s">
        <v>26</v>
      </c>
      <c r="CE6" s="49" t="s">
        <v>31</v>
      </c>
      <c r="CF6" s="49"/>
      <c r="CG6" s="49"/>
      <c r="CH6" s="49"/>
      <c r="CI6" s="49" t="s">
        <v>26</v>
      </c>
      <c r="CJ6" s="49" t="s">
        <v>32</v>
      </c>
      <c r="CK6" s="49"/>
      <c r="CL6" s="49"/>
      <c r="CM6" s="49"/>
      <c r="CN6" s="49" t="s">
        <v>33</v>
      </c>
      <c r="CO6" s="49"/>
      <c r="CP6" s="49"/>
      <c r="CQ6" s="49"/>
      <c r="CR6" s="49"/>
      <c r="CS6" s="49" t="s">
        <v>34</v>
      </c>
      <c r="CT6" s="49"/>
      <c r="CU6" s="49"/>
      <c r="CV6" s="49"/>
      <c r="CW6" s="49"/>
      <c r="CX6" s="49" t="s">
        <v>35</v>
      </c>
      <c r="CY6" s="49"/>
      <c r="CZ6" s="49"/>
      <c r="DA6" s="49"/>
      <c r="DB6" s="49"/>
      <c r="DC6" s="49" t="s">
        <v>33</v>
      </c>
      <c r="DD6" s="49"/>
      <c r="DE6" s="49"/>
      <c r="DF6" s="49"/>
      <c r="DG6" s="49"/>
      <c r="DH6" s="49" t="s">
        <v>34</v>
      </c>
      <c r="DI6" s="49"/>
      <c r="DJ6" s="49"/>
      <c r="DK6" s="49"/>
      <c r="DL6" s="49"/>
      <c r="DM6" s="49" t="s">
        <v>35</v>
      </c>
      <c r="DN6" s="49"/>
      <c r="DO6" s="49"/>
      <c r="DP6" s="49"/>
      <c r="DQ6" s="49"/>
      <c r="DR6" s="49" t="s">
        <v>0</v>
      </c>
    </row>
    <row r="7" spans="1:122" ht="84" customHeight="1" x14ac:dyDescent="0.2">
      <c r="A7" s="49" t="s">
        <v>0</v>
      </c>
      <c r="B7" s="49" t="s">
        <v>0</v>
      </c>
      <c r="C7" s="49" t="s">
        <v>0</v>
      </c>
      <c r="D7" s="37" t="s">
        <v>36</v>
      </c>
      <c r="E7" s="37" t="s">
        <v>37</v>
      </c>
      <c r="F7" s="37" t="s">
        <v>38</v>
      </c>
      <c r="G7" s="37" t="s">
        <v>36</v>
      </c>
      <c r="H7" s="37" t="s">
        <v>37</v>
      </c>
      <c r="I7" s="37" t="s">
        <v>38</v>
      </c>
      <c r="J7" s="37" t="s">
        <v>39</v>
      </c>
      <c r="K7" s="37" t="s">
        <v>36</v>
      </c>
      <c r="L7" s="37" t="s">
        <v>40</v>
      </c>
      <c r="M7" s="37" t="s">
        <v>38</v>
      </c>
      <c r="N7" s="37" t="s">
        <v>36</v>
      </c>
      <c r="O7" s="37" t="s">
        <v>40</v>
      </c>
      <c r="P7" s="37" t="s">
        <v>38</v>
      </c>
      <c r="Q7" s="37" t="s">
        <v>39</v>
      </c>
      <c r="R7" s="37" t="s">
        <v>36</v>
      </c>
      <c r="S7" s="37" t="s">
        <v>40</v>
      </c>
      <c r="T7" s="37" t="s">
        <v>38</v>
      </c>
      <c r="U7" s="37" t="s">
        <v>36</v>
      </c>
      <c r="V7" s="37" t="s">
        <v>40</v>
      </c>
      <c r="W7" s="37" t="s">
        <v>38</v>
      </c>
      <c r="X7" s="37" t="s">
        <v>36</v>
      </c>
      <c r="Y7" s="37" t="s">
        <v>37</v>
      </c>
      <c r="Z7" s="37" t="s">
        <v>38</v>
      </c>
      <c r="AA7" s="37" t="s">
        <v>36</v>
      </c>
      <c r="AB7" s="37" t="s">
        <v>40</v>
      </c>
      <c r="AC7" s="37" t="s">
        <v>38</v>
      </c>
      <c r="AD7" s="49" t="s">
        <v>0</v>
      </c>
      <c r="AE7" s="37" t="s">
        <v>41</v>
      </c>
      <c r="AF7" s="37" t="s">
        <v>42</v>
      </c>
      <c r="AG7" s="37" t="s">
        <v>43</v>
      </c>
      <c r="AH7" s="37" t="s">
        <v>42</v>
      </c>
      <c r="AI7" s="37" t="s">
        <v>43</v>
      </c>
      <c r="AJ7" s="37" t="s">
        <v>42</v>
      </c>
      <c r="AK7" s="37" t="s">
        <v>43</v>
      </c>
      <c r="AL7" s="37" t="s">
        <v>42</v>
      </c>
      <c r="AM7" s="37" t="s">
        <v>43</v>
      </c>
      <c r="AN7" s="37" t="s">
        <v>42</v>
      </c>
      <c r="AO7" s="37" t="s">
        <v>43</v>
      </c>
      <c r="AP7" s="49" t="s">
        <v>0</v>
      </c>
      <c r="AQ7" s="49" t="s">
        <v>0</v>
      </c>
      <c r="AR7" s="49" t="s">
        <v>0</v>
      </c>
      <c r="AS7" s="49" t="s">
        <v>0</v>
      </c>
      <c r="AT7" s="49" t="s">
        <v>0</v>
      </c>
      <c r="AU7" s="49" t="s">
        <v>0</v>
      </c>
      <c r="AV7" s="49" t="s">
        <v>0</v>
      </c>
      <c r="AW7" s="49" t="s">
        <v>0</v>
      </c>
      <c r="AX7" s="49" t="s">
        <v>0</v>
      </c>
      <c r="AY7" s="49" t="s">
        <v>0</v>
      </c>
      <c r="AZ7" s="49" t="s">
        <v>0</v>
      </c>
      <c r="BA7" s="37" t="s">
        <v>27</v>
      </c>
      <c r="BB7" s="37" t="s">
        <v>28</v>
      </c>
      <c r="BC7" s="37" t="s">
        <v>29</v>
      </c>
      <c r="BD7" s="37" t="s">
        <v>30</v>
      </c>
      <c r="BE7" s="49" t="s">
        <v>0</v>
      </c>
      <c r="BF7" s="37" t="s">
        <v>27</v>
      </c>
      <c r="BG7" s="37" t="s">
        <v>28</v>
      </c>
      <c r="BH7" s="37" t="s">
        <v>29</v>
      </c>
      <c r="BI7" s="37" t="s">
        <v>30</v>
      </c>
      <c r="BJ7" s="37" t="s">
        <v>42</v>
      </c>
      <c r="BK7" s="37" t="s">
        <v>43</v>
      </c>
      <c r="BL7" s="37" t="s">
        <v>42</v>
      </c>
      <c r="BM7" s="37" t="s">
        <v>43</v>
      </c>
      <c r="BN7" s="37" t="s">
        <v>42</v>
      </c>
      <c r="BO7" s="37" t="s">
        <v>43</v>
      </c>
      <c r="BP7" s="37" t="s">
        <v>42</v>
      </c>
      <c r="BQ7" s="37" t="s">
        <v>43</v>
      </c>
      <c r="BR7" s="37" t="s">
        <v>42</v>
      </c>
      <c r="BS7" s="37" t="s">
        <v>43</v>
      </c>
      <c r="BT7" s="49" t="s">
        <v>0</v>
      </c>
      <c r="BU7" s="49" t="s">
        <v>0</v>
      </c>
      <c r="BV7" s="49" t="s">
        <v>0</v>
      </c>
      <c r="BW7" s="49" t="s">
        <v>0</v>
      </c>
      <c r="BX7" s="49" t="s">
        <v>0</v>
      </c>
      <c r="BY7" s="49" t="s">
        <v>0</v>
      </c>
      <c r="BZ7" s="49" t="s">
        <v>0</v>
      </c>
      <c r="CA7" s="49" t="s">
        <v>0</v>
      </c>
      <c r="CB7" s="49" t="s">
        <v>0</v>
      </c>
      <c r="CC7" s="49" t="s">
        <v>0</v>
      </c>
      <c r="CD7" s="49" t="s">
        <v>0</v>
      </c>
      <c r="CE7" s="37" t="s">
        <v>27</v>
      </c>
      <c r="CF7" s="37" t="s">
        <v>28</v>
      </c>
      <c r="CG7" s="37" t="s">
        <v>29</v>
      </c>
      <c r="CH7" s="37" t="s">
        <v>30</v>
      </c>
      <c r="CI7" s="49" t="s">
        <v>0</v>
      </c>
      <c r="CJ7" s="37" t="s">
        <v>27</v>
      </c>
      <c r="CK7" s="37" t="s">
        <v>28</v>
      </c>
      <c r="CL7" s="37" t="s">
        <v>29</v>
      </c>
      <c r="CM7" s="37" t="s">
        <v>30</v>
      </c>
      <c r="CN7" s="37" t="s">
        <v>26</v>
      </c>
      <c r="CO7" s="37" t="s">
        <v>27</v>
      </c>
      <c r="CP7" s="37" t="s">
        <v>28</v>
      </c>
      <c r="CQ7" s="37" t="s">
        <v>29</v>
      </c>
      <c r="CR7" s="37" t="s">
        <v>30</v>
      </c>
      <c r="CS7" s="37" t="s">
        <v>26</v>
      </c>
      <c r="CT7" s="37" t="s">
        <v>27</v>
      </c>
      <c r="CU7" s="37" t="s">
        <v>28</v>
      </c>
      <c r="CV7" s="37" t="s">
        <v>29</v>
      </c>
      <c r="CW7" s="37" t="s">
        <v>30</v>
      </c>
      <c r="CX7" s="37" t="s">
        <v>26</v>
      </c>
      <c r="CY7" s="37" t="s">
        <v>27</v>
      </c>
      <c r="CZ7" s="37" t="s">
        <v>28</v>
      </c>
      <c r="DA7" s="37" t="s">
        <v>29</v>
      </c>
      <c r="DB7" s="37" t="s">
        <v>30</v>
      </c>
      <c r="DC7" s="37" t="s">
        <v>26</v>
      </c>
      <c r="DD7" s="37" t="s">
        <v>27</v>
      </c>
      <c r="DE7" s="37" t="s">
        <v>28</v>
      </c>
      <c r="DF7" s="37" t="s">
        <v>29</v>
      </c>
      <c r="DG7" s="37" t="s">
        <v>30</v>
      </c>
      <c r="DH7" s="37" t="s">
        <v>26</v>
      </c>
      <c r="DI7" s="37" t="s">
        <v>27</v>
      </c>
      <c r="DJ7" s="37" t="s">
        <v>28</v>
      </c>
      <c r="DK7" s="37" t="s">
        <v>29</v>
      </c>
      <c r="DL7" s="37" t="s">
        <v>30</v>
      </c>
      <c r="DM7" s="37" t="s">
        <v>26</v>
      </c>
      <c r="DN7" s="37" t="s">
        <v>27</v>
      </c>
      <c r="DO7" s="37" t="s">
        <v>28</v>
      </c>
      <c r="DP7" s="37" t="s">
        <v>29</v>
      </c>
      <c r="DQ7" s="37" t="s">
        <v>30</v>
      </c>
      <c r="DR7" s="49" t="s">
        <v>0</v>
      </c>
    </row>
    <row r="8" spans="1:122" ht="12.6" customHeight="1" x14ac:dyDescent="0.2">
      <c r="A8" s="35" t="s">
        <v>44</v>
      </c>
      <c r="B8" s="35" t="s">
        <v>45</v>
      </c>
      <c r="C8" s="35" t="s">
        <v>46</v>
      </c>
      <c r="D8" s="35" t="s">
        <v>47</v>
      </c>
      <c r="E8" s="35" t="s">
        <v>48</v>
      </c>
      <c r="F8" s="35" t="s">
        <v>49</v>
      </c>
      <c r="G8" s="35" t="s">
        <v>50</v>
      </c>
      <c r="H8" s="35" t="s">
        <v>51</v>
      </c>
      <c r="I8" s="35" t="s">
        <v>52</v>
      </c>
      <c r="J8" s="35" t="s">
        <v>53</v>
      </c>
      <c r="K8" s="35" t="s">
        <v>54</v>
      </c>
      <c r="L8" s="35" t="s">
        <v>55</v>
      </c>
      <c r="M8" s="35" t="s">
        <v>56</v>
      </c>
      <c r="N8" s="35" t="s">
        <v>57</v>
      </c>
      <c r="O8" s="35" t="s">
        <v>58</v>
      </c>
      <c r="P8" s="35" t="s">
        <v>59</v>
      </c>
      <c r="Q8" s="35" t="s">
        <v>60</v>
      </c>
      <c r="R8" s="35" t="s">
        <v>61</v>
      </c>
      <c r="S8" s="35" t="s">
        <v>62</v>
      </c>
      <c r="T8" s="35" t="s">
        <v>63</v>
      </c>
      <c r="U8" s="35" t="s">
        <v>64</v>
      </c>
      <c r="V8" s="35" t="s">
        <v>65</v>
      </c>
      <c r="W8" s="35" t="s">
        <v>66</v>
      </c>
      <c r="X8" s="35" t="s">
        <v>67</v>
      </c>
      <c r="Y8" s="35" t="s">
        <v>68</v>
      </c>
      <c r="Z8" s="35" t="s">
        <v>69</v>
      </c>
      <c r="AA8" s="35" t="s">
        <v>70</v>
      </c>
      <c r="AB8" s="35" t="s">
        <v>71</v>
      </c>
      <c r="AC8" s="35" t="s">
        <v>72</v>
      </c>
      <c r="AD8" s="35" t="s">
        <v>73</v>
      </c>
      <c r="AE8" s="35" t="s">
        <v>74</v>
      </c>
      <c r="AF8" s="35" t="s">
        <v>75</v>
      </c>
      <c r="AG8" s="35" t="s">
        <v>76</v>
      </c>
      <c r="AH8" s="35" t="s">
        <v>77</v>
      </c>
      <c r="AI8" s="35" t="s">
        <v>78</v>
      </c>
      <c r="AJ8" s="35" t="s">
        <v>79</v>
      </c>
      <c r="AK8" s="35" t="s">
        <v>80</v>
      </c>
      <c r="AL8" s="35" t="s">
        <v>81</v>
      </c>
      <c r="AM8" s="35" t="s">
        <v>82</v>
      </c>
      <c r="AN8" s="35" t="s">
        <v>83</v>
      </c>
      <c r="AO8" s="35" t="s">
        <v>84</v>
      </c>
      <c r="AP8" s="35" t="s">
        <v>85</v>
      </c>
      <c r="AQ8" s="35" t="s">
        <v>86</v>
      </c>
      <c r="AR8" s="35" t="s">
        <v>87</v>
      </c>
      <c r="AS8" s="35" t="s">
        <v>88</v>
      </c>
      <c r="AT8" s="35" t="s">
        <v>89</v>
      </c>
      <c r="AU8" s="35" t="s">
        <v>90</v>
      </c>
      <c r="AV8" s="35" t="s">
        <v>91</v>
      </c>
      <c r="AW8" s="35" t="s">
        <v>92</v>
      </c>
      <c r="AX8" s="35" t="s">
        <v>93</v>
      </c>
      <c r="AY8" s="35" t="s">
        <v>94</v>
      </c>
      <c r="AZ8" s="35" t="s">
        <v>95</v>
      </c>
      <c r="BA8" s="35" t="s">
        <v>96</v>
      </c>
      <c r="BB8" s="35" t="s">
        <v>97</v>
      </c>
      <c r="BC8" s="35" t="s">
        <v>98</v>
      </c>
      <c r="BD8" s="35" t="s">
        <v>99</v>
      </c>
      <c r="BE8" s="35" t="s">
        <v>100</v>
      </c>
      <c r="BF8" s="35" t="s">
        <v>101</v>
      </c>
      <c r="BG8" s="35" t="s">
        <v>102</v>
      </c>
      <c r="BH8" s="35" t="s">
        <v>103</v>
      </c>
      <c r="BI8" s="35" t="s">
        <v>104</v>
      </c>
      <c r="BJ8" s="35" t="s">
        <v>105</v>
      </c>
      <c r="BK8" s="35" t="s">
        <v>106</v>
      </c>
      <c r="BL8" s="35" t="s">
        <v>107</v>
      </c>
      <c r="BM8" s="35" t="s">
        <v>108</v>
      </c>
      <c r="BN8" s="35" t="s">
        <v>109</v>
      </c>
      <c r="BO8" s="35" t="s">
        <v>110</v>
      </c>
      <c r="BP8" s="35" t="s">
        <v>111</v>
      </c>
      <c r="BQ8" s="35" t="s">
        <v>112</v>
      </c>
      <c r="BR8" s="35" t="s">
        <v>113</v>
      </c>
      <c r="BS8" s="35" t="s">
        <v>114</v>
      </c>
      <c r="BT8" s="35" t="s">
        <v>115</v>
      </c>
      <c r="BU8" s="35" t="s">
        <v>116</v>
      </c>
      <c r="BV8" s="35" t="s">
        <v>117</v>
      </c>
      <c r="BW8" s="35" t="s">
        <v>118</v>
      </c>
      <c r="BX8" s="35" t="s">
        <v>119</v>
      </c>
      <c r="BY8" s="35" t="s">
        <v>120</v>
      </c>
      <c r="BZ8" s="35" t="s">
        <v>121</v>
      </c>
      <c r="CA8" s="35" t="s">
        <v>122</v>
      </c>
      <c r="CB8" s="35" t="s">
        <v>123</v>
      </c>
      <c r="CC8" s="35" t="s">
        <v>124</v>
      </c>
      <c r="CD8" s="35" t="s">
        <v>125</v>
      </c>
      <c r="CE8" s="35" t="s">
        <v>126</v>
      </c>
      <c r="CF8" s="35" t="s">
        <v>127</v>
      </c>
      <c r="CG8" s="35" t="s">
        <v>128</v>
      </c>
      <c r="CH8" s="35" t="s">
        <v>129</v>
      </c>
      <c r="CI8" s="35" t="s">
        <v>130</v>
      </c>
      <c r="CJ8" s="35" t="s">
        <v>131</v>
      </c>
      <c r="CK8" s="35" t="s">
        <v>132</v>
      </c>
      <c r="CL8" s="35" t="s">
        <v>133</v>
      </c>
      <c r="CM8" s="35" t="s">
        <v>134</v>
      </c>
      <c r="CN8" s="35" t="s">
        <v>135</v>
      </c>
      <c r="CO8" s="35" t="s">
        <v>136</v>
      </c>
      <c r="CP8" s="35" t="s">
        <v>137</v>
      </c>
      <c r="CQ8" s="35" t="s">
        <v>138</v>
      </c>
      <c r="CR8" s="35" t="s">
        <v>139</v>
      </c>
      <c r="CS8" s="35" t="s">
        <v>140</v>
      </c>
      <c r="CT8" s="35" t="s">
        <v>141</v>
      </c>
      <c r="CU8" s="35" t="s">
        <v>142</v>
      </c>
      <c r="CV8" s="35" t="s">
        <v>143</v>
      </c>
      <c r="CW8" s="35" t="s">
        <v>144</v>
      </c>
      <c r="CX8" s="35" t="s">
        <v>145</v>
      </c>
      <c r="CY8" s="35" t="s">
        <v>146</v>
      </c>
      <c r="CZ8" s="35" t="s">
        <v>147</v>
      </c>
      <c r="DA8" s="35" t="s">
        <v>148</v>
      </c>
      <c r="DB8" s="35" t="s">
        <v>149</v>
      </c>
      <c r="DC8" s="35" t="s">
        <v>150</v>
      </c>
      <c r="DD8" s="35" t="s">
        <v>151</v>
      </c>
      <c r="DE8" s="35" t="s">
        <v>152</v>
      </c>
      <c r="DF8" s="35" t="s">
        <v>153</v>
      </c>
      <c r="DG8" s="35" t="s">
        <v>154</v>
      </c>
      <c r="DH8" s="35" t="s">
        <v>155</v>
      </c>
      <c r="DI8" s="35" t="s">
        <v>156</v>
      </c>
      <c r="DJ8" s="35" t="s">
        <v>157</v>
      </c>
      <c r="DK8" s="35" t="s">
        <v>158</v>
      </c>
      <c r="DL8" s="35" t="s">
        <v>159</v>
      </c>
      <c r="DM8" s="35" t="s">
        <v>160</v>
      </c>
      <c r="DN8" s="35" t="s">
        <v>161</v>
      </c>
      <c r="DO8" s="35" t="s">
        <v>162</v>
      </c>
      <c r="DP8" s="35" t="s">
        <v>163</v>
      </c>
      <c r="DQ8" s="35" t="s">
        <v>164</v>
      </c>
      <c r="DR8" s="35" t="s">
        <v>165</v>
      </c>
    </row>
    <row r="9" spans="1:122" ht="47.65" customHeight="1" x14ac:dyDescent="0.2">
      <c r="A9" s="42" t="s">
        <v>166</v>
      </c>
      <c r="B9" s="42" t="s">
        <v>167</v>
      </c>
      <c r="C9" s="43" t="s">
        <v>168</v>
      </c>
      <c r="D9" s="43" t="s">
        <v>0</v>
      </c>
      <c r="E9" s="43" t="s">
        <v>0</v>
      </c>
      <c r="F9" s="43" t="s">
        <v>0</v>
      </c>
      <c r="G9" s="43" t="s">
        <v>0</v>
      </c>
      <c r="H9" s="43" t="s">
        <v>0</v>
      </c>
      <c r="I9" s="43" t="s">
        <v>0</v>
      </c>
      <c r="J9" s="43" t="s">
        <v>0</v>
      </c>
      <c r="K9" s="43" t="s">
        <v>0</v>
      </c>
      <c r="L9" s="43" t="s">
        <v>0</v>
      </c>
      <c r="M9" s="43" t="s">
        <v>0</v>
      </c>
      <c r="N9" s="43" t="s">
        <v>0</v>
      </c>
      <c r="O9" s="43" t="s">
        <v>0</v>
      </c>
      <c r="P9" s="43" t="s">
        <v>0</v>
      </c>
      <c r="Q9" s="43" t="s">
        <v>0</v>
      </c>
      <c r="R9" s="43" t="s">
        <v>0</v>
      </c>
      <c r="S9" s="43" t="s">
        <v>0</v>
      </c>
      <c r="T9" s="43" t="s">
        <v>0</v>
      </c>
      <c r="U9" s="43" t="s">
        <v>0</v>
      </c>
      <c r="V9" s="43" t="s">
        <v>0</v>
      </c>
      <c r="W9" s="43" t="s">
        <v>0</v>
      </c>
      <c r="X9" s="43" t="s">
        <v>0</v>
      </c>
      <c r="Y9" s="43" t="s">
        <v>0</v>
      </c>
      <c r="Z9" s="43" t="s">
        <v>0</v>
      </c>
      <c r="AA9" s="43" t="s">
        <v>0</v>
      </c>
      <c r="AB9" s="43" t="s">
        <v>0</v>
      </c>
      <c r="AC9" s="43" t="s">
        <v>0</v>
      </c>
      <c r="AD9" s="43" t="s">
        <v>169</v>
      </c>
      <c r="AE9" s="43" t="s">
        <v>0</v>
      </c>
      <c r="AF9" s="44">
        <f>AF10+AF18</f>
        <v>8650.7999999999993</v>
      </c>
      <c r="AG9" s="44">
        <f t="shared" ref="AG9:CR9" si="0">AG10+AG18</f>
        <v>8358.3000000000011</v>
      </c>
      <c r="AH9" s="44">
        <f t="shared" si="0"/>
        <v>98.6</v>
      </c>
      <c r="AI9" s="44">
        <f t="shared" si="0"/>
        <v>98.6</v>
      </c>
      <c r="AJ9" s="44">
        <f t="shared" si="0"/>
        <v>0</v>
      </c>
      <c r="AK9" s="44">
        <f t="shared" si="0"/>
        <v>0</v>
      </c>
      <c r="AL9" s="44">
        <f t="shared" si="0"/>
        <v>0</v>
      </c>
      <c r="AM9" s="44">
        <f t="shared" si="0"/>
        <v>0</v>
      </c>
      <c r="AN9" s="44">
        <f t="shared" si="0"/>
        <v>8552.2000000000007</v>
      </c>
      <c r="AO9" s="44">
        <f t="shared" si="0"/>
        <v>8259.7000000000007</v>
      </c>
      <c r="AP9" s="44">
        <f t="shared" si="0"/>
        <v>11402.4</v>
      </c>
      <c r="AQ9" s="44">
        <f t="shared" si="0"/>
        <v>0</v>
      </c>
      <c r="AR9" s="44">
        <f t="shared" si="0"/>
        <v>0</v>
      </c>
      <c r="AS9" s="44">
        <f t="shared" si="0"/>
        <v>0</v>
      </c>
      <c r="AT9" s="44">
        <f t="shared" si="0"/>
        <v>11402.4</v>
      </c>
      <c r="AU9" s="44">
        <f t="shared" si="0"/>
        <v>8287.2999999999993</v>
      </c>
      <c r="AV9" s="44">
        <f t="shared" si="0"/>
        <v>0</v>
      </c>
      <c r="AW9" s="44">
        <f t="shared" si="0"/>
        <v>0</v>
      </c>
      <c r="AX9" s="44">
        <f t="shared" si="0"/>
        <v>0</v>
      </c>
      <c r="AY9" s="44">
        <f t="shared" si="0"/>
        <v>8287.2999999999993</v>
      </c>
      <c r="AZ9" s="44">
        <f t="shared" si="0"/>
        <v>8287.2999999999993</v>
      </c>
      <c r="BA9" s="44">
        <f t="shared" si="0"/>
        <v>0</v>
      </c>
      <c r="BB9" s="44">
        <f t="shared" si="0"/>
        <v>0</v>
      </c>
      <c r="BC9" s="44">
        <f t="shared" si="0"/>
        <v>0</v>
      </c>
      <c r="BD9" s="44">
        <f t="shared" si="0"/>
        <v>8287.2999999999993</v>
      </c>
      <c r="BE9" s="44">
        <f t="shared" si="0"/>
        <v>8287.2999999999993</v>
      </c>
      <c r="BF9" s="44">
        <f t="shared" si="0"/>
        <v>0</v>
      </c>
      <c r="BG9" s="44">
        <f t="shared" si="0"/>
        <v>0</v>
      </c>
      <c r="BH9" s="44">
        <f t="shared" si="0"/>
        <v>0</v>
      </c>
      <c r="BI9" s="44">
        <f t="shared" si="0"/>
        <v>8287.2999999999993</v>
      </c>
      <c r="BJ9" s="44">
        <f t="shared" si="0"/>
        <v>8596.7999999999993</v>
      </c>
      <c r="BK9" s="44">
        <f t="shared" si="0"/>
        <v>8304.3000000000011</v>
      </c>
      <c r="BL9" s="44">
        <f t="shared" si="0"/>
        <v>98.6</v>
      </c>
      <c r="BM9" s="44">
        <f t="shared" si="0"/>
        <v>98.6</v>
      </c>
      <c r="BN9" s="44">
        <f t="shared" si="0"/>
        <v>0</v>
      </c>
      <c r="BO9" s="44">
        <f t="shared" si="0"/>
        <v>0</v>
      </c>
      <c r="BP9" s="44">
        <f t="shared" si="0"/>
        <v>0</v>
      </c>
      <c r="BQ9" s="44">
        <f t="shared" si="0"/>
        <v>0</v>
      </c>
      <c r="BR9" s="44">
        <f t="shared" si="0"/>
        <v>8498.2000000000007</v>
      </c>
      <c r="BS9" s="44">
        <f t="shared" si="0"/>
        <v>8205.7000000000007</v>
      </c>
      <c r="BT9" s="44">
        <f t="shared" si="0"/>
        <v>11402.4</v>
      </c>
      <c r="BU9" s="44">
        <f t="shared" si="0"/>
        <v>0</v>
      </c>
      <c r="BV9" s="44">
        <f t="shared" si="0"/>
        <v>0</v>
      </c>
      <c r="BW9" s="44">
        <f t="shared" si="0"/>
        <v>0</v>
      </c>
      <c r="BX9" s="44">
        <f t="shared" si="0"/>
        <v>11402.4</v>
      </c>
      <c r="BY9" s="44">
        <f t="shared" si="0"/>
        <v>8287.2999999999993</v>
      </c>
      <c r="BZ9" s="44">
        <f t="shared" si="0"/>
        <v>0</v>
      </c>
      <c r="CA9" s="44">
        <f t="shared" si="0"/>
        <v>0</v>
      </c>
      <c r="CB9" s="44">
        <f t="shared" si="0"/>
        <v>0</v>
      </c>
      <c r="CC9" s="44">
        <f t="shared" si="0"/>
        <v>8287.2999999999993</v>
      </c>
      <c r="CD9" s="44">
        <f t="shared" si="0"/>
        <v>8287.2999999999993</v>
      </c>
      <c r="CE9" s="44">
        <f t="shared" si="0"/>
        <v>0</v>
      </c>
      <c r="CF9" s="44">
        <f t="shared" si="0"/>
        <v>0</v>
      </c>
      <c r="CG9" s="44">
        <f t="shared" si="0"/>
        <v>0</v>
      </c>
      <c r="CH9" s="44">
        <f t="shared" si="0"/>
        <v>8287.2999999999993</v>
      </c>
      <c r="CI9" s="44">
        <f t="shared" si="0"/>
        <v>8287.2999999999993</v>
      </c>
      <c r="CJ9" s="44">
        <f t="shared" si="0"/>
        <v>0</v>
      </c>
      <c r="CK9" s="44">
        <f t="shared" si="0"/>
        <v>0</v>
      </c>
      <c r="CL9" s="44">
        <f t="shared" si="0"/>
        <v>0</v>
      </c>
      <c r="CM9" s="44">
        <f t="shared" si="0"/>
        <v>8287.2999999999993</v>
      </c>
      <c r="CN9" s="44">
        <f t="shared" si="0"/>
        <v>8358.3000000000011</v>
      </c>
      <c r="CO9" s="44">
        <f t="shared" si="0"/>
        <v>98.6</v>
      </c>
      <c r="CP9" s="44">
        <f t="shared" si="0"/>
        <v>0</v>
      </c>
      <c r="CQ9" s="44">
        <f t="shared" si="0"/>
        <v>0</v>
      </c>
      <c r="CR9" s="44">
        <f t="shared" si="0"/>
        <v>8259.7000000000007</v>
      </c>
      <c r="CS9" s="44">
        <f t="shared" ref="CS9:DQ9" si="1">CS10+CS18</f>
        <v>11402.4</v>
      </c>
      <c r="CT9" s="44">
        <f t="shared" si="1"/>
        <v>0</v>
      </c>
      <c r="CU9" s="44">
        <f t="shared" si="1"/>
        <v>0</v>
      </c>
      <c r="CV9" s="44">
        <f t="shared" si="1"/>
        <v>0</v>
      </c>
      <c r="CW9" s="44">
        <f t="shared" si="1"/>
        <v>11402.4</v>
      </c>
      <c r="CX9" s="44">
        <f t="shared" si="1"/>
        <v>8287.2999999999993</v>
      </c>
      <c r="CY9" s="44">
        <f t="shared" si="1"/>
        <v>0</v>
      </c>
      <c r="CZ9" s="44">
        <f t="shared" si="1"/>
        <v>0</v>
      </c>
      <c r="DA9" s="44">
        <f t="shared" si="1"/>
        <v>0</v>
      </c>
      <c r="DB9" s="44">
        <f t="shared" si="1"/>
        <v>8287.2999999999993</v>
      </c>
      <c r="DC9" s="44">
        <f t="shared" si="1"/>
        <v>8304.3000000000011</v>
      </c>
      <c r="DD9" s="44">
        <f t="shared" si="1"/>
        <v>98.6</v>
      </c>
      <c r="DE9" s="44">
        <f t="shared" si="1"/>
        <v>0</v>
      </c>
      <c r="DF9" s="44">
        <f t="shared" si="1"/>
        <v>0</v>
      </c>
      <c r="DG9" s="44">
        <f t="shared" si="1"/>
        <v>8205.7000000000007</v>
      </c>
      <c r="DH9" s="44">
        <f t="shared" si="1"/>
        <v>11402.4</v>
      </c>
      <c r="DI9" s="44">
        <f t="shared" si="1"/>
        <v>0</v>
      </c>
      <c r="DJ9" s="44">
        <f t="shared" si="1"/>
        <v>0</v>
      </c>
      <c r="DK9" s="44">
        <f t="shared" si="1"/>
        <v>0</v>
      </c>
      <c r="DL9" s="44">
        <f t="shared" si="1"/>
        <v>11402.4</v>
      </c>
      <c r="DM9" s="44">
        <f t="shared" si="1"/>
        <v>8287.2999999999993</v>
      </c>
      <c r="DN9" s="44">
        <f t="shared" si="1"/>
        <v>0</v>
      </c>
      <c r="DO9" s="44">
        <f t="shared" si="1"/>
        <v>0</v>
      </c>
      <c r="DP9" s="44">
        <f t="shared" si="1"/>
        <v>0</v>
      </c>
      <c r="DQ9" s="44">
        <f t="shared" si="1"/>
        <v>8287.2999999999993</v>
      </c>
      <c r="DR9" s="7" t="s">
        <v>0</v>
      </c>
    </row>
    <row r="10" spans="1:122" ht="71.849999999999994" customHeight="1" x14ac:dyDescent="0.2">
      <c r="A10" s="45" t="s">
        <v>170</v>
      </c>
      <c r="B10" s="45" t="s">
        <v>171</v>
      </c>
      <c r="C10" s="46" t="s">
        <v>172</v>
      </c>
      <c r="D10" s="46" t="s">
        <v>0</v>
      </c>
      <c r="E10" s="46" t="s">
        <v>0</v>
      </c>
      <c r="F10" s="46" t="s">
        <v>0</v>
      </c>
      <c r="G10" s="46" t="s">
        <v>0</v>
      </c>
      <c r="H10" s="46" t="s">
        <v>0</v>
      </c>
      <c r="I10" s="46" t="s">
        <v>0</v>
      </c>
      <c r="J10" s="46" t="s">
        <v>0</v>
      </c>
      <c r="K10" s="46" t="s">
        <v>0</v>
      </c>
      <c r="L10" s="46" t="s">
        <v>0</v>
      </c>
      <c r="M10" s="46" t="s">
        <v>0</v>
      </c>
      <c r="N10" s="46" t="s">
        <v>0</v>
      </c>
      <c r="O10" s="46" t="s">
        <v>0</v>
      </c>
      <c r="P10" s="46" t="s">
        <v>0</v>
      </c>
      <c r="Q10" s="46" t="s">
        <v>0</v>
      </c>
      <c r="R10" s="46" t="s">
        <v>0</v>
      </c>
      <c r="S10" s="46" t="s">
        <v>0</v>
      </c>
      <c r="T10" s="46" t="s">
        <v>0</v>
      </c>
      <c r="U10" s="46" t="s">
        <v>0</v>
      </c>
      <c r="V10" s="46" t="s">
        <v>0</v>
      </c>
      <c r="W10" s="46" t="s">
        <v>0</v>
      </c>
      <c r="X10" s="46" t="s">
        <v>0</v>
      </c>
      <c r="Y10" s="46" t="s">
        <v>0</v>
      </c>
      <c r="Z10" s="46" t="s">
        <v>0</v>
      </c>
      <c r="AA10" s="46" t="s">
        <v>0</v>
      </c>
      <c r="AB10" s="46" t="s">
        <v>0</v>
      </c>
      <c r="AC10" s="46" t="s">
        <v>0</v>
      </c>
      <c r="AD10" s="46" t="s">
        <v>169</v>
      </c>
      <c r="AE10" s="46" t="s">
        <v>0</v>
      </c>
      <c r="AF10" s="32">
        <f>AF11+AF14+AF16</f>
        <v>2967.1000000000004</v>
      </c>
      <c r="AG10" s="32">
        <f t="shared" ref="AG10:CR10" si="2">AG11+AG14+AG16</f>
        <v>2837.4</v>
      </c>
      <c r="AH10" s="32">
        <f t="shared" si="2"/>
        <v>0</v>
      </c>
      <c r="AI10" s="32">
        <f t="shared" si="2"/>
        <v>0</v>
      </c>
      <c r="AJ10" s="32">
        <f t="shared" si="2"/>
        <v>0</v>
      </c>
      <c r="AK10" s="32">
        <f t="shared" si="2"/>
        <v>0</v>
      </c>
      <c r="AL10" s="32">
        <f t="shared" si="2"/>
        <v>0</v>
      </c>
      <c r="AM10" s="32">
        <f t="shared" si="2"/>
        <v>0</v>
      </c>
      <c r="AN10" s="32">
        <f t="shared" si="2"/>
        <v>2967.1000000000004</v>
      </c>
      <c r="AO10" s="32">
        <f t="shared" si="2"/>
        <v>2837.4</v>
      </c>
      <c r="AP10" s="32">
        <f t="shared" si="2"/>
        <v>4616.8999999999996</v>
      </c>
      <c r="AQ10" s="32">
        <f t="shared" si="2"/>
        <v>0</v>
      </c>
      <c r="AR10" s="32">
        <f t="shared" si="2"/>
        <v>0</v>
      </c>
      <c r="AS10" s="32">
        <f t="shared" si="2"/>
        <v>0</v>
      </c>
      <c r="AT10" s="32">
        <f t="shared" si="2"/>
        <v>4616.8999999999996</v>
      </c>
      <c r="AU10" s="32">
        <f t="shared" si="2"/>
        <v>1501.8000000000002</v>
      </c>
      <c r="AV10" s="32">
        <f t="shared" si="2"/>
        <v>0</v>
      </c>
      <c r="AW10" s="32">
        <f t="shared" si="2"/>
        <v>0</v>
      </c>
      <c r="AX10" s="32">
        <f t="shared" si="2"/>
        <v>0</v>
      </c>
      <c r="AY10" s="32">
        <f t="shared" si="2"/>
        <v>1501.8000000000002</v>
      </c>
      <c r="AZ10" s="32">
        <f t="shared" si="2"/>
        <v>1501.8000000000002</v>
      </c>
      <c r="BA10" s="32">
        <f t="shared" si="2"/>
        <v>0</v>
      </c>
      <c r="BB10" s="32">
        <f t="shared" si="2"/>
        <v>0</v>
      </c>
      <c r="BC10" s="32">
        <f t="shared" si="2"/>
        <v>0</v>
      </c>
      <c r="BD10" s="32">
        <f t="shared" si="2"/>
        <v>1501.8000000000002</v>
      </c>
      <c r="BE10" s="32">
        <f t="shared" si="2"/>
        <v>1501.8000000000002</v>
      </c>
      <c r="BF10" s="32">
        <f t="shared" si="2"/>
        <v>0</v>
      </c>
      <c r="BG10" s="32">
        <f t="shared" si="2"/>
        <v>0</v>
      </c>
      <c r="BH10" s="32">
        <f t="shared" si="2"/>
        <v>0</v>
      </c>
      <c r="BI10" s="32">
        <f t="shared" si="2"/>
        <v>1501.8000000000002</v>
      </c>
      <c r="BJ10" s="32">
        <f t="shared" si="2"/>
        <v>2967.1000000000004</v>
      </c>
      <c r="BK10" s="32">
        <f t="shared" si="2"/>
        <v>2837.4</v>
      </c>
      <c r="BL10" s="32">
        <f t="shared" si="2"/>
        <v>0</v>
      </c>
      <c r="BM10" s="32">
        <f t="shared" si="2"/>
        <v>0</v>
      </c>
      <c r="BN10" s="32">
        <f t="shared" si="2"/>
        <v>0</v>
      </c>
      <c r="BO10" s="32">
        <f t="shared" si="2"/>
        <v>0</v>
      </c>
      <c r="BP10" s="32">
        <f t="shared" si="2"/>
        <v>0</v>
      </c>
      <c r="BQ10" s="32">
        <f t="shared" si="2"/>
        <v>0</v>
      </c>
      <c r="BR10" s="32">
        <f t="shared" si="2"/>
        <v>2967.1000000000004</v>
      </c>
      <c r="BS10" s="32">
        <f t="shared" si="2"/>
        <v>2837.4</v>
      </c>
      <c r="BT10" s="32">
        <f t="shared" si="2"/>
        <v>4616.8999999999996</v>
      </c>
      <c r="BU10" s="32">
        <f t="shared" si="2"/>
        <v>0</v>
      </c>
      <c r="BV10" s="32">
        <f t="shared" si="2"/>
        <v>0</v>
      </c>
      <c r="BW10" s="32">
        <f t="shared" si="2"/>
        <v>0</v>
      </c>
      <c r="BX10" s="32">
        <f t="shared" si="2"/>
        <v>4616.8999999999996</v>
      </c>
      <c r="BY10" s="32">
        <f t="shared" si="2"/>
        <v>1501.8000000000002</v>
      </c>
      <c r="BZ10" s="32">
        <f t="shared" si="2"/>
        <v>0</v>
      </c>
      <c r="CA10" s="32">
        <f t="shared" si="2"/>
        <v>0</v>
      </c>
      <c r="CB10" s="32">
        <f t="shared" si="2"/>
        <v>0</v>
      </c>
      <c r="CC10" s="32">
        <f t="shared" si="2"/>
        <v>1501.8000000000002</v>
      </c>
      <c r="CD10" s="32">
        <f t="shared" si="2"/>
        <v>1501.8000000000002</v>
      </c>
      <c r="CE10" s="32">
        <f t="shared" si="2"/>
        <v>0</v>
      </c>
      <c r="CF10" s="32">
        <f t="shared" si="2"/>
        <v>0</v>
      </c>
      <c r="CG10" s="32">
        <f t="shared" si="2"/>
        <v>0</v>
      </c>
      <c r="CH10" s="32">
        <f t="shared" si="2"/>
        <v>1501.8000000000002</v>
      </c>
      <c r="CI10" s="32">
        <f t="shared" si="2"/>
        <v>1501.8000000000002</v>
      </c>
      <c r="CJ10" s="32">
        <f t="shared" si="2"/>
        <v>0</v>
      </c>
      <c r="CK10" s="32">
        <f t="shared" si="2"/>
        <v>0</v>
      </c>
      <c r="CL10" s="32">
        <f t="shared" si="2"/>
        <v>0</v>
      </c>
      <c r="CM10" s="32">
        <f t="shared" si="2"/>
        <v>1501.8000000000002</v>
      </c>
      <c r="CN10" s="32">
        <f t="shared" si="2"/>
        <v>2837.4</v>
      </c>
      <c r="CO10" s="32">
        <f t="shared" si="2"/>
        <v>0</v>
      </c>
      <c r="CP10" s="32">
        <f t="shared" si="2"/>
        <v>0</v>
      </c>
      <c r="CQ10" s="32">
        <f t="shared" si="2"/>
        <v>0</v>
      </c>
      <c r="CR10" s="32">
        <f t="shared" si="2"/>
        <v>2837.4</v>
      </c>
      <c r="CS10" s="32">
        <f t="shared" ref="CS10:DQ10" si="3">CS11+CS14+CS16</f>
        <v>4616.8999999999996</v>
      </c>
      <c r="CT10" s="32">
        <f t="shared" si="3"/>
        <v>0</v>
      </c>
      <c r="CU10" s="32">
        <f t="shared" si="3"/>
        <v>0</v>
      </c>
      <c r="CV10" s="32">
        <f t="shared" si="3"/>
        <v>0</v>
      </c>
      <c r="CW10" s="32">
        <f t="shared" si="3"/>
        <v>4616.8999999999996</v>
      </c>
      <c r="CX10" s="32">
        <f t="shared" si="3"/>
        <v>1501.8000000000002</v>
      </c>
      <c r="CY10" s="32">
        <f t="shared" si="3"/>
        <v>0</v>
      </c>
      <c r="CZ10" s="32">
        <f t="shared" si="3"/>
        <v>0</v>
      </c>
      <c r="DA10" s="32">
        <f t="shared" si="3"/>
        <v>0</v>
      </c>
      <c r="DB10" s="32">
        <f t="shared" si="3"/>
        <v>1501.8000000000002</v>
      </c>
      <c r="DC10" s="32">
        <f t="shared" si="3"/>
        <v>2837.4</v>
      </c>
      <c r="DD10" s="32">
        <f t="shared" si="3"/>
        <v>0</v>
      </c>
      <c r="DE10" s="32">
        <f t="shared" si="3"/>
        <v>0</v>
      </c>
      <c r="DF10" s="32">
        <f t="shared" si="3"/>
        <v>0</v>
      </c>
      <c r="DG10" s="32">
        <f t="shared" si="3"/>
        <v>2837.4</v>
      </c>
      <c r="DH10" s="32">
        <f t="shared" si="3"/>
        <v>4616.8999999999996</v>
      </c>
      <c r="DI10" s="32">
        <f t="shared" si="3"/>
        <v>0</v>
      </c>
      <c r="DJ10" s="32">
        <f t="shared" si="3"/>
        <v>0</v>
      </c>
      <c r="DK10" s="32">
        <f t="shared" si="3"/>
        <v>0</v>
      </c>
      <c r="DL10" s="32">
        <f t="shared" si="3"/>
        <v>4616.8999999999996</v>
      </c>
      <c r="DM10" s="32">
        <f t="shared" si="3"/>
        <v>1501.8000000000002</v>
      </c>
      <c r="DN10" s="32">
        <f t="shared" si="3"/>
        <v>0</v>
      </c>
      <c r="DO10" s="32">
        <f t="shared" si="3"/>
        <v>0</v>
      </c>
      <c r="DP10" s="32">
        <f t="shared" si="3"/>
        <v>0</v>
      </c>
      <c r="DQ10" s="32">
        <f t="shared" si="3"/>
        <v>1501.8000000000002</v>
      </c>
      <c r="DR10" s="32" t="e">
        <f t="shared" ref="DR10" si="4">DR11+DR16</f>
        <v>#VALUE!</v>
      </c>
    </row>
    <row r="11" spans="1:122" ht="132.4" customHeight="1" x14ac:dyDescent="0.2">
      <c r="A11" s="34" t="s">
        <v>286</v>
      </c>
      <c r="B11" s="50" t="s">
        <v>287</v>
      </c>
      <c r="C11" s="51" t="s">
        <v>288</v>
      </c>
      <c r="D11" s="35" t="s">
        <v>176</v>
      </c>
      <c r="E11" s="35" t="s">
        <v>289</v>
      </c>
      <c r="F11" s="35" t="s">
        <v>178</v>
      </c>
      <c r="G11" s="35" t="s">
        <v>0</v>
      </c>
      <c r="H11" s="35" t="s">
        <v>0</v>
      </c>
      <c r="I11" s="35" t="s">
        <v>0</v>
      </c>
      <c r="J11" s="35" t="s">
        <v>0</v>
      </c>
      <c r="K11" s="35" t="s">
        <v>0</v>
      </c>
      <c r="L11" s="35" t="s">
        <v>0</v>
      </c>
      <c r="M11" s="35" t="s">
        <v>0</v>
      </c>
      <c r="N11" s="35" t="s">
        <v>0</v>
      </c>
      <c r="O11" s="35" t="s">
        <v>0</v>
      </c>
      <c r="P11" s="35" t="s">
        <v>0</v>
      </c>
      <c r="Q11" s="35" t="s">
        <v>0</v>
      </c>
      <c r="R11" s="35" t="s">
        <v>0</v>
      </c>
      <c r="S11" s="35" t="s">
        <v>0</v>
      </c>
      <c r="T11" s="35" t="s">
        <v>0</v>
      </c>
      <c r="U11" s="35" t="s">
        <v>0</v>
      </c>
      <c r="V11" s="35" t="s">
        <v>0</v>
      </c>
      <c r="W11" s="35" t="s">
        <v>0</v>
      </c>
      <c r="X11" s="35" t="s">
        <v>290</v>
      </c>
      <c r="Y11" s="35" t="s">
        <v>180</v>
      </c>
      <c r="Z11" s="35" t="s">
        <v>291</v>
      </c>
      <c r="AA11" s="19" t="s">
        <v>610</v>
      </c>
      <c r="AB11" s="17" t="s">
        <v>180</v>
      </c>
      <c r="AC11" s="15">
        <v>44197</v>
      </c>
      <c r="AD11" s="35" t="s">
        <v>44</v>
      </c>
      <c r="AE11" s="35" t="s">
        <v>292</v>
      </c>
      <c r="AF11" s="9">
        <f t="shared" ref="AF11:AG26" si="5">AH11+AJ11+AL11+AN11</f>
        <v>1782.9</v>
      </c>
      <c r="AG11" s="9">
        <f t="shared" si="5"/>
        <v>1658.4</v>
      </c>
      <c r="AH11" s="7">
        <v>0</v>
      </c>
      <c r="AI11" s="7">
        <v>0</v>
      </c>
      <c r="AJ11" s="7">
        <v>0</v>
      </c>
      <c r="AK11" s="7">
        <v>0</v>
      </c>
      <c r="AL11" s="7">
        <v>0</v>
      </c>
      <c r="AM11" s="7">
        <v>0</v>
      </c>
      <c r="AN11" s="7">
        <v>1782.9</v>
      </c>
      <c r="AO11" s="7">
        <v>1658.4</v>
      </c>
      <c r="AP11" s="32">
        <f t="shared" ref="AP11:AP26" si="6">AT11</f>
        <v>1663.3</v>
      </c>
      <c r="AQ11" s="7">
        <v>0</v>
      </c>
      <c r="AR11" s="7">
        <v>0</v>
      </c>
      <c r="AS11" s="7">
        <v>0</v>
      </c>
      <c r="AT11" s="7">
        <v>1663.3</v>
      </c>
      <c r="AU11" s="32">
        <f t="shared" ref="AU11:AU26" si="7">AY11</f>
        <v>1209.4000000000001</v>
      </c>
      <c r="AV11" s="7">
        <v>0</v>
      </c>
      <c r="AW11" s="7">
        <v>0</v>
      </c>
      <c r="AX11" s="7">
        <v>0</v>
      </c>
      <c r="AY11" s="7">
        <v>1209.4000000000001</v>
      </c>
      <c r="AZ11" s="32">
        <f t="shared" ref="AZ11:AZ26" si="8">BD11</f>
        <v>1209.4000000000001</v>
      </c>
      <c r="BA11" s="7">
        <v>0</v>
      </c>
      <c r="BB11" s="7">
        <v>0</v>
      </c>
      <c r="BC11" s="7">
        <v>0</v>
      </c>
      <c r="BD11" s="7">
        <v>1209.4000000000001</v>
      </c>
      <c r="BE11" s="32">
        <f t="shared" ref="BE11:BE26" si="9">BI11</f>
        <v>1209.4000000000001</v>
      </c>
      <c r="BF11" s="7">
        <v>0</v>
      </c>
      <c r="BG11" s="7">
        <v>0</v>
      </c>
      <c r="BH11" s="7">
        <v>0</v>
      </c>
      <c r="BI11" s="7">
        <v>1209.4000000000001</v>
      </c>
      <c r="BJ11" s="9">
        <f t="shared" ref="BJ11:BK26" si="10">BL11+BN11+BP11+BR11</f>
        <v>1782.9</v>
      </c>
      <c r="BK11" s="9">
        <f t="shared" si="10"/>
        <v>1658.4</v>
      </c>
      <c r="BL11" s="7">
        <v>0</v>
      </c>
      <c r="BM11" s="7">
        <v>0</v>
      </c>
      <c r="BN11" s="7">
        <v>0</v>
      </c>
      <c r="BO11" s="7">
        <v>0</v>
      </c>
      <c r="BP11" s="7">
        <v>0</v>
      </c>
      <c r="BQ11" s="7">
        <v>0</v>
      </c>
      <c r="BR11" s="7">
        <v>1782.9</v>
      </c>
      <c r="BS11" s="7">
        <v>1658.4</v>
      </c>
      <c r="BT11" s="32">
        <f t="shared" ref="BT11:BT26" si="11">BX11</f>
        <v>1663.3</v>
      </c>
      <c r="BU11" s="7">
        <v>0</v>
      </c>
      <c r="BV11" s="7">
        <v>0</v>
      </c>
      <c r="BW11" s="7">
        <v>0</v>
      </c>
      <c r="BX11" s="7">
        <v>1663.3</v>
      </c>
      <c r="BY11" s="32">
        <f t="shared" ref="BY11:BY26" si="12">CC11</f>
        <v>1209.4000000000001</v>
      </c>
      <c r="BZ11" s="7">
        <v>0</v>
      </c>
      <c r="CA11" s="7">
        <v>0</v>
      </c>
      <c r="CB11" s="7">
        <v>0</v>
      </c>
      <c r="CC11" s="7">
        <v>1209.4000000000001</v>
      </c>
      <c r="CD11" s="7">
        <v>1209.4000000000001</v>
      </c>
      <c r="CE11" s="7">
        <v>0</v>
      </c>
      <c r="CF11" s="7">
        <v>0</v>
      </c>
      <c r="CG11" s="7">
        <v>0</v>
      </c>
      <c r="CH11" s="7">
        <v>1209.4000000000001</v>
      </c>
      <c r="CI11" s="7">
        <v>1209.4000000000001</v>
      </c>
      <c r="CJ11" s="7">
        <v>0</v>
      </c>
      <c r="CK11" s="7">
        <v>0</v>
      </c>
      <c r="CL11" s="7">
        <v>0</v>
      </c>
      <c r="CM11" s="7">
        <v>1209.4000000000001</v>
      </c>
      <c r="CN11" s="7">
        <f t="shared" ref="CN11:CN26" si="13">AG11</f>
        <v>1658.4</v>
      </c>
      <c r="CO11" s="7">
        <f t="shared" ref="CO11:CO26" si="14">BM11</f>
        <v>0</v>
      </c>
      <c r="CP11" s="7">
        <f t="shared" ref="CP11:CP26" si="15">AK11</f>
        <v>0</v>
      </c>
      <c r="CQ11" s="7">
        <f t="shared" ref="CQ11:CQ26" si="16">AM11</f>
        <v>0</v>
      </c>
      <c r="CR11" s="7">
        <f t="shared" ref="CR11:DB26" si="17">AO11</f>
        <v>1658.4</v>
      </c>
      <c r="CS11" s="7">
        <f t="shared" si="17"/>
        <v>1663.3</v>
      </c>
      <c r="CT11" s="7">
        <f t="shared" si="17"/>
        <v>0</v>
      </c>
      <c r="CU11" s="7">
        <f t="shared" si="17"/>
        <v>0</v>
      </c>
      <c r="CV11" s="7">
        <f t="shared" si="17"/>
        <v>0</v>
      </c>
      <c r="CW11" s="7">
        <f t="shared" si="17"/>
        <v>1663.3</v>
      </c>
      <c r="CX11" s="7">
        <f t="shared" si="17"/>
        <v>1209.4000000000001</v>
      </c>
      <c r="CY11" s="7">
        <f t="shared" si="17"/>
        <v>0</v>
      </c>
      <c r="CZ11" s="7">
        <f t="shared" si="17"/>
        <v>0</v>
      </c>
      <c r="DA11" s="7">
        <f t="shared" si="17"/>
        <v>0</v>
      </c>
      <c r="DB11" s="7">
        <f t="shared" si="17"/>
        <v>1209.4000000000001</v>
      </c>
      <c r="DC11" s="7">
        <f t="shared" ref="DC11:DC26" si="18">BK11</f>
        <v>1658.4</v>
      </c>
      <c r="DD11" s="7">
        <f t="shared" ref="DD11:DD26" si="19">BM11</f>
        <v>0</v>
      </c>
      <c r="DE11" s="7">
        <f t="shared" ref="DE11:DE26" si="20">BO11</f>
        <v>0</v>
      </c>
      <c r="DF11" s="7">
        <f t="shared" ref="DF11:DF26" si="21">BQ11</f>
        <v>0</v>
      </c>
      <c r="DG11" s="7">
        <f t="shared" ref="DG11:DQ26" si="22">BS11</f>
        <v>1658.4</v>
      </c>
      <c r="DH11" s="7">
        <f t="shared" si="22"/>
        <v>1663.3</v>
      </c>
      <c r="DI11" s="7">
        <f t="shared" si="22"/>
        <v>0</v>
      </c>
      <c r="DJ11" s="7">
        <f t="shared" si="22"/>
        <v>0</v>
      </c>
      <c r="DK11" s="7">
        <f t="shared" si="22"/>
        <v>0</v>
      </c>
      <c r="DL11" s="7">
        <f t="shared" si="22"/>
        <v>1663.3</v>
      </c>
      <c r="DM11" s="7">
        <f t="shared" si="22"/>
        <v>1209.4000000000001</v>
      </c>
      <c r="DN11" s="7">
        <f t="shared" si="22"/>
        <v>0</v>
      </c>
      <c r="DO11" s="7">
        <f t="shared" si="22"/>
        <v>0</v>
      </c>
      <c r="DP11" s="7">
        <f t="shared" si="22"/>
        <v>0</v>
      </c>
      <c r="DQ11" s="7">
        <f t="shared" si="22"/>
        <v>1209.4000000000001</v>
      </c>
      <c r="DR11" s="7" t="s">
        <v>183</v>
      </c>
    </row>
    <row r="12" spans="1:122" ht="302.25" customHeight="1" x14ac:dyDescent="0.2">
      <c r="A12" s="34" t="s">
        <v>286</v>
      </c>
      <c r="B12" s="50" t="s">
        <v>0</v>
      </c>
      <c r="C12" s="51" t="s">
        <v>0</v>
      </c>
      <c r="D12" s="35" t="s">
        <v>293</v>
      </c>
      <c r="E12" s="35" t="s">
        <v>180</v>
      </c>
      <c r="F12" s="35" t="s">
        <v>216</v>
      </c>
      <c r="G12" s="35" t="s">
        <v>0</v>
      </c>
      <c r="H12" s="35" t="s">
        <v>0</v>
      </c>
      <c r="I12" s="35" t="s">
        <v>0</v>
      </c>
      <c r="J12" s="35" t="s">
        <v>0</v>
      </c>
      <c r="K12" s="35" t="s">
        <v>0</v>
      </c>
      <c r="L12" s="35" t="s">
        <v>0</v>
      </c>
      <c r="M12" s="35" t="s">
        <v>0</v>
      </c>
      <c r="N12" s="35" t="s">
        <v>0</v>
      </c>
      <c r="O12" s="35" t="s">
        <v>0</v>
      </c>
      <c r="P12" s="35" t="s">
        <v>0</v>
      </c>
      <c r="Q12" s="35" t="s">
        <v>0</v>
      </c>
      <c r="R12" s="35" t="s">
        <v>0</v>
      </c>
      <c r="S12" s="35" t="s">
        <v>0</v>
      </c>
      <c r="T12" s="35" t="s">
        <v>0</v>
      </c>
      <c r="U12" s="35" t="s">
        <v>0</v>
      </c>
      <c r="V12" s="35" t="s">
        <v>0</v>
      </c>
      <c r="W12" s="35" t="s">
        <v>0</v>
      </c>
      <c r="X12" s="35" t="s">
        <v>294</v>
      </c>
      <c r="Y12" s="35" t="s">
        <v>180</v>
      </c>
      <c r="Z12" s="35" t="s">
        <v>295</v>
      </c>
      <c r="AA12" s="19" t="s">
        <v>611</v>
      </c>
      <c r="AB12" s="17" t="s">
        <v>180</v>
      </c>
      <c r="AC12" s="15">
        <v>44495</v>
      </c>
      <c r="AD12" s="35" t="s">
        <v>44</v>
      </c>
      <c r="AE12" s="35" t="s">
        <v>0</v>
      </c>
      <c r="AF12" s="9">
        <f t="shared" si="5"/>
        <v>0</v>
      </c>
      <c r="AG12" s="9">
        <f t="shared" si="5"/>
        <v>0</v>
      </c>
      <c r="AH12" s="7">
        <v>0</v>
      </c>
      <c r="AI12" s="7">
        <v>0</v>
      </c>
      <c r="AJ12" s="7">
        <v>0</v>
      </c>
      <c r="AK12" s="7">
        <v>0</v>
      </c>
      <c r="AL12" s="7">
        <v>0</v>
      </c>
      <c r="AM12" s="7">
        <v>0</v>
      </c>
      <c r="AN12" s="7">
        <v>0</v>
      </c>
      <c r="AO12" s="7">
        <v>0</v>
      </c>
      <c r="AP12" s="32">
        <f t="shared" si="6"/>
        <v>0</v>
      </c>
      <c r="AQ12" s="7">
        <v>0</v>
      </c>
      <c r="AR12" s="7">
        <v>0</v>
      </c>
      <c r="AS12" s="7">
        <v>0</v>
      </c>
      <c r="AT12" s="7">
        <v>0</v>
      </c>
      <c r="AU12" s="32">
        <f t="shared" si="7"/>
        <v>0</v>
      </c>
      <c r="AV12" s="7">
        <v>0</v>
      </c>
      <c r="AW12" s="7">
        <v>0</v>
      </c>
      <c r="AX12" s="7">
        <v>0</v>
      </c>
      <c r="AY12" s="7">
        <v>0</v>
      </c>
      <c r="AZ12" s="32">
        <f t="shared" si="8"/>
        <v>0</v>
      </c>
      <c r="BA12" s="7">
        <v>0</v>
      </c>
      <c r="BB12" s="7">
        <v>0</v>
      </c>
      <c r="BC12" s="7">
        <v>0</v>
      </c>
      <c r="BD12" s="7">
        <v>0</v>
      </c>
      <c r="BE12" s="32">
        <f t="shared" si="9"/>
        <v>0</v>
      </c>
      <c r="BF12" s="7">
        <v>0</v>
      </c>
      <c r="BG12" s="7">
        <v>0</v>
      </c>
      <c r="BH12" s="7">
        <v>0</v>
      </c>
      <c r="BI12" s="7">
        <v>0</v>
      </c>
      <c r="BJ12" s="9">
        <f t="shared" si="10"/>
        <v>0</v>
      </c>
      <c r="BK12" s="9">
        <f t="shared" si="10"/>
        <v>0</v>
      </c>
      <c r="BL12" s="7">
        <v>0</v>
      </c>
      <c r="BM12" s="7">
        <v>0</v>
      </c>
      <c r="BN12" s="7">
        <v>0</v>
      </c>
      <c r="BO12" s="7">
        <v>0</v>
      </c>
      <c r="BP12" s="7">
        <v>0</v>
      </c>
      <c r="BQ12" s="7">
        <v>0</v>
      </c>
      <c r="BR12" s="7">
        <v>0</v>
      </c>
      <c r="BS12" s="7">
        <v>0</v>
      </c>
      <c r="BT12" s="32">
        <f t="shared" si="11"/>
        <v>0</v>
      </c>
      <c r="BU12" s="7">
        <v>0</v>
      </c>
      <c r="BV12" s="7">
        <v>0</v>
      </c>
      <c r="BW12" s="7">
        <v>0</v>
      </c>
      <c r="BX12" s="7">
        <v>0</v>
      </c>
      <c r="BY12" s="32">
        <f t="shared" si="12"/>
        <v>0</v>
      </c>
      <c r="BZ12" s="7">
        <v>0</v>
      </c>
      <c r="CA12" s="7">
        <v>0</v>
      </c>
      <c r="CB12" s="7">
        <v>0</v>
      </c>
      <c r="CC12" s="7">
        <v>0</v>
      </c>
      <c r="CD12" s="7">
        <v>0</v>
      </c>
      <c r="CE12" s="7">
        <v>0</v>
      </c>
      <c r="CF12" s="7">
        <v>0</v>
      </c>
      <c r="CG12" s="7">
        <v>0</v>
      </c>
      <c r="CH12" s="7">
        <v>0</v>
      </c>
      <c r="CI12" s="7">
        <v>0</v>
      </c>
      <c r="CJ12" s="7">
        <v>0</v>
      </c>
      <c r="CK12" s="7">
        <v>0</v>
      </c>
      <c r="CL12" s="7">
        <v>0</v>
      </c>
      <c r="CM12" s="7">
        <v>0</v>
      </c>
      <c r="CN12" s="7">
        <f t="shared" si="13"/>
        <v>0</v>
      </c>
      <c r="CO12" s="7">
        <f t="shared" si="14"/>
        <v>0</v>
      </c>
      <c r="CP12" s="7">
        <f t="shared" si="15"/>
        <v>0</v>
      </c>
      <c r="CQ12" s="7">
        <f t="shared" si="16"/>
        <v>0</v>
      </c>
      <c r="CR12" s="7">
        <f t="shared" si="17"/>
        <v>0</v>
      </c>
      <c r="CS12" s="7">
        <f t="shared" si="17"/>
        <v>0</v>
      </c>
      <c r="CT12" s="7">
        <f t="shared" si="17"/>
        <v>0</v>
      </c>
      <c r="CU12" s="7">
        <f t="shared" si="17"/>
        <v>0</v>
      </c>
      <c r="CV12" s="7">
        <f t="shared" si="17"/>
        <v>0</v>
      </c>
      <c r="CW12" s="7">
        <f t="shared" si="17"/>
        <v>0</v>
      </c>
      <c r="CX12" s="7">
        <f t="shared" si="17"/>
        <v>0</v>
      </c>
      <c r="CY12" s="7">
        <f t="shared" si="17"/>
        <v>0</v>
      </c>
      <c r="CZ12" s="7">
        <f t="shared" si="17"/>
        <v>0</v>
      </c>
      <c r="DA12" s="7">
        <f t="shared" si="17"/>
        <v>0</v>
      </c>
      <c r="DB12" s="7">
        <f t="shared" si="17"/>
        <v>0</v>
      </c>
      <c r="DC12" s="7">
        <f t="shared" si="18"/>
        <v>0</v>
      </c>
      <c r="DD12" s="7">
        <f t="shared" si="19"/>
        <v>0</v>
      </c>
      <c r="DE12" s="7">
        <f t="shared" si="20"/>
        <v>0</v>
      </c>
      <c r="DF12" s="7">
        <f t="shared" si="21"/>
        <v>0</v>
      </c>
      <c r="DG12" s="7">
        <f t="shared" si="22"/>
        <v>0</v>
      </c>
      <c r="DH12" s="7">
        <f t="shared" si="22"/>
        <v>0</v>
      </c>
      <c r="DI12" s="7">
        <f t="shared" si="22"/>
        <v>0</v>
      </c>
      <c r="DJ12" s="7">
        <f t="shared" si="22"/>
        <v>0</v>
      </c>
      <c r="DK12" s="7">
        <f t="shared" si="22"/>
        <v>0</v>
      </c>
      <c r="DL12" s="7">
        <f t="shared" si="22"/>
        <v>0</v>
      </c>
      <c r="DM12" s="7">
        <f t="shared" si="22"/>
        <v>0</v>
      </c>
      <c r="DN12" s="7">
        <f t="shared" si="22"/>
        <v>0</v>
      </c>
      <c r="DO12" s="7">
        <f t="shared" si="22"/>
        <v>0</v>
      </c>
      <c r="DP12" s="7">
        <f t="shared" si="22"/>
        <v>0</v>
      </c>
      <c r="DQ12" s="7">
        <f t="shared" si="22"/>
        <v>0</v>
      </c>
      <c r="DR12" s="7" t="s">
        <v>0</v>
      </c>
    </row>
    <row r="13" spans="1:122" ht="120.4" customHeight="1" x14ac:dyDescent="0.2">
      <c r="A13" s="34" t="s">
        <v>286</v>
      </c>
      <c r="B13" s="50" t="s">
        <v>0</v>
      </c>
      <c r="C13" s="51" t="s">
        <v>0</v>
      </c>
      <c r="D13" s="35" t="s">
        <v>0</v>
      </c>
      <c r="E13" s="35" t="s">
        <v>0</v>
      </c>
      <c r="F13" s="35" t="s">
        <v>0</v>
      </c>
      <c r="G13" s="35" t="s">
        <v>0</v>
      </c>
      <c r="H13" s="35" t="s">
        <v>0</v>
      </c>
      <c r="I13" s="35" t="s">
        <v>0</v>
      </c>
      <c r="J13" s="35" t="s">
        <v>0</v>
      </c>
      <c r="K13" s="35" t="s">
        <v>0</v>
      </c>
      <c r="L13" s="35" t="s">
        <v>0</v>
      </c>
      <c r="M13" s="35" t="s">
        <v>0</v>
      </c>
      <c r="N13" s="35" t="s">
        <v>0</v>
      </c>
      <c r="O13" s="35" t="s">
        <v>0</v>
      </c>
      <c r="P13" s="35" t="s">
        <v>0</v>
      </c>
      <c r="Q13" s="35" t="s">
        <v>0</v>
      </c>
      <c r="R13" s="35" t="s">
        <v>0</v>
      </c>
      <c r="S13" s="35" t="s">
        <v>0</v>
      </c>
      <c r="T13" s="35" t="s">
        <v>0</v>
      </c>
      <c r="U13" s="35" t="s">
        <v>0</v>
      </c>
      <c r="V13" s="35" t="s">
        <v>0</v>
      </c>
      <c r="W13" s="35" t="s">
        <v>0</v>
      </c>
      <c r="X13" s="35" t="s">
        <v>296</v>
      </c>
      <c r="Y13" s="35" t="s">
        <v>297</v>
      </c>
      <c r="Z13" s="35" t="s">
        <v>298</v>
      </c>
      <c r="AA13" s="35" t="s">
        <v>0</v>
      </c>
      <c r="AB13" s="35" t="s">
        <v>0</v>
      </c>
      <c r="AC13" s="35"/>
      <c r="AD13" s="35" t="s">
        <v>44</v>
      </c>
      <c r="AE13" s="35" t="s">
        <v>0</v>
      </c>
      <c r="AF13" s="9">
        <f t="shared" si="5"/>
        <v>0</v>
      </c>
      <c r="AG13" s="9">
        <f t="shared" si="5"/>
        <v>0</v>
      </c>
      <c r="AH13" s="7">
        <v>0</v>
      </c>
      <c r="AI13" s="7">
        <v>0</v>
      </c>
      <c r="AJ13" s="7">
        <v>0</v>
      </c>
      <c r="AK13" s="7">
        <v>0</v>
      </c>
      <c r="AL13" s="7">
        <v>0</v>
      </c>
      <c r="AM13" s="7">
        <v>0</v>
      </c>
      <c r="AN13" s="7">
        <v>0</v>
      </c>
      <c r="AO13" s="7">
        <v>0</v>
      </c>
      <c r="AP13" s="32">
        <f t="shared" si="6"/>
        <v>0</v>
      </c>
      <c r="AQ13" s="7">
        <v>0</v>
      </c>
      <c r="AR13" s="7">
        <v>0</v>
      </c>
      <c r="AS13" s="7">
        <v>0</v>
      </c>
      <c r="AT13" s="7">
        <v>0</v>
      </c>
      <c r="AU13" s="32">
        <f t="shared" si="7"/>
        <v>0</v>
      </c>
      <c r="AV13" s="7">
        <v>0</v>
      </c>
      <c r="AW13" s="7">
        <v>0</v>
      </c>
      <c r="AX13" s="7">
        <v>0</v>
      </c>
      <c r="AY13" s="7">
        <v>0</v>
      </c>
      <c r="AZ13" s="32">
        <f t="shared" si="8"/>
        <v>0</v>
      </c>
      <c r="BA13" s="7">
        <v>0</v>
      </c>
      <c r="BB13" s="7">
        <v>0</v>
      </c>
      <c r="BC13" s="7">
        <v>0</v>
      </c>
      <c r="BD13" s="7">
        <v>0</v>
      </c>
      <c r="BE13" s="32">
        <f t="shared" si="9"/>
        <v>0</v>
      </c>
      <c r="BF13" s="7">
        <v>0</v>
      </c>
      <c r="BG13" s="7">
        <v>0</v>
      </c>
      <c r="BH13" s="7">
        <v>0</v>
      </c>
      <c r="BI13" s="7">
        <v>0</v>
      </c>
      <c r="BJ13" s="9">
        <f t="shared" si="10"/>
        <v>0</v>
      </c>
      <c r="BK13" s="9">
        <f t="shared" si="10"/>
        <v>0</v>
      </c>
      <c r="BL13" s="7">
        <v>0</v>
      </c>
      <c r="BM13" s="7">
        <v>0</v>
      </c>
      <c r="BN13" s="7">
        <v>0</v>
      </c>
      <c r="BO13" s="7">
        <v>0</v>
      </c>
      <c r="BP13" s="7">
        <v>0</v>
      </c>
      <c r="BQ13" s="7">
        <v>0</v>
      </c>
      <c r="BR13" s="7">
        <v>0</v>
      </c>
      <c r="BS13" s="7">
        <v>0</v>
      </c>
      <c r="BT13" s="32">
        <f t="shared" si="11"/>
        <v>0</v>
      </c>
      <c r="BU13" s="7">
        <v>0</v>
      </c>
      <c r="BV13" s="7">
        <v>0</v>
      </c>
      <c r="BW13" s="7">
        <v>0</v>
      </c>
      <c r="BX13" s="7">
        <v>0</v>
      </c>
      <c r="BY13" s="32">
        <f t="shared" si="12"/>
        <v>0</v>
      </c>
      <c r="BZ13" s="7">
        <v>0</v>
      </c>
      <c r="CA13" s="7">
        <v>0</v>
      </c>
      <c r="CB13" s="7">
        <v>0</v>
      </c>
      <c r="CC13" s="7">
        <v>0</v>
      </c>
      <c r="CD13" s="7">
        <v>0</v>
      </c>
      <c r="CE13" s="7">
        <v>0</v>
      </c>
      <c r="CF13" s="7">
        <v>0</v>
      </c>
      <c r="CG13" s="7">
        <v>0</v>
      </c>
      <c r="CH13" s="7">
        <v>0</v>
      </c>
      <c r="CI13" s="7">
        <v>0</v>
      </c>
      <c r="CJ13" s="7">
        <v>0</v>
      </c>
      <c r="CK13" s="7">
        <v>0</v>
      </c>
      <c r="CL13" s="7">
        <v>0</v>
      </c>
      <c r="CM13" s="7">
        <v>0</v>
      </c>
      <c r="CN13" s="7">
        <f t="shared" si="13"/>
        <v>0</v>
      </c>
      <c r="CO13" s="7">
        <f t="shared" si="14"/>
        <v>0</v>
      </c>
      <c r="CP13" s="7">
        <f t="shared" si="15"/>
        <v>0</v>
      </c>
      <c r="CQ13" s="7">
        <f t="shared" si="16"/>
        <v>0</v>
      </c>
      <c r="CR13" s="7">
        <f t="shared" si="17"/>
        <v>0</v>
      </c>
      <c r="CS13" s="7">
        <f t="shared" si="17"/>
        <v>0</v>
      </c>
      <c r="CT13" s="7">
        <f t="shared" si="17"/>
        <v>0</v>
      </c>
      <c r="CU13" s="7">
        <f t="shared" si="17"/>
        <v>0</v>
      </c>
      <c r="CV13" s="7">
        <f t="shared" si="17"/>
        <v>0</v>
      </c>
      <c r="CW13" s="7">
        <f t="shared" si="17"/>
        <v>0</v>
      </c>
      <c r="CX13" s="7">
        <f t="shared" si="17"/>
        <v>0</v>
      </c>
      <c r="CY13" s="7">
        <f t="shared" si="17"/>
        <v>0</v>
      </c>
      <c r="CZ13" s="7">
        <f t="shared" si="17"/>
        <v>0</v>
      </c>
      <c r="DA13" s="7">
        <f t="shared" si="17"/>
        <v>0</v>
      </c>
      <c r="DB13" s="7">
        <f t="shared" si="17"/>
        <v>0</v>
      </c>
      <c r="DC13" s="7">
        <f t="shared" si="18"/>
        <v>0</v>
      </c>
      <c r="DD13" s="7">
        <f t="shared" si="19"/>
        <v>0</v>
      </c>
      <c r="DE13" s="7">
        <f t="shared" si="20"/>
        <v>0</v>
      </c>
      <c r="DF13" s="7">
        <f t="shared" si="21"/>
        <v>0</v>
      </c>
      <c r="DG13" s="7">
        <f t="shared" si="22"/>
        <v>0</v>
      </c>
      <c r="DH13" s="7">
        <f t="shared" si="22"/>
        <v>0</v>
      </c>
      <c r="DI13" s="7">
        <f t="shared" si="22"/>
        <v>0</v>
      </c>
      <c r="DJ13" s="7">
        <f t="shared" si="22"/>
        <v>0</v>
      </c>
      <c r="DK13" s="7">
        <f t="shared" si="22"/>
        <v>0</v>
      </c>
      <c r="DL13" s="7">
        <f t="shared" si="22"/>
        <v>0</v>
      </c>
      <c r="DM13" s="7">
        <f t="shared" si="22"/>
        <v>0</v>
      </c>
      <c r="DN13" s="7">
        <f t="shared" si="22"/>
        <v>0</v>
      </c>
      <c r="DO13" s="7">
        <f t="shared" si="22"/>
        <v>0</v>
      </c>
      <c r="DP13" s="7">
        <f t="shared" si="22"/>
        <v>0</v>
      </c>
      <c r="DQ13" s="7">
        <f t="shared" si="22"/>
        <v>0</v>
      </c>
      <c r="DR13" s="7" t="s">
        <v>0</v>
      </c>
    </row>
    <row r="14" spans="1:122" ht="120.4" customHeight="1" x14ac:dyDescent="0.2">
      <c r="A14" s="34" t="s">
        <v>347</v>
      </c>
      <c r="B14" s="50" t="s">
        <v>348</v>
      </c>
      <c r="C14" s="51" t="s">
        <v>349</v>
      </c>
      <c r="D14" s="35" t="s">
        <v>176</v>
      </c>
      <c r="E14" s="35" t="s">
        <v>350</v>
      </c>
      <c r="F14" s="35" t="s">
        <v>178</v>
      </c>
      <c r="G14" s="35" t="s">
        <v>0</v>
      </c>
      <c r="H14" s="35" t="s">
        <v>0</v>
      </c>
      <c r="I14" s="35" t="s">
        <v>0</v>
      </c>
      <c r="J14" s="35" t="s">
        <v>0</v>
      </c>
      <c r="K14" s="35" t="s">
        <v>0</v>
      </c>
      <c r="L14" s="35" t="s">
        <v>0</v>
      </c>
      <c r="M14" s="35" t="s">
        <v>0</v>
      </c>
      <c r="N14" s="35" t="s">
        <v>0</v>
      </c>
      <c r="O14" s="35" t="s">
        <v>0</v>
      </c>
      <c r="P14" s="35" t="s">
        <v>0</v>
      </c>
      <c r="Q14" s="35" t="s">
        <v>0</v>
      </c>
      <c r="R14" s="35" t="s">
        <v>0</v>
      </c>
      <c r="S14" s="35" t="s">
        <v>0</v>
      </c>
      <c r="T14" s="35" t="s">
        <v>0</v>
      </c>
      <c r="U14" s="35" t="s">
        <v>0</v>
      </c>
      <c r="V14" s="35" t="s">
        <v>0</v>
      </c>
      <c r="W14" s="35" t="s">
        <v>0</v>
      </c>
      <c r="X14" s="35" t="s">
        <v>0</v>
      </c>
      <c r="Y14" s="35" t="s">
        <v>0</v>
      </c>
      <c r="Z14" s="35" t="s">
        <v>0</v>
      </c>
      <c r="AA14" s="19" t="s">
        <v>612</v>
      </c>
      <c r="AB14" s="17" t="s">
        <v>180</v>
      </c>
      <c r="AC14" s="15">
        <v>46112</v>
      </c>
      <c r="AD14" s="35" t="s">
        <v>64</v>
      </c>
      <c r="AE14" s="35" t="s">
        <v>329</v>
      </c>
      <c r="AF14" s="9">
        <f t="shared" si="5"/>
        <v>0</v>
      </c>
      <c r="AG14" s="9">
        <f t="shared" si="5"/>
        <v>0</v>
      </c>
      <c r="AH14" s="7">
        <v>0</v>
      </c>
      <c r="AI14" s="7">
        <v>0</v>
      </c>
      <c r="AJ14" s="7">
        <v>0</v>
      </c>
      <c r="AK14" s="7">
        <v>0</v>
      </c>
      <c r="AL14" s="7">
        <v>0</v>
      </c>
      <c r="AM14" s="7">
        <v>0</v>
      </c>
      <c r="AN14" s="7">
        <v>0</v>
      </c>
      <c r="AO14" s="7">
        <v>0</v>
      </c>
      <c r="AP14" s="32">
        <f t="shared" si="6"/>
        <v>100</v>
      </c>
      <c r="AQ14" s="7">
        <v>0</v>
      </c>
      <c r="AR14" s="7">
        <v>0</v>
      </c>
      <c r="AS14" s="7">
        <v>0</v>
      </c>
      <c r="AT14" s="7">
        <v>100</v>
      </c>
      <c r="AU14" s="32">
        <f t="shared" si="7"/>
        <v>0</v>
      </c>
      <c r="AV14" s="7">
        <v>0</v>
      </c>
      <c r="AW14" s="7">
        <v>0</v>
      </c>
      <c r="AX14" s="7">
        <v>0</v>
      </c>
      <c r="AY14" s="7">
        <v>0</v>
      </c>
      <c r="AZ14" s="32">
        <f t="shared" si="8"/>
        <v>0</v>
      </c>
      <c r="BA14" s="7">
        <v>0</v>
      </c>
      <c r="BB14" s="7">
        <v>0</v>
      </c>
      <c r="BC14" s="7">
        <v>0</v>
      </c>
      <c r="BD14" s="7">
        <v>0</v>
      </c>
      <c r="BE14" s="32">
        <f t="shared" si="9"/>
        <v>0</v>
      </c>
      <c r="BF14" s="7">
        <v>0</v>
      </c>
      <c r="BG14" s="7">
        <v>0</v>
      </c>
      <c r="BH14" s="7">
        <v>0</v>
      </c>
      <c r="BI14" s="7">
        <v>0</v>
      </c>
      <c r="BJ14" s="9">
        <f t="shared" si="10"/>
        <v>0</v>
      </c>
      <c r="BK14" s="9">
        <f t="shared" si="10"/>
        <v>0</v>
      </c>
      <c r="BL14" s="7">
        <v>0</v>
      </c>
      <c r="BM14" s="7">
        <v>0</v>
      </c>
      <c r="BN14" s="7">
        <v>0</v>
      </c>
      <c r="BO14" s="7">
        <v>0</v>
      </c>
      <c r="BP14" s="7">
        <v>0</v>
      </c>
      <c r="BQ14" s="7">
        <v>0</v>
      </c>
      <c r="BR14" s="7">
        <v>0</v>
      </c>
      <c r="BS14" s="7">
        <v>0</v>
      </c>
      <c r="BT14" s="32">
        <f t="shared" si="11"/>
        <v>100</v>
      </c>
      <c r="BU14" s="7">
        <v>0</v>
      </c>
      <c r="BV14" s="7">
        <v>0</v>
      </c>
      <c r="BW14" s="7">
        <v>0</v>
      </c>
      <c r="BX14" s="7">
        <v>100</v>
      </c>
      <c r="BY14" s="32">
        <f t="shared" si="12"/>
        <v>0</v>
      </c>
      <c r="BZ14" s="7">
        <v>0</v>
      </c>
      <c r="CA14" s="7">
        <v>0</v>
      </c>
      <c r="CB14" s="7">
        <v>0</v>
      </c>
      <c r="CC14" s="7">
        <v>0</v>
      </c>
      <c r="CD14" s="7">
        <v>0</v>
      </c>
      <c r="CE14" s="7">
        <v>0</v>
      </c>
      <c r="CF14" s="7">
        <v>0</v>
      </c>
      <c r="CG14" s="7">
        <v>0</v>
      </c>
      <c r="CH14" s="7">
        <v>0</v>
      </c>
      <c r="CI14" s="7">
        <v>0</v>
      </c>
      <c r="CJ14" s="7">
        <v>0</v>
      </c>
      <c r="CK14" s="7">
        <v>0</v>
      </c>
      <c r="CL14" s="7">
        <v>0</v>
      </c>
      <c r="CM14" s="7">
        <v>0</v>
      </c>
      <c r="CN14" s="7">
        <f t="shared" si="13"/>
        <v>0</v>
      </c>
      <c r="CO14" s="7">
        <f t="shared" si="14"/>
        <v>0</v>
      </c>
      <c r="CP14" s="7">
        <f t="shared" si="15"/>
        <v>0</v>
      </c>
      <c r="CQ14" s="7">
        <f t="shared" si="16"/>
        <v>0</v>
      </c>
      <c r="CR14" s="7">
        <f t="shared" si="17"/>
        <v>0</v>
      </c>
      <c r="CS14" s="7">
        <f t="shared" si="17"/>
        <v>100</v>
      </c>
      <c r="CT14" s="7">
        <f t="shared" si="17"/>
        <v>0</v>
      </c>
      <c r="CU14" s="7">
        <f t="shared" si="17"/>
        <v>0</v>
      </c>
      <c r="CV14" s="7">
        <f t="shared" si="17"/>
        <v>0</v>
      </c>
      <c r="CW14" s="7">
        <f t="shared" si="17"/>
        <v>100</v>
      </c>
      <c r="CX14" s="7">
        <f t="shared" si="17"/>
        <v>0</v>
      </c>
      <c r="CY14" s="7">
        <f t="shared" si="17"/>
        <v>0</v>
      </c>
      <c r="CZ14" s="7">
        <f t="shared" si="17"/>
        <v>0</v>
      </c>
      <c r="DA14" s="7">
        <f t="shared" si="17"/>
        <v>0</v>
      </c>
      <c r="DB14" s="7">
        <f t="shared" si="17"/>
        <v>0</v>
      </c>
      <c r="DC14" s="7">
        <f t="shared" si="18"/>
        <v>0</v>
      </c>
      <c r="DD14" s="7">
        <f t="shared" si="19"/>
        <v>0</v>
      </c>
      <c r="DE14" s="7">
        <f t="shared" si="20"/>
        <v>0</v>
      </c>
      <c r="DF14" s="7">
        <f t="shared" si="21"/>
        <v>0</v>
      </c>
      <c r="DG14" s="7">
        <f t="shared" si="22"/>
        <v>0</v>
      </c>
      <c r="DH14" s="7">
        <f t="shared" si="22"/>
        <v>100</v>
      </c>
      <c r="DI14" s="7">
        <f t="shared" si="22"/>
        <v>0</v>
      </c>
      <c r="DJ14" s="7">
        <f t="shared" si="22"/>
        <v>0</v>
      </c>
      <c r="DK14" s="7">
        <f t="shared" si="22"/>
        <v>0</v>
      </c>
      <c r="DL14" s="7">
        <f t="shared" si="22"/>
        <v>100</v>
      </c>
      <c r="DM14" s="7">
        <f t="shared" si="22"/>
        <v>0</v>
      </c>
      <c r="DN14" s="7">
        <f t="shared" si="22"/>
        <v>0</v>
      </c>
      <c r="DO14" s="7">
        <f t="shared" si="22"/>
        <v>0</v>
      </c>
      <c r="DP14" s="7">
        <f t="shared" si="22"/>
        <v>0</v>
      </c>
      <c r="DQ14" s="7">
        <f t="shared" si="22"/>
        <v>0</v>
      </c>
      <c r="DR14" s="7" t="s">
        <v>183</v>
      </c>
    </row>
    <row r="15" spans="1:122" ht="96.2" customHeight="1" x14ac:dyDescent="0.2">
      <c r="A15" s="34" t="s">
        <v>347</v>
      </c>
      <c r="B15" s="50" t="s">
        <v>0</v>
      </c>
      <c r="C15" s="51" t="s">
        <v>0</v>
      </c>
      <c r="D15" s="35" t="s">
        <v>351</v>
      </c>
      <c r="E15" s="35" t="s">
        <v>333</v>
      </c>
      <c r="F15" s="35" t="s">
        <v>352</v>
      </c>
      <c r="G15" s="35" t="s">
        <v>0</v>
      </c>
      <c r="H15" s="35" t="s">
        <v>0</v>
      </c>
      <c r="I15" s="35" t="s">
        <v>0</v>
      </c>
      <c r="J15" s="35" t="s">
        <v>0</v>
      </c>
      <c r="K15" s="35" t="s">
        <v>0</v>
      </c>
      <c r="L15" s="35" t="s">
        <v>0</v>
      </c>
      <c r="M15" s="35" t="s">
        <v>0</v>
      </c>
      <c r="N15" s="35" t="s">
        <v>0</v>
      </c>
      <c r="O15" s="35" t="s">
        <v>0</v>
      </c>
      <c r="P15" s="35" t="s">
        <v>0</v>
      </c>
      <c r="Q15" s="35" t="s">
        <v>0</v>
      </c>
      <c r="R15" s="35" t="s">
        <v>0</v>
      </c>
      <c r="S15" s="35" t="s">
        <v>0</v>
      </c>
      <c r="T15" s="35" t="s">
        <v>0</v>
      </c>
      <c r="U15" s="35" t="s">
        <v>0</v>
      </c>
      <c r="V15" s="35" t="s">
        <v>0</v>
      </c>
      <c r="W15" s="35" t="s">
        <v>0</v>
      </c>
      <c r="X15" s="35" t="s">
        <v>0</v>
      </c>
      <c r="Y15" s="35" t="s">
        <v>0</v>
      </c>
      <c r="Z15" s="35" t="s">
        <v>0</v>
      </c>
      <c r="AA15" s="19" t="s">
        <v>613</v>
      </c>
      <c r="AB15" s="17" t="s">
        <v>180</v>
      </c>
      <c r="AC15" s="15">
        <v>46023</v>
      </c>
      <c r="AD15" s="35" t="s">
        <v>64</v>
      </c>
      <c r="AE15" s="35" t="s">
        <v>0</v>
      </c>
      <c r="AF15" s="9">
        <f t="shared" si="5"/>
        <v>0</v>
      </c>
      <c r="AG15" s="9">
        <f t="shared" si="5"/>
        <v>0</v>
      </c>
      <c r="AH15" s="7">
        <v>0</v>
      </c>
      <c r="AI15" s="7">
        <v>0</v>
      </c>
      <c r="AJ15" s="7">
        <v>0</v>
      </c>
      <c r="AK15" s="7">
        <v>0</v>
      </c>
      <c r="AL15" s="7">
        <v>0</v>
      </c>
      <c r="AM15" s="7">
        <v>0</v>
      </c>
      <c r="AN15" s="7">
        <v>0</v>
      </c>
      <c r="AO15" s="7">
        <v>0</v>
      </c>
      <c r="AP15" s="32">
        <f t="shared" si="6"/>
        <v>0</v>
      </c>
      <c r="AQ15" s="7">
        <v>0</v>
      </c>
      <c r="AR15" s="7">
        <v>0</v>
      </c>
      <c r="AS15" s="7">
        <v>0</v>
      </c>
      <c r="AT15" s="7">
        <v>0</v>
      </c>
      <c r="AU15" s="32">
        <f t="shared" si="7"/>
        <v>0</v>
      </c>
      <c r="AV15" s="7">
        <v>0</v>
      </c>
      <c r="AW15" s="7">
        <v>0</v>
      </c>
      <c r="AX15" s="7">
        <v>0</v>
      </c>
      <c r="AY15" s="7">
        <v>0</v>
      </c>
      <c r="AZ15" s="32">
        <f t="shared" si="8"/>
        <v>0</v>
      </c>
      <c r="BA15" s="7">
        <v>0</v>
      </c>
      <c r="BB15" s="7">
        <v>0</v>
      </c>
      <c r="BC15" s="7">
        <v>0</v>
      </c>
      <c r="BD15" s="7">
        <v>0</v>
      </c>
      <c r="BE15" s="32">
        <f t="shared" si="9"/>
        <v>0</v>
      </c>
      <c r="BF15" s="7">
        <v>0</v>
      </c>
      <c r="BG15" s="7">
        <v>0</v>
      </c>
      <c r="BH15" s="7">
        <v>0</v>
      </c>
      <c r="BI15" s="7">
        <v>0</v>
      </c>
      <c r="BJ15" s="9">
        <f t="shared" si="10"/>
        <v>0</v>
      </c>
      <c r="BK15" s="9">
        <f t="shared" si="10"/>
        <v>0</v>
      </c>
      <c r="BL15" s="7">
        <v>0</v>
      </c>
      <c r="BM15" s="7">
        <v>0</v>
      </c>
      <c r="BN15" s="7">
        <v>0</v>
      </c>
      <c r="BO15" s="7">
        <v>0</v>
      </c>
      <c r="BP15" s="7">
        <v>0</v>
      </c>
      <c r="BQ15" s="7">
        <v>0</v>
      </c>
      <c r="BR15" s="7">
        <v>0</v>
      </c>
      <c r="BS15" s="7">
        <v>0</v>
      </c>
      <c r="BT15" s="32">
        <f t="shared" si="11"/>
        <v>0</v>
      </c>
      <c r="BU15" s="7">
        <v>0</v>
      </c>
      <c r="BV15" s="7">
        <v>0</v>
      </c>
      <c r="BW15" s="7">
        <v>0</v>
      </c>
      <c r="BX15" s="7">
        <v>0</v>
      </c>
      <c r="BY15" s="32">
        <f t="shared" si="12"/>
        <v>0</v>
      </c>
      <c r="BZ15" s="7">
        <v>0</v>
      </c>
      <c r="CA15" s="7">
        <v>0</v>
      </c>
      <c r="CB15" s="7">
        <v>0</v>
      </c>
      <c r="CC15" s="7">
        <v>0</v>
      </c>
      <c r="CD15" s="7">
        <v>0</v>
      </c>
      <c r="CE15" s="7">
        <v>0</v>
      </c>
      <c r="CF15" s="7">
        <v>0</v>
      </c>
      <c r="CG15" s="7">
        <v>0</v>
      </c>
      <c r="CH15" s="7">
        <v>0</v>
      </c>
      <c r="CI15" s="7">
        <v>0</v>
      </c>
      <c r="CJ15" s="7">
        <v>0</v>
      </c>
      <c r="CK15" s="7">
        <v>0</v>
      </c>
      <c r="CL15" s="7">
        <v>0</v>
      </c>
      <c r="CM15" s="7">
        <v>0</v>
      </c>
      <c r="CN15" s="7">
        <f t="shared" si="13"/>
        <v>0</v>
      </c>
      <c r="CO15" s="7">
        <f t="shared" si="14"/>
        <v>0</v>
      </c>
      <c r="CP15" s="7">
        <f t="shared" si="15"/>
        <v>0</v>
      </c>
      <c r="CQ15" s="7">
        <f t="shared" si="16"/>
        <v>0</v>
      </c>
      <c r="CR15" s="7">
        <f t="shared" si="17"/>
        <v>0</v>
      </c>
      <c r="CS15" s="7">
        <f t="shared" si="17"/>
        <v>0</v>
      </c>
      <c r="CT15" s="7">
        <f t="shared" si="17"/>
        <v>0</v>
      </c>
      <c r="CU15" s="7">
        <f t="shared" si="17"/>
        <v>0</v>
      </c>
      <c r="CV15" s="7">
        <f t="shared" si="17"/>
        <v>0</v>
      </c>
      <c r="CW15" s="7">
        <f t="shared" si="17"/>
        <v>0</v>
      </c>
      <c r="CX15" s="7">
        <f t="shared" si="17"/>
        <v>0</v>
      </c>
      <c r="CY15" s="7">
        <f t="shared" si="17"/>
        <v>0</v>
      </c>
      <c r="CZ15" s="7">
        <f t="shared" si="17"/>
        <v>0</v>
      </c>
      <c r="DA15" s="7">
        <f t="shared" si="17"/>
        <v>0</v>
      </c>
      <c r="DB15" s="7">
        <f t="shared" si="17"/>
        <v>0</v>
      </c>
      <c r="DC15" s="7">
        <f t="shared" si="18"/>
        <v>0</v>
      </c>
      <c r="DD15" s="7">
        <f t="shared" si="19"/>
        <v>0</v>
      </c>
      <c r="DE15" s="7">
        <f t="shared" si="20"/>
        <v>0</v>
      </c>
      <c r="DF15" s="7">
        <f t="shared" si="21"/>
        <v>0</v>
      </c>
      <c r="DG15" s="7">
        <f t="shared" si="22"/>
        <v>0</v>
      </c>
      <c r="DH15" s="7">
        <f t="shared" si="22"/>
        <v>0</v>
      </c>
      <c r="DI15" s="7">
        <f t="shared" si="22"/>
        <v>0</v>
      </c>
      <c r="DJ15" s="7">
        <f t="shared" si="22"/>
        <v>0</v>
      </c>
      <c r="DK15" s="7">
        <f t="shared" si="22"/>
        <v>0</v>
      </c>
      <c r="DL15" s="7">
        <f t="shared" si="22"/>
        <v>0</v>
      </c>
      <c r="DM15" s="7">
        <f t="shared" si="22"/>
        <v>0</v>
      </c>
      <c r="DN15" s="7">
        <f t="shared" si="22"/>
        <v>0</v>
      </c>
      <c r="DO15" s="7">
        <f t="shared" si="22"/>
        <v>0</v>
      </c>
      <c r="DP15" s="7">
        <f t="shared" si="22"/>
        <v>0</v>
      </c>
      <c r="DQ15" s="7">
        <f t="shared" si="22"/>
        <v>0</v>
      </c>
      <c r="DR15" s="7" t="s">
        <v>0</v>
      </c>
    </row>
    <row r="16" spans="1:122" ht="120.4" customHeight="1" x14ac:dyDescent="0.2">
      <c r="A16" s="34" t="s">
        <v>387</v>
      </c>
      <c r="B16" s="50" t="s">
        <v>388</v>
      </c>
      <c r="C16" s="51" t="s">
        <v>389</v>
      </c>
      <c r="D16" s="35" t="s">
        <v>176</v>
      </c>
      <c r="E16" s="35" t="s">
        <v>390</v>
      </c>
      <c r="F16" s="35" t="s">
        <v>178</v>
      </c>
      <c r="G16" s="35" t="s">
        <v>0</v>
      </c>
      <c r="H16" s="35" t="s">
        <v>0</v>
      </c>
      <c r="I16" s="35" t="s">
        <v>0</v>
      </c>
      <c r="J16" s="35" t="s">
        <v>0</v>
      </c>
      <c r="K16" s="35" t="s">
        <v>0</v>
      </c>
      <c r="L16" s="35" t="s">
        <v>0</v>
      </c>
      <c r="M16" s="35" t="s">
        <v>0</v>
      </c>
      <c r="N16" s="35" t="s">
        <v>0</v>
      </c>
      <c r="O16" s="35" t="s">
        <v>0</v>
      </c>
      <c r="P16" s="35" t="s">
        <v>0</v>
      </c>
      <c r="Q16" s="35" t="s">
        <v>0</v>
      </c>
      <c r="R16" s="35" t="s">
        <v>0</v>
      </c>
      <c r="S16" s="35" t="s">
        <v>0</v>
      </c>
      <c r="T16" s="35" t="s">
        <v>0</v>
      </c>
      <c r="U16" s="35" t="s">
        <v>0</v>
      </c>
      <c r="V16" s="35" t="s">
        <v>0</v>
      </c>
      <c r="W16" s="35" t="s">
        <v>0</v>
      </c>
      <c r="X16" s="35" t="s">
        <v>391</v>
      </c>
      <c r="Y16" s="35" t="s">
        <v>392</v>
      </c>
      <c r="Z16" s="35" t="s">
        <v>393</v>
      </c>
      <c r="AA16" s="19" t="s">
        <v>610</v>
      </c>
      <c r="AB16" s="17" t="s">
        <v>180</v>
      </c>
      <c r="AC16" s="15">
        <v>46023</v>
      </c>
      <c r="AD16" s="35" t="s">
        <v>66</v>
      </c>
      <c r="AE16" s="35" t="s">
        <v>394</v>
      </c>
      <c r="AF16" s="9">
        <f t="shared" si="5"/>
        <v>1184.2</v>
      </c>
      <c r="AG16" s="9">
        <f t="shared" si="5"/>
        <v>1179</v>
      </c>
      <c r="AH16" s="7">
        <v>0</v>
      </c>
      <c r="AI16" s="7">
        <v>0</v>
      </c>
      <c r="AJ16" s="7">
        <v>0</v>
      </c>
      <c r="AK16" s="7">
        <v>0</v>
      </c>
      <c r="AL16" s="7">
        <v>0</v>
      </c>
      <c r="AM16" s="7">
        <v>0</v>
      </c>
      <c r="AN16" s="7">
        <v>1184.2</v>
      </c>
      <c r="AO16" s="7">
        <v>1179</v>
      </c>
      <c r="AP16" s="32">
        <f t="shared" si="6"/>
        <v>2853.6</v>
      </c>
      <c r="AQ16" s="7">
        <v>0</v>
      </c>
      <c r="AR16" s="7">
        <v>0</v>
      </c>
      <c r="AS16" s="7">
        <v>0</v>
      </c>
      <c r="AT16" s="7">
        <v>2853.6</v>
      </c>
      <c r="AU16" s="32">
        <f t="shared" si="7"/>
        <v>292.39999999999998</v>
      </c>
      <c r="AV16" s="7">
        <v>0</v>
      </c>
      <c r="AW16" s="7">
        <v>0</v>
      </c>
      <c r="AX16" s="7">
        <v>0</v>
      </c>
      <c r="AY16" s="7">
        <v>292.39999999999998</v>
      </c>
      <c r="AZ16" s="32">
        <f t="shared" si="8"/>
        <v>292.39999999999998</v>
      </c>
      <c r="BA16" s="7">
        <v>0</v>
      </c>
      <c r="BB16" s="7">
        <v>0</v>
      </c>
      <c r="BC16" s="7">
        <v>0</v>
      </c>
      <c r="BD16" s="7">
        <v>292.39999999999998</v>
      </c>
      <c r="BE16" s="32">
        <f t="shared" si="9"/>
        <v>292.39999999999998</v>
      </c>
      <c r="BF16" s="7">
        <v>0</v>
      </c>
      <c r="BG16" s="7">
        <v>0</v>
      </c>
      <c r="BH16" s="7">
        <v>0</v>
      </c>
      <c r="BI16" s="7">
        <v>292.39999999999998</v>
      </c>
      <c r="BJ16" s="9">
        <f t="shared" si="10"/>
        <v>1184.2</v>
      </c>
      <c r="BK16" s="9">
        <f t="shared" si="10"/>
        <v>1179</v>
      </c>
      <c r="BL16" s="7">
        <v>0</v>
      </c>
      <c r="BM16" s="7">
        <v>0</v>
      </c>
      <c r="BN16" s="7">
        <v>0</v>
      </c>
      <c r="BO16" s="7">
        <v>0</v>
      </c>
      <c r="BP16" s="7">
        <v>0</v>
      </c>
      <c r="BQ16" s="7">
        <v>0</v>
      </c>
      <c r="BR16" s="7">
        <v>1184.2</v>
      </c>
      <c r="BS16" s="7">
        <v>1179</v>
      </c>
      <c r="BT16" s="32">
        <f t="shared" si="11"/>
        <v>2853.6</v>
      </c>
      <c r="BU16" s="7">
        <v>0</v>
      </c>
      <c r="BV16" s="7">
        <v>0</v>
      </c>
      <c r="BW16" s="7">
        <v>0</v>
      </c>
      <c r="BX16" s="7">
        <v>2853.6</v>
      </c>
      <c r="BY16" s="32">
        <f t="shared" si="12"/>
        <v>292.39999999999998</v>
      </c>
      <c r="BZ16" s="7">
        <v>0</v>
      </c>
      <c r="CA16" s="7">
        <v>0</v>
      </c>
      <c r="CB16" s="7">
        <v>0</v>
      </c>
      <c r="CC16" s="7">
        <v>292.39999999999998</v>
      </c>
      <c r="CD16" s="7">
        <v>292.39999999999998</v>
      </c>
      <c r="CE16" s="7">
        <v>0</v>
      </c>
      <c r="CF16" s="7">
        <v>0</v>
      </c>
      <c r="CG16" s="7">
        <v>0</v>
      </c>
      <c r="CH16" s="7">
        <v>292.39999999999998</v>
      </c>
      <c r="CI16" s="7">
        <v>292.39999999999998</v>
      </c>
      <c r="CJ16" s="7">
        <v>0</v>
      </c>
      <c r="CK16" s="7">
        <v>0</v>
      </c>
      <c r="CL16" s="7">
        <v>0</v>
      </c>
      <c r="CM16" s="7">
        <v>292.39999999999998</v>
      </c>
      <c r="CN16" s="7">
        <f t="shared" si="13"/>
        <v>1179</v>
      </c>
      <c r="CO16" s="7">
        <f t="shared" si="14"/>
        <v>0</v>
      </c>
      <c r="CP16" s="7">
        <f t="shared" si="15"/>
        <v>0</v>
      </c>
      <c r="CQ16" s="7">
        <f t="shared" si="16"/>
        <v>0</v>
      </c>
      <c r="CR16" s="7">
        <f t="shared" si="17"/>
        <v>1179</v>
      </c>
      <c r="CS16" s="7">
        <f t="shared" si="17"/>
        <v>2853.6</v>
      </c>
      <c r="CT16" s="7">
        <f t="shared" si="17"/>
        <v>0</v>
      </c>
      <c r="CU16" s="7">
        <f t="shared" si="17"/>
        <v>0</v>
      </c>
      <c r="CV16" s="7">
        <f t="shared" si="17"/>
        <v>0</v>
      </c>
      <c r="CW16" s="7">
        <f t="shared" si="17"/>
        <v>2853.6</v>
      </c>
      <c r="CX16" s="7">
        <f t="shared" si="17"/>
        <v>292.39999999999998</v>
      </c>
      <c r="CY16" s="7">
        <f t="shared" si="17"/>
        <v>0</v>
      </c>
      <c r="CZ16" s="7">
        <f t="shared" si="17"/>
        <v>0</v>
      </c>
      <c r="DA16" s="7">
        <f t="shared" si="17"/>
        <v>0</v>
      </c>
      <c r="DB16" s="7">
        <f t="shared" si="17"/>
        <v>292.39999999999998</v>
      </c>
      <c r="DC16" s="7">
        <f t="shared" si="18"/>
        <v>1179</v>
      </c>
      <c r="DD16" s="7">
        <f t="shared" si="19"/>
        <v>0</v>
      </c>
      <c r="DE16" s="7">
        <f t="shared" si="20"/>
        <v>0</v>
      </c>
      <c r="DF16" s="7">
        <f t="shared" si="21"/>
        <v>0</v>
      </c>
      <c r="DG16" s="7">
        <f t="shared" si="22"/>
        <v>1179</v>
      </c>
      <c r="DH16" s="7">
        <f t="shared" si="22"/>
        <v>2853.6</v>
      </c>
      <c r="DI16" s="7">
        <f t="shared" si="22"/>
        <v>0</v>
      </c>
      <c r="DJ16" s="7">
        <f t="shared" si="22"/>
        <v>0</v>
      </c>
      <c r="DK16" s="7">
        <f t="shared" si="22"/>
        <v>0</v>
      </c>
      <c r="DL16" s="7">
        <f t="shared" si="22"/>
        <v>2853.6</v>
      </c>
      <c r="DM16" s="7">
        <f t="shared" si="22"/>
        <v>292.39999999999998</v>
      </c>
      <c r="DN16" s="7">
        <f t="shared" si="22"/>
        <v>0</v>
      </c>
      <c r="DO16" s="7">
        <f t="shared" si="22"/>
        <v>0</v>
      </c>
      <c r="DP16" s="7">
        <f t="shared" si="22"/>
        <v>0</v>
      </c>
      <c r="DQ16" s="7">
        <f t="shared" si="22"/>
        <v>292.39999999999998</v>
      </c>
      <c r="DR16" s="7" t="s">
        <v>183</v>
      </c>
    </row>
    <row r="17" spans="1:122" ht="156.75" customHeight="1" x14ac:dyDescent="0.2">
      <c r="A17" s="34" t="s">
        <v>387</v>
      </c>
      <c r="B17" s="50" t="s">
        <v>0</v>
      </c>
      <c r="C17" s="51" t="s">
        <v>0</v>
      </c>
      <c r="D17" s="35" t="s">
        <v>395</v>
      </c>
      <c r="E17" s="35" t="s">
        <v>396</v>
      </c>
      <c r="F17" s="35" t="s">
        <v>397</v>
      </c>
      <c r="G17" s="35" t="s">
        <v>0</v>
      </c>
      <c r="H17" s="35" t="s">
        <v>0</v>
      </c>
      <c r="I17" s="35" t="s">
        <v>0</v>
      </c>
      <c r="J17" s="35" t="s">
        <v>0</v>
      </c>
      <c r="K17" s="35" t="s">
        <v>0</v>
      </c>
      <c r="L17" s="35" t="s">
        <v>0</v>
      </c>
      <c r="M17" s="35" t="s">
        <v>0</v>
      </c>
      <c r="N17" s="35" t="s">
        <v>0</v>
      </c>
      <c r="O17" s="35" t="s">
        <v>0</v>
      </c>
      <c r="P17" s="35" t="s">
        <v>0</v>
      </c>
      <c r="Q17" s="35" t="s">
        <v>0</v>
      </c>
      <c r="R17" s="35" t="s">
        <v>0</v>
      </c>
      <c r="S17" s="35" t="s">
        <v>0</v>
      </c>
      <c r="T17" s="35" t="s">
        <v>0</v>
      </c>
      <c r="U17" s="35" t="s">
        <v>0</v>
      </c>
      <c r="V17" s="35" t="s">
        <v>0</v>
      </c>
      <c r="W17" s="35" t="s">
        <v>0</v>
      </c>
      <c r="X17" s="35" t="s">
        <v>398</v>
      </c>
      <c r="Y17" s="35" t="s">
        <v>180</v>
      </c>
      <c r="Z17" s="35" t="s">
        <v>247</v>
      </c>
      <c r="AA17" s="35" t="s">
        <v>0</v>
      </c>
      <c r="AB17" s="35" t="s">
        <v>0</v>
      </c>
      <c r="AC17" s="35"/>
      <c r="AD17" s="35" t="s">
        <v>66</v>
      </c>
      <c r="AE17" s="35" t="s">
        <v>0</v>
      </c>
      <c r="AF17" s="9">
        <f t="shared" si="5"/>
        <v>0</v>
      </c>
      <c r="AG17" s="9">
        <f t="shared" si="5"/>
        <v>0</v>
      </c>
      <c r="AH17" s="7">
        <v>0</v>
      </c>
      <c r="AI17" s="7">
        <v>0</v>
      </c>
      <c r="AJ17" s="7">
        <v>0</v>
      </c>
      <c r="AK17" s="7">
        <v>0</v>
      </c>
      <c r="AL17" s="7">
        <v>0</v>
      </c>
      <c r="AM17" s="7">
        <v>0</v>
      </c>
      <c r="AN17" s="7">
        <v>0</v>
      </c>
      <c r="AO17" s="7">
        <v>0</v>
      </c>
      <c r="AP17" s="32">
        <f t="shared" si="6"/>
        <v>0</v>
      </c>
      <c r="AQ17" s="7">
        <v>0</v>
      </c>
      <c r="AR17" s="7">
        <v>0</v>
      </c>
      <c r="AS17" s="7">
        <v>0</v>
      </c>
      <c r="AT17" s="7">
        <v>0</v>
      </c>
      <c r="AU17" s="32">
        <f t="shared" si="7"/>
        <v>0</v>
      </c>
      <c r="AV17" s="7">
        <v>0</v>
      </c>
      <c r="AW17" s="7">
        <v>0</v>
      </c>
      <c r="AX17" s="7">
        <v>0</v>
      </c>
      <c r="AY17" s="7">
        <v>0</v>
      </c>
      <c r="AZ17" s="32">
        <f t="shared" si="8"/>
        <v>0</v>
      </c>
      <c r="BA17" s="7">
        <v>0</v>
      </c>
      <c r="BB17" s="7">
        <v>0</v>
      </c>
      <c r="BC17" s="7">
        <v>0</v>
      </c>
      <c r="BD17" s="7">
        <v>0</v>
      </c>
      <c r="BE17" s="32">
        <f t="shared" si="9"/>
        <v>0</v>
      </c>
      <c r="BF17" s="7">
        <v>0</v>
      </c>
      <c r="BG17" s="7">
        <v>0</v>
      </c>
      <c r="BH17" s="7">
        <v>0</v>
      </c>
      <c r="BI17" s="7">
        <v>0</v>
      </c>
      <c r="BJ17" s="9">
        <f t="shared" si="10"/>
        <v>0</v>
      </c>
      <c r="BK17" s="9">
        <f t="shared" si="10"/>
        <v>0</v>
      </c>
      <c r="BL17" s="7">
        <v>0</v>
      </c>
      <c r="BM17" s="7">
        <v>0</v>
      </c>
      <c r="BN17" s="7">
        <v>0</v>
      </c>
      <c r="BO17" s="7">
        <v>0</v>
      </c>
      <c r="BP17" s="7">
        <v>0</v>
      </c>
      <c r="BQ17" s="7">
        <v>0</v>
      </c>
      <c r="BR17" s="7">
        <v>0</v>
      </c>
      <c r="BS17" s="7">
        <v>0</v>
      </c>
      <c r="BT17" s="32">
        <f t="shared" si="11"/>
        <v>0</v>
      </c>
      <c r="BU17" s="7">
        <v>0</v>
      </c>
      <c r="BV17" s="7">
        <v>0</v>
      </c>
      <c r="BW17" s="7">
        <v>0</v>
      </c>
      <c r="BX17" s="7">
        <v>0</v>
      </c>
      <c r="BY17" s="32">
        <f t="shared" si="12"/>
        <v>0</v>
      </c>
      <c r="BZ17" s="7">
        <v>0</v>
      </c>
      <c r="CA17" s="7">
        <v>0</v>
      </c>
      <c r="CB17" s="7">
        <v>0</v>
      </c>
      <c r="CC17" s="7">
        <v>0</v>
      </c>
      <c r="CD17" s="7">
        <v>0</v>
      </c>
      <c r="CE17" s="7">
        <v>0</v>
      </c>
      <c r="CF17" s="7">
        <v>0</v>
      </c>
      <c r="CG17" s="7">
        <v>0</v>
      </c>
      <c r="CH17" s="7">
        <v>0</v>
      </c>
      <c r="CI17" s="7">
        <v>0</v>
      </c>
      <c r="CJ17" s="7">
        <v>0</v>
      </c>
      <c r="CK17" s="7">
        <v>0</v>
      </c>
      <c r="CL17" s="7">
        <v>0</v>
      </c>
      <c r="CM17" s="7">
        <v>0</v>
      </c>
      <c r="CN17" s="7">
        <f t="shared" si="13"/>
        <v>0</v>
      </c>
      <c r="CO17" s="7">
        <f t="shared" si="14"/>
        <v>0</v>
      </c>
      <c r="CP17" s="7">
        <f t="shared" si="15"/>
        <v>0</v>
      </c>
      <c r="CQ17" s="7">
        <f t="shared" si="16"/>
        <v>0</v>
      </c>
      <c r="CR17" s="7">
        <f t="shared" si="17"/>
        <v>0</v>
      </c>
      <c r="CS17" s="7">
        <f t="shared" si="17"/>
        <v>0</v>
      </c>
      <c r="CT17" s="7">
        <f t="shared" si="17"/>
        <v>0</v>
      </c>
      <c r="CU17" s="7">
        <f t="shared" si="17"/>
        <v>0</v>
      </c>
      <c r="CV17" s="7">
        <f t="shared" si="17"/>
        <v>0</v>
      </c>
      <c r="CW17" s="7">
        <f t="shared" si="17"/>
        <v>0</v>
      </c>
      <c r="CX17" s="7">
        <f t="shared" si="17"/>
        <v>0</v>
      </c>
      <c r="CY17" s="7">
        <f t="shared" si="17"/>
        <v>0</v>
      </c>
      <c r="CZ17" s="7">
        <f t="shared" si="17"/>
        <v>0</v>
      </c>
      <c r="DA17" s="7">
        <f t="shared" si="17"/>
        <v>0</v>
      </c>
      <c r="DB17" s="7">
        <f t="shared" si="17"/>
        <v>0</v>
      </c>
      <c r="DC17" s="7">
        <f t="shared" si="18"/>
        <v>0</v>
      </c>
      <c r="DD17" s="7">
        <f t="shared" si="19"/>
        <v>0</v>
      </c>
      <c r="DE17" s="7">
        <f t="shared" si="20"/>
        <v>0</v>
      </c>
      <c r="DF17" s="7">
        <f t="shared" si="21"/>
        <v>0</v>
      </c>
      <c r="DG17" s="7">
        <f t="shared" si="22"/>
        <v>0</v>
      </c>
      <c r="DH17" s="7">
        <f t="shared" si="22"/>
        <v>0</v>
      </c>
      <c r="DI17" s="7">
        <f t="shared" si="22"/>
        <v>0</v>
      </c>
      <c r="DJ17" s="7">
        <f t="shared" si="22"/>
        <v>0</v>
      </c>
      <c r="DK17" s="7">
        <f t="shared" si="22"/>
        <v>0</v>
      </c>
      <c r="DL17" s="7">
        <f t="shared" si="22"/>
        <v>0</v>
      </c>
      <c r="DM17" s="7">
        <f t="shared" si="22"/>
        <v>0</v>
      </c>
      <c r="DN17" s="7">
        <f t="shared" si="22"/>
        <v>0</v>
      </c>
      <c r="DO17" s="7">
        <f t="shared" si="22"/>
        <v>0</v>
      </c>
      <c r="DP17" s="7">
        <f t="shared" si="22"/>
        <v>0</v>
      </c>
      <c r="DQ17" s="7">
        <f t="shared" si="22"/>
        <v>0</v>
      </c>
      <c r="DR17" s="7" t="s">
        <v>0</v>
      </c>
    </row>
    <row r="18" spans="1:122" ht="17.649999999999999" customHeight="1" x14ac:dyDescent="0.2">
      <c r="A18" s="34" t="s">
        <v>422</v>
      </c>
      <c r="B18" s="34" t="s">
        <v>423</v>
      </c>
      <c r="C18" s="35" t="s">
        <v>424</v>
      </c>
      <c r="D18" s="35" t="s">
        <v>0</v>
      </c>
      <c r="E18" s="35" t="s">
        <v>0</v>
      </c>
      <c r="F18" s="35" t="s">
        <v>0</v>
      </c>
      <c r="G18" s="35" t="s">
        <v>0</v>
      </c>
      <c r="H18" s="35" t="s">
        <v>0</v>
      </c>
      <c r="I18" s="35" t="s">
        <v>0</v>
      </c>
      <c r="J18" s="35" t="s">
        <v>0</v>
      </c>
      <c r="K18" s="35" t="s">
        <v>0</v>
      </c>
      <c r="L18" s="35" t="s">
        <v>0</v>
      </c>
      <c r="M18" s="35" t="s">
        <v>0</v>
      </c>
      <c r="N18" s="35" t="s">
        <v>0</v>
      </c>
      <c r="O18" s="35" t="s">
        <v>0</v>
      </c>
      <c r="P18" s="35" t="s">
        <v>0</v>
      </c>
      <c r="Q18" s="35" t="s">
        <v>0</v>
      </c>
      <c r="R18" s="35" t="s">
        <v>0</v>
      </c>
      <c r="S18" s="35" t="s">
        <v>0</v>
      </c>
      <c r="T18" s="35" t="s">
        <v>0</v>
      </c>
      <c r="U18" s="35" t="s">
        <v>0</v>
      </c>
      <c r="V18" s="35" t="s">
        <v>0</v>
      </c>
      <c r="W18" s="35" t="s">
        <v>0</v>
      </c>
      <c r="X18" s="35" t="s">
        <v>0</v>
      </c>
      <c r="Y18" s="35" t="s">
        <v>0</v>
      </c>
      <c r="Z18" s="35" t="s">
        <v>0</v>
      </c>
      <c r="AA18" s="35" t="s">
        <v>0</v>
      </c>
      <c r="AB18" s="35" t="s">
        <v>0</v>
      </c>
      <c r="AC18" s="35"/>
      <c r="AD18" s="35" t="s">
        <v>0</v>
      </c>
      <c r="AE18" s="35" t="s">
        <v>0</v>
      </c>
      <c r="AF18" s="9">
        <f>AF19+AF23</f>
        <v>5683.7</v>
      </c>
      <c r="AG18" s="9">
        <f t="shared" ref="AG18:CR18" si="23">AG19+AG23</f>
        <v>5520.9000000000005</v>
      </c>
      <c r="AH18" s="9">
        <f t="shared" si="23"/>
        <v>98.6</v>
      </c>
      <c r="AI18" s="9">
        <f t="shared" si="23"/>
        <v>98.6</v>
      </c>
      <c r="AJ18" s="9">
        <f t="shared" si="23"/>
        <v>0</v>
      </c>
      <c r="AK18" s="9">
        <f t="shared" si="23"/>
        <v>0</v>
      </c>
      <c r="AL18" s="9">
        <f t="shared" si="23"/>
        <v>0</v>
      </c>
      <c r="AM18" s="9">
        <f t="shared" si="23"/>
        <v>0</v>
      </c>
      <c r="AN18" s="9">
        <f t="shared" si="23"/>
        <v>5585.0999999999995</v>
      </c>
      <c r="AO18" s="9">
        <f t="shared" si="23"/>
        <v>5422.3</v>
      </c>
      <c r="AP18" s="9">
        <f t="shared" si="23"/>
        <v>6785.5</v>
      </c>
      <c r="AQ18" s="9">
        <f t="shared" si="23"/>
        <v>0</v>
      </c>
      <c r="AR18" s="9">
        <f t="shared" si="23"/>
        <v>0</v>
      </c>
      <c r="AS18" s="9">
        <f t="shared" si="23"/>
        <v>0</v>
      </c>
      <c r="AT18" s="9">
        <f t="shared" si="23"/>
        <v>6785.5</v>
      </c>
      <c r="AU18" s="9">
        <f t="shared" si="23"/>
        <v>6785.5</v>
      </c>
      <c r="AV18" s="9">
        <f t="shared" si="23"/>
        <v>0</v>
      </c>
      <c r="AW18" s="9">
        <f t="shared" si="23"/>
        <v>0</v>
      </c>
      <c r="AX18" s="9">
        <f t="shared" si="23"/>
        <v>0</v>
      </c>
      <c r="AY18" s="9">
        <f t="shared" si="23"/>
        <v>6785.5</v>
      </c>
      <c r="AZ18" s="9">
        <f t="shared" si="23"/>
        <v>6785.5</v>
      </c>
      <c r="BA18" s="9">
        <f t="shared" si="23"/>
        <v>0</v>
      </c>
      <c r="BB18" s="9">
        <f t="shared" si="23"/>
        <v>0</v>
      </c>
      <c r="BC18" s="9">
        <f t="shared" si="23"/>
        <v>0</v>
      </c>
      <c r="BD18" s="9">
        <f t="shared" si="23"/>
        <v>6785.5</v>
      </c>
      <c r="BE18" s="9">
        <f t="shared" si="23"/>
        <v>6785.5</v>
      </c>
      <c r="BF18" s="9">
        <f t="shared" si="23"/>
        <v>0</v>
      </c>
      <c r="BG18" s="9">
        <f t="shared" si="23"/>
        <v>0</v>
      </c>
      <c r="BH18" s="9">
        <f t="shared" si="23"/>
        <v>0</v>
      </c>
      <c r="BI18" s="9">
        <f t="shared" si="23"/>
        <v>6785.5</v>
      </c>
      <c r="BJ18" s="9">
        <f t="shared" si="23"/>
        <v>5629.7</v>
      </c>
      <c r="BK18" s="9">
        <f t="shared" si="23"/>
        <v>5466.9000000000005</v>
      </c>
      <c r="BL18" s="9">
        <f t="shared" si="23"/>
        <v>98.6</v>
      </c>
      <c r="BM18" s="9">
        <f t="shared" si="23"/>
        <v>98.6</v>
      </c>
      <c r="BN18" s="9">
        <f t="shared" si="23"/>
        <v>0</v>
      </c>
      <c r="BO18" s="9">
        <f t="shared" si="23"/>
        <v>0</v>
      </c>
      <c r="BP18" s="9">
        <f t="shared" si="23"/>
        <v>0</v>
      </c>
      <c r="BQ18" s="9">
        <f t="shared" si="23"/>
        <v>0</v>
      </c>
      <c r="BR18" s="9">
        <f t="shared" si="23"/>
        <v>5531.0999999999995</v>
      </c>
      <c r="BS18" s="9">
        <f t="shared" si="23"/>
        <v>5368.3</v>
      </c>
      <c r="BT18" s="9">
        <f t="shared" si="23"/>
        <v>6785.5</v>
      </c>
      <c r="BU18" s="9">
        <f t="shared" si="23"/>
        <v>0</v>
      </c>
      <c r="BV18" s="9">
        <f t="shared" si="23"/>
        <v>0</v>
      </c>
      <c r="BW18" s="9">
        <f t="shared" si="23"/>
        <v>0</v>
      </c>
      <c r="BX18" s="9">
        <f t="shared" si="23"/>
        <v>6785.5</v>
      </c>
      <c r="BY18" s="9">
        <f t="shared" si="23"/>
        <v>6785.5</v>
      </c>
      <c r="BZ18" s="9">
        <f t="shared" si="23"/>
        <v>0</v>
      </c>
      <c r="CA18" s="9">
        <f t="shared" si="23"/>
        <v>0</v>
      </c>
      <c r="CB18" s="9">
        <f t="shared" si="23"/>
        <v>0</v>
      </c>
      <c r="CC18" s="9">
        <f t="shared" si="23"/>
        <v>6785.5</v>
      </c>
      <c r="CD18" s="9">
        <f t="shared" si="23"/>
        <v>6785.5</v>
      </c>
      <c r="CE18" s="9">
        <f t="shared" si="23"/>
        <v>0</v>
      </c>
      <c r="CF18" s="9">
        <f t="shared" si="23"/>
        <v>0</v>
      </c>
      <c r="CG18" s="9">
        <f t="shared" si="23"/>
        <v>0</v>
      </c>
      <c r="CH18" s="9">
        <f t="shared" si="23"/>
        <v>6785.5</v>
      </c>
      <c r="CI18" s="9">
        <f t="shared" si="23"/>
        <v>6785.5</v>
      </c>
      <c r="CJ18" s="9">
        <f t="shared" si="23"/>
        <v>0</v>
      </c>
      <c r="CK18" s="9">
        <f t="shared" si="23"/>
        <v>0</v>
      </c>
      <c r="CL18" s="9">
        <f t="shared" si="23"/>
        <v>0</v>
      </c>
      <c r="CM18" s="9">
        <f t="shared" si="23"/>
        <v>6785.5</v>
      </c>
      <c r="CN18" s="9">
        <f t="shared" si="23"/>
        <v>5520.9000000000005</v>
      </c>
      <c r="CO18" s="9">
        <f t="shared" si="23"/>
        <v>98.6</v>
      </c>
      <c r="CP18" s="9">
        <f t="shared" si="23"/>
        <v>0</v>
      </c>
      <c r="CQ18" s="9">
        <f t="shared" si="23"/>
        <v>0</v>
      </c>
      <c r="CR18" s="9">
        <f t="shared" si="23"/>
        <v>5422.3</v>
      </c>
      <c r="CS18" s="9">
        <f t="shared" ref="CS18:DQ18" si="24">CS19+CS23</f>
        <v>6785.5</v>
      </c>
      <c r="CT18" s="9">
        <f t="shared" si="24"/>
        <v>0</v>
      </c>
      <c r="CU18" s="9">
        <f t="shared" si="24"/>
        <v>0</v>
      </c>
      <c r="CV18" s="9">
        <f t="shared" si="24"/>
        <v>0</v>
      </c>
      <c r="CW18" s="9">
        <f t="shared" si="24"/>
        <v>6785.5</v>
      </c>
      <c r="CX18" s="9">
        <f t="shared" si="24"/>
        <v>6785.5</v>
      </c>
      <c r="CY18" s="9">
        <f t="shared" si="24"/>
        <v>0</v>
      </c>
      <c r="CZ18" s="9">
        <f t="shared" si="24"/>
        <v>0</v>
      </c>
      <c r="DA18" s="9">
        <f t="shared" si="24"/>
        <v>0</v>
      </c>
      <c r="DB18" s="9">
        <f t="shared" si="24"/>
        <v>6785.5</v>
      </c>
      <c r="DC18" s="9">
        <f t="shared" si="24"/>
        <v>5466.9000000000005</v>
      </c>
      <c r="DD18" s="9">
        <f t="shared" si="24"/>
        <v>98.6</v>
      </c>
      <c r="DE18" s="9">
        <f t="shared" si="24"/>
        <v>0</v>
      </c>
      <c r="DF18" s="9">
        <f t="shared" si="24"/>
        <v>0</v>
      </c>
      <c r="DG18" s="9">
        <f t="shared" si="24"/>
        <v>5368.3</v>
      </c>
      <c r="DH18" s="9">
        <f t="shared" si="24"/>
        <v>6785.5</v>
      </c>
      <c r="DI18" s="9">
        <f t="shared" si="24"/>
        <v>0</v>
      </c>
      <c r="DJ18" s="9">
        <f t="shared" si="24"/>
        <v>0</v>
      </c>
      <c r="DK18" s="9">
        <f t="shared" si="24"/>
        <v>0</v>
      </c>
      <c r="DL18" s="9">
        <f t="shared" si="24"/>
        <v>6785.5</v>
      </c>
      <c r="DM18" s="9">
        <f t="shared" si="24"/>
        <v>6785.5</v>
      </c>
      <c r="DN18" s="9">
        <f t="shared" si="24"/>
        <v>0</v>
      </c>
      <c r="DO18" s="9">
        <f t="shared" si="24"/>
        <v>0</v>
      </c>
      <c r="DP18" s="9">
        <f t="shared" si="24"/>
        <v>0</v>
      </c>
      <c r="DQ18" s="9">
        <f t="shared" si="24"/>
        <v>6785.5</v>
      </c>
      <c r="DR18" s="7" t="s">
        <v>0</v>
      </c>
    </row>
    <row r="19" spans="1:122" ht="120.4" customHeight="1" x14ac:dyDescent="0.2">
      <c r="A19" s="34" t="s">
        <v>425</v>
      </c>
      <c r="B19" s="50" t="s">
        <v>426</v>
      </c>
      <c r="C19" s="51" t="s">
        <v>427</v>
      </c>
      <c r="D19" s="35" t="s">
        <v>176</v>
      </c>
      <c r="E19" s="35" t="s">
        <v>428</v>
      </c>
      <c r="F19" s="35" t="s">
        <v>178</v>
      </c>
      <c r="G19" s="35" t="s">
        <v>0</v>
      </c>
      <c r="H19" s="35" t="s">
        <v>0</v>
      </c>
      <c r="I19" s="35" t="s">
        <v>0</v>
      </c>
      <c r="J19" s="35" t="s">
        <v>0</v>
      </c>
      <c r="K19" s="35" t="s">
        <v>0</v>
      </c>
      <c r="L19" s="35" t="s">
        <v>0</v>
      </c>
      <c r="M19" s="35" t="s">
        <v>0</v>
      </c>
      <c r="N19" s="35" t="s">
        <v>0</v>
      </c>
      <c r="O19" s="35" t="s">
        <v>0</v>
      </c>
      <c r="P19" s="35" t="s">
        <v>0</v>
      </c>
      <c r="Q19" s="35" t="s">
        <v>0</v>
      </c>
      <c r="R19" s="35" t="s">
        <v>0</v>
      </c>
      <c r="S19" s="35" t="s">
        <v>0</v>
      </c>
      <c r="T19" s="35" t="s">
        <v>0</v>
      </c>
      <c r="U19" s="35" t="s">
        <v>0</v>
      </c>
      <c r="V19" s="35" t="s">
        <v>0</v>
      </c>
      <c r="W19" s="35" t="s">
        <v>0</v>
      </c>
      <c r="X19" s="35" t="s">
        <v>429</v>
      </c>
      <c r="Y19" s="35" t="s">
        <v>180</v>
      </c>
      <c r="Z19" s="35" t="s">
        <v>430</v>
      </c>
      <c r="AA19" s="19" t="s">
        <v>620</v>
      </c>
      <c r="AB19" s="17" t="s">
        <v>180</v>
      </c>
      <c r="AC19" s="15">
        <v>44287</v>
      </c>
      <c r="AD19" s="35" t="s">
        <v>44</v>
      </c>
      <c r="AE19" s="35" t="s">
        <v>192</v>
      </c>
      <c r="AF19" s="9">
        <f t="shared" si="5"/>
        <v>1428.1000000000001</v>
      </c>
      <c r="AG19" s="9">
        <f t="shared" si="5"/>
        <v>1382.8000000000002</v>
      </c>
      <c r="AH19" s="7">
        <v>22.9</v>
      </c>
      <c r="AI19" s="7">
        <v>22.9</v>
      </c>
      <c r="AJ19" s="7">
        <v>0</v>
      </c>
      <c r="AK19" s="7">
        <v>0</v>
      </c>
      <c r="AL19" s="7">
        <v>0</v>
      </c>
      <c r="AM19" s="7">
        <v>0</v>
      </c>
      <c r="AN19" s="7">
        <v>1405.2</v>
      </c>
      <c r="AO19" s="7">
        <v>1359.9</v>
      </c>
      <c r="AP19" s="32">
        <f t="shared" si="6"/>
        <v>1655.5</v>
      </c>
      <c r="AQ19" s="7">
        <v>0</v>
      </c>
      <c r="AR19" s="7">
        <v>0</v>
      </c>
      <c r="AS19" s="7">
        <v>0</v>
      </c>
      <c r="AT19" s="7">
        <v>1655.5</v>
      </c>
      <c r="AU19" s="32">
        <f t="shared" si="7"/>
        <v>1655.5</v>
      </c>
      <c r="AV19" s="7">
        <v>0</v>
      </c>
      <c r="AW19" s="7">
        <v>0</v>
      </c>
      <c r="AX19" s="7">
        <v>0</v>
      </c>
      <c r="AY19" s="7">
        <v>1655.5</v>
      </c>
      <c r="AZ19" s="32">
        <f t="shared" si="8"/>
        <v>1655.5</v>
      </c>
      <c r="BA19" s="7">
        <v>0</v>
      </c>
      <c r="BB19" s="7">
        <v>0</v>
      </c>
      <c r="BC19" s="7">
        <v>0</v>
      </c>
      <c r="BD19" s="7">
        <v>1655.5</v>
      </c>
      <c r="BE19" s="32">
        <f t="shared" si="9"/>
        <v>1655.5</v>
      </c>
      <c r="BF19" s="7">
        <v>0</v>
      </c>
      <c r="BG19" s="7">
        <v>0</v>
      </c>
      <c r="BH19" s="7">
        <v>0</v>
      </c>
      <c r="BI19" s="7">
        <v>1655.5</v>
      </c>
      <c r="BJ19" s="9">
        <f t="shared" si="10"/>
        <v>1374.1000000000001</v>
      </c>
      <c r="BK19" s="9">
        <f t="shared" si="10"/>
        <v>1328.8000000000002</v>
      </c>
      <c r="BL19" s="7">
        <v>22.9</v>
      </c>
      <c r="BM19" s="7">
        <v>22.9</v>
      </c>
      <c r="BN19" s="7">
        <v>0</v>
      </c>
      <c r="BO19" s="7">
        <v>0</v>
      </c>
      <c r="BP19" s="7">
        <v>0</v>
      </c>
      <c r="BQ19" s="7">
        <v>0</v>
      </c>
      <c r="BR19" s="7">
        <v>1351.2</v>
      </c>
      <c r="BS19" s="7">
        <v>1305.9000000000001</v>
      </c>
      <c r="BT19" s="32">
        <f t="shared" si="11"/>
        <v>1655.5</v>
      </c>
      <c r="BU19" s="7">
        <v>0</v>
      </c>
      <c r="BV19" s="7">
        <v>0</v>
      </c>
      <c r="BW19" s="7">
        <v>0</v>
      </c>
      <c r="BX19" s="7">
        <v>1655.5</v>
      </c>
      <c r="BY19" s="32">
        <f t="shared" si="12"/>
        <v>1655.5</v>
      </c>
      <c r="BZ19" s="7">
        <v>0</v>
      </c>
      <c r="CA19" s="7">
        <v>0</v>
      </c>
      <c r="CB19" s="7">
        <v>0</v>
      </c>
      <c r="CC19" s="7">
        <v>1655.5</v>
      </c>
      <c r="CD19" s="7">
        <v>1655.5</v>
      </c>
      <c r="CE19" s="7">
        <v>0</v>
      </c>
      <c r="CF19" s="7">
        <v>0</v>
      </c>
      <c r="CG19" s="7">
        <v>0</v>
      </c>
      <c r="CH19" s="7">
        <v>1655.5</v>
      </c>
      <c r="CI19" s="7">
        <v>1655.5</v>
      </c>
      <c r="CJ19" s="7">
        <v>0</v>
      </c>
      <c r="CK19" s="7">
        <v>0</v>
      </c>
      <c r="CL19" s="7">
        <v>0</v>
      </c>
      <c r="CM19" s="7">
        <v>1655.5</v>
      </c>
      <c r="CN19" s="7">
        <f t="shared" si="13"/>
        <v>1382.8000000000002</v>
      </c>
      <c r="CO19" s="7">
        <f t="shared" si="14"/>
        <v>22.9</v>
      </c>
      <c r="CP19" s="7">
        <f t="shared" si="15"/>
        <v>0</v>
      </c>
      <c r="CQ19" s="7">
        <f t="shared" si="16"/>
        <v>0</v>
      </c>
      <c r="CR19" s="7">
        <f t="shared" si="17"/>
        <v>1359.9</v>
      </c>
      <c r="CS19" s="7">
        <f t="shared" si="17"/>
        <v>1655.5</v>
      </c>
      <c r="CT19" s="7">
        <f t="shared" si="17"/>
        <v>0</v>
      </c>
      <c r="CU19" s="7">
        <f t="shared" si="17"/>
        <v>0</v>
      </c>
      <c r="CV19" s="7">
        <f t="shared" si="17"/>
        <v>0</v>
      </c>
      <c r="CW19" s="7">
        <f t="shared" si="17"/>
        <v>1655.5</v>
      </c>
      <c r="CX19" s="7">
        <f t="shared" si="17"/>
        <v>1655.5</v>
      </c>
      <c r="CY19" s="7">
        <f t="shared" si="17"/>
        <v>0</v>
      </c>
      <c r="CZ19" s="7">
        <f t="shared" si="17"/>
        <v>0</v>
      </c>
      <c r="DA19" s="7">
        <f t="shared" si="17"/>
        <v>0</v>
      </c>
      <c r="DB19" s="7">
        <f t="shared" si="17"/>
        <v>1655.5</v>
      </c>
      <c r="DC19" s="7">
        <f t="shared" si="18"/>
        <v>1328.8000000000002</v>
      </c>
      <c r="DD19" s="7">
        <f t="shared" si="19"/>
        <v>22.9</v>
      </c>
      <c r="DE19" s="7">
        <f t="shared" si="20"/>
        <v>0</v>
      </c>
      <c r="DF19" s="7">
        <f t="shared" si="21"/>
        <v>0</v>
      </c>
      <c r="DG19" s="7">
        <f t="shared" si="22"/>
        <v>1305.9000000000001</v>
      </c>
      <c r="DH19" s="7">
        <f t="shared" si="22"/>
        <v>1655.5</v>
      </c>
      <c r="DI19" s="7">
        <f t="shared" si="22"/>
        <v>0</v>
      </c>
      <c r="DJ19" s="7">
        <f t="shared" si="22"/>
        <v>0</v>
      </c>
      <c r="DK19" s="7">
        <f t="shared" si="22"/>
        <v>0</v>
      </c>
      <c r="DL19" s="7">
        <f t="shared" si="22"/>
        <v>1655.5</v>
      </c>
      <c r="DM19" s="7">
        <f t="shared" si="22"/>
        <v>1655.5</v>
      </c>
      <c r="DN19" s="7">
        <f t="shared" si="22"/>
        <v>0</v>
      </c>
      <c r="DO19" s="7">
        <f t="shared" si="22"/>
        <v>0</v>
      </c>
      <c r="DP19" s="7">
        <f t="shared" si="22"/>
        <v>0</v>
      </c>
      <c r="DQ19" s="7">
        <f t="shared" si="22"/>
        <v>1655.5</v>
      </c>
      <c r="DR19" s="7" t="s">
        <v>183</v>
      </c>
    </row>
    <row r="20" spans="1:122" ht="84" customHeight="1" x14ac:dyDescent="0.2">
      <c r="A20" s="34" t="s">
        <v>425</v>
      </c>
      <c r="B20" s="50" t="s">
        <v>0</v>
      </c>
      <c r="C20" s="51" t="s">
        <v>0</v>
      </c>
      <c r="D20" s="35" t="s">
        <v>432</v>
      </c>
      <c r="E20" s="35" t="s">
        <v>180</v>
      </c>
      <c r="F20" s="35" t="s">
        <v>433</v>
      </c>
      <c r="G20" s="35" t="s">
        <v>0</v>
      </c>
      <c r="H20" s="35" t="s">
        <v>0</v>
      </c>
      <c r="I20" s="35" t="s">
        <v>0</v>
      </c>
      <c r="J20" s="35" t="s">
        <v>0</v>
      </c>
      <c r="K20" s="35" t="s">
        <v>0</v>
      </c>
      <c r="L20" s="35" t="s">
        <v>0</v>
      </c>
      <c r="M20" s="35" t="s">
        <v>0</v>
      </c>
      <c r="N20" s="35" t="s">
        <v>0</v>
      </c>
      <c r="O20" s="35" t="s">
        <v>0</v>
      </c>
      <c r="P20" s="35" t="s">
        <v>0</v>
      </c>
      <c r="Q20" s="35" t="s">
        <v>0</v>
      </c>
      <c r="R20" s="35" t="s">
        <v>0</v>
      </c>
      <c r="S20" s="35" t="s">
        <v>0</v>
      </c>
      <c r="T20" s="35" t="s">
        <v>0</v>
      </c>
      <c r="U20" s="35" t="s">
        <v>0</v>
      </c>
      <c r="V20" s="35" t="s">
        <v>0</v>
      </c>
      <c r="W20" s="35" t="s">
        <v>0</v>
      </c>
      <c r="X20" s="35" t="s">
        <v>0</v>
      </c>
      <c r="Y20" s="35" t="s">
        <v>0</v>
      </c>
      <c r="Z20" s="35" t="s">
        <v>0</v>
      </c>
      <c r="AA20" s="19" t="s">
        <v>621</v>
      </c>
      <c r="AB20" s="17" t="s">
        <v>180</v>
      </c>
      <c r="AC20" s="15">
        <v>44287</v>
      </c>
      <c r="AD20" s="35" t="s">
        <v>44</v>
      </c>
      <c r="AE20" s="35" t="s">
        <v>0</v>
      </c>
      <c r="AF20" s="9">
        <f t="shared" si="5"/>
        <v>0</v>
      </c>
      <c r="AG20" s="9">
        <f t="shared" si="5"/>
        <v>0</v>
      </c>
      <c r="AH20" s="7">
        <v>0</v>
      </c>
      <c r="AI20" s="7">
        <v>0</v>
      </c>
      <c r="AJ20" s="7">
        <v>0</v>
      </c>
      <c r="AK20" s="7">
        <v>0</v>
      </c>
      <c r="AL20" s="7">
        <v>0</v>
      </c>
      <c r="AM20" s="7">
        <v>0</v>
      </c>
      <c r="AN20" s="7">
        <v>0</v>
      </c>
      <c r="AO20" s="7">
        <v>0</v>
      </c>
      <c r="AP20" s="32">
        <f t="shared" si="6"/>
        <v>0</v>
      </c>
      <c r="AQ20" s="7">
        <v>0</v>
      </c>
      <c r="AR20" s="7">
        <v>0</v>
      </c>
      <c r="AS20" s="7">
        <v>0</v>
      </c>
      <c r="AT20" s="7">
        <v>0</v>
      </c>
      <c r="AU20" s="32">
        <f t="shared" si="7"/>
        <v>0</v>
      </c>
      <c r="AV20" s="7">
        <v>0</v>
      </c>
      <c r="AW20" s="7">
        <v>0</v>
      </c>
      <c r="AX20" s="7">
        <v>0</v>
      </c>
      <c r="AY20" s="7">
        <v>0</v>
      </c>
      <c r="AZ20" s="32">
        <f t="shared" si="8"/>
        <v>0</v>
      </c>
      <c r="BA20" s="7">
        <v>0</v>
      </c>
      <c r="BB20" s="7">
        <v>0</v>
      </c>
      <c r="BC20" s="7">
        <v>0</v>
      </c>
      <c r="BD20" s="7">
        <v>0</v>
      </c>
      <c r="BE20" s="32">
        <f t="shared" si="9"/>
        <v>0</v>
      </c>
      <c r="BF20" s="7">
        <v>0</v>
      </c>
      <c r="BG20" s="7">
        <v>0</v>
      </c>
      <c r="BH20" s="7">
        <v>0</v>
      </c>
      <c r="BI20" s="7">
        <v>0</v>
      </c>
      <c r="BJ20" s="9">
        <f t="shared" si="10"/>
        <v>0</v>
      </c>
      <c r="BK20" s="9">
        <f t="shared" si="10"/>
        <v>0</v>
      </c>
      <c r="BL20" s="7">
        <v>0</v>
      </c>
      <c r="BM20" s="7">
        <v>0</v>
      </c>
      <c r="BN20" s="7">
        <v>0</v>
      </c>
      <c r="BO20" s="7">
        <v>0</v>
      </c>
      <c r="BP20" s="7">
        <v>0</v>
      </c>
      <c r="BQ20" s="7">
        <v>0</v>
      </c>
      <c r="BR20" s="7">
        <v>0</v>
      </c>
      <c r="BS20" s="7">
        <v>0</v>
      </c>
      <c r="BT20" s="32">
        <f t="shared" si="11"/>
        <v>0</v>
      </c>
      <c r="BU20" s="7">
        <v>0</v>
      </c>
      <c r="BV20" s="7">
        <v>0</v>
      </c>
      <c r="BW20" s="7">
        <v>0</v>
      </c>
      <c r="BX20" s="7">
        <v>0</v>
      </c>
      <c r="BY20" s="32">
        <f t="shared" si="12"/>
        <v>0</v>
      </c>
      <c r="BZ20" s="7">
        <v>0</v>
      </c>
      <c r="CA20" s="7">
        <v>0</v>
      </c>
      <c r="CB20" s="7">
        <v>0</v>
      </c>
      <c r="CC20" s="7">
        <v>0</v>
      </c>
      <c r="CD20" s="7">
        <v>0</v>
      </c>
      <c r="CE20" s="7">
        <v>0</v>
      </c>
      <c r="CF20" s="7">
        <v>0</v>
      </c>
      <c r="CG20" s="7">
        <v>0</v>
      </c>
      <c r="CH20" s="7">
        <v>0</v>
      </c>
      <c r="CI20" s="7">
        <v>0</v>
      </c>
      <c r="CJ20" s="7">
        <v>0</v>
      </c>
      <c r="CK20" s="7">
        <v>0</v>
      </c>
      <c r="CL20" s="7">
        <v>0</v>
      </c>
      <c r="CM20" s="7">
        <v>0</v>
      </c>
      <c r="CN20" s="7">
        <f t="shared" si="13"/>
        <v>0</v>
      </c>
      <c r="CO20" s="7">
        <f t="shared" si="14"/>
        <v>0</v>
      </c>
      <c r="CP20" s="7">
        <f t="shared" si="15"/>
        <v>0</v>
      </c>
      <c r="CQ20" s="7">
        <f t="shared" si="16"/>
        <v>0</v>
      </c>
      <c r="CR20" s="7">
        <f t="shared" si="17"/>
        <v>0</v>
      </c>
      <c r="CS20" s="7">
        <f t="shared" si="17"/>
        <v>0</v>
      </c>
      <c r="CT20" s="7">
        <f t="shared" si="17"/>
        <v>0</v>
      </c>
      <c r="CU20" s="7">
        <f t="shared" si="17"/>
        <v>0</v>
      </c>
      <c r="CV20" s="7">
        <f t="shared" si="17"/>
        <v>0</v>
      </c>
      <c r="CW20" s="7">
        <f t="shared" si="17"/>
        <v>0</v>
      </c>
      <c r="CX20" s="7">
        <f t="shared" si="17"/>
        <v>0</v>
      </c>
      <c r="CY20" s="7">
        <f t="shared" si="17"/>
        <v>0</v>
      </c>
      <c r="CZ20" s="7">
        <f t="shared" si="17"/>
        <v>0</v>
      </c>
      <c r="DA20" s="7">
        <f t="shared" si="17"/>
        <v>0</v>
      </c>
      <c r="DB20" s="7">
        <f t="shared" si="17"/>
        <v>0</v>
      </c>
      <c r="DC20" s="7">
        <f t="shared" si="18"/>
        <v>0</v>
      </c>
      <c r="DD20" s="7">
        <f t="shared" si="19"/>
        <v>0</v>
      </c>
      <c r="DE20" s="7">
        <f t="shared" si="20"/>
        <v>0</v>
      </c>
      <c r="DF20" s="7">
        <f t="shared" si="21"/>
        <v>0</v>
      </c>
      <c r="DG20" s="7">
        <f t="shared" si="22"/>
        <v>0</v>
      </c>
      <c r="DH20" s="7">
        <f t="shared" si="22"/>
        <v>0</v>
      </c>
      <c r="DI20" s="7">
        <f t="shared" si="22"/>
        <v>0</v>
      </c>
      <c r="DJ20" s="7">
        <f t="shared" si="22"/>
        <v>0</v>
      </c>
      <c r="DK20" s="7">
        <f t="shared" si="22"/>
        <v>0</v>
      </c>
      <c r="DL20" s="7">
        <f t="shared" si="22"/>
        <v>0</v>
      </c>
      <c r="DM20" s="7">
        <f t="shared" si="22"/>
        <v>0</v>
      </c>
      <c r="DN20" s="7">
        <f t="shared" si="22"/>
        <v>0</v>
      </c>
      <c r="DO20" s="7">
        <f t="shared" si="22"/>
        <v>0</v>
      </c>
      <c r="DP20" s="7">
        <f t="shared" si="22"/>
        <v>0</v>
      </c>
      <c r="DQ20" s="7">
        <f t="shared" si="22"/>
        <v>0</v>
      </c>
      <c r="DR20" s="7" t="s">
        <v>0</v>
      </c>
    </row>
    <row r="21" spans="1:122" ht="168.95" customHeight="1" x14ac:dyDescent="0.2">
      <c r="A21" s="34" t="s">
        <v>425</v>
      </c>
      <c r="B21" s="50" t="s">
        <v>0</v>
      </c>
      <c r="C21" s="51" t="s">
        <v>0</v>
      </c>
      <c r="D21" s="35" t="s">
        <v>0</v>
      </c>
      <c r="E21" s="35" t="s">
        <v>0</v>
      </c>
      <c r="F21" s="35" t="s">
        <v>0</v>
      </c>
      <c r="G21" s="35" t="s">
        <v>251</v>
      </c>
      <c r="H21" s="35" t="s">
        <v>180</v>
      </c>
      <c r="I21" s="35" t="s">
        <v>249</v>
      </c>
      <c r="J21" s="35" t="s">
        <v>68</v>
      </c>
      <c r="K21" s="35" t="s">
        <v>0</v>
      </c>
      <c r="L21" s="35" t="s">
        <v>0</v>
      </c>
      <c r="M21" s="35" t="s">
        <v>0</v>
      </c>
      <c r="N21" s="35" t="s">
        <v>0</v>
      </c>
      <c r="O21" s="35" t="s">
        <v>0</v>
      </c>
      <c r="P21" s="35" t="s">
        <v>0</v>
      </c>
      <c r="Q21" s="35" t="s">
        <v>0</v>
      </c>
      <c r="R21" s="35" t="s">
        <v>0</v>
      </c>
      <c r="S21" s="35" t="s">
        <v>0</v>
      </c>
      <c r="T21" s="35" t="s">
        <v>0</v>
      </c>
      <c r="U21" s="35" t="s">
        <v>0</v>
      </c>
      <c r="V21" s="35" t="s">
        <v>0</v>
      </c>
      <c r="W21" s="35" t="s">
        <v>0</v>
      </c>
      <c r="X21" s="35" t="s">
        <v>0</v>
      </c>
      <c r="Y21" s="35" t="s">
        <v>0</v>
      </c>
      <c r="Z21" s="35" t="s">
        <v>0</v>
      </c>
      <c r="AA21" s="19" t="s">
        <v>622</v>
      </c>
      <c r="AB21" s="17" t="s">
        <v>180</v>
      </c>
      <c r="AC21" s="15">
        <v>44287</v>
      </c>
      <c r="AD21" s="35" t="s">
        <v>44</v>
      </c>
      <c r="AE21" s="35" t="s">
        <v>192</v>
      </c>
      <c r="AF21" s="9">
        <f t="shared" si="5"/>
        <v>36</v>
      </c>
      <c r="AG21" s="9">
        <f t="shared" si="5"/>
        <v>36</v>
      </c>
      <c r="AH21" s="7">
        <v>0</v>
      </c>
      <c r="AI21" s="7">
        <v>0</v>
      </c>
      <c r="AJ21" s="7">
        <v>0</v>
      </c>
      <c r="AK21" s="7">
        <v>0</v>
      </c>
      <c r="AL21" s="7">
        <v>0</v>
      </c>
      <c r="AM21" s="7">
        <v>0</v>
      </c>
      <c r="AN21" s="7">
        <v>36</v>
      </c>
      <c r="AO21" s="7">
        <v>36</v>
      </c>
      <c r="AP21" s="32">
        <f t="shared" si="6"/>
        <v>0</v>
      </c>
      <c r="AQ21" s="7">
        <v>0</v>
      </c>
      <c r="AR21" s="7">
        <v>0</v>
      </c>
      <c r="AS21" s="7">
        <v>0</v>
      </c>
      <c r="AT21" s="7">
        <v>0</v>
      </c>
      <c r="AU21" s="32">
        <f t="shared" si="7"/>
        <v>0</v>
      </c>
      <c r="AV21" s="7">
        <v>0</v>
      </c>
      <c r="AW21" s="7">
        <v>0</v>
      </c>
      <c r="AX21" s="7">
        <v>0</v>
      </c>
      <c r="AY21" s="7">
        <v>0</v>
      </c>
      <c r="AZ21" s="32">
        <f t="shared" si="8"/>
        <v>0</v>
      </c>
      <c r="BA21" s="7">
        <v>0</v>
      </c>
      <c r="BB21" s="7">
        <v>0</v>
      </c>
      <c r="BC21" s="7">
        <v>0</v>
      </c>
      <c r="BD21" s="7">
        <v>0</v>
      </c>
      <c r="BE21" s="32">
        <f t="shared" si="9"/>
        <v>0</v>
      </c>
      <c r="BF21" s="7">
        <v>0</v>
      </c>
      <c r="BG21" s="7">
        <v>0</v>
      </c>
      <c r="BH21" s="7">
        <v>0</v>
      </c>
      <c r="BI21" s="7">
        <v>0</v>
      </c>
      <c r="BJ21" s="9">
        <f t="shared" si="10"/>
        <v>36</v>
      </c>
      <c r="BK21" s="9">
        <f t="shared" si="10"/>
        <v>36</v>
      </c>
      <c r="BL21" s="7">
        <v>0</v>
      </c>
      <c r="BM21" s="7">
        <v>0</v>
      </c>
      <c r="BN21" s="7">
        <v>0</v>
      </c>
      <c r="BO21" s="7">
        <v>0</v>
      </c>
      <c r="BP21" s="7">
        <v>0</v>
      </c>
      <c r="BQ21" s="7">
        <v>0</v>
      </c>
      <c r="BR21" s="7">
        <v>36</v>
      </c>
      <c r="BS21" s="7">
        <v>36</v>
      </c>
      <c r="BT21" s="32">
        <f t="shared" si="11"/>
        <v>0</v>
      </c>
      <c r="BU21" s="7">
        <v>0</v>
      </c>
      <c r="BV21" s="7">
        <v>0</v>
      </c>
      <c r="BW21" s="7">
        <v>0</v>
      </c>
      <c r="BX21" s="7">
        <v>0</v>
      </c>
      <c r="BY21" s="32">
        <f t="shared" si="12"/>
        <v>0</v>
      </c>
      <c r="BZ21" s="7">
        <v>0</v>
      </c>
      <c r="CA21" s="7">
        <v>0</v>
      </c>
      <c r="CB21" s="7">
        <v>0</v>
      </c>
      <c r="CC21" s="7">
        <v>0</v>
      </c>
      <c r="CD21" s="7">
        <v>0</v>
      </c>
      <c r="CE21" s="7">
        <v>0</v>
      </c>
      <c r="CF21" s="7">
        <v>0</v>
      </c>
      <c r="CG21" s="7">
        <v>0</v>
      </c>
      <c r="CH21" s="7">
        <v>0</v>
      </c>
      <c r="CI21" s="7">
        <v>0</v>
      </c>
      <c r="CJ21" s="7">
        <v>0</v>
      </c>
      <c r="CK21" s="7">
        <v>0</v>
      </c>
      <c r="CL21" s="7">
        <v>0</v>
      </c>
      <c r="CM21" s="7">
        <v>0</v>
      </c>
      <c r="CN21" s="7">
        <f t="shared" si="13"/>
        <v>36</v>
      </c>
      <c r="CO21" s="7">
        <f t="shared" si="14"/>
        <v>0</v>
      </c>
      <c r="CP21" s="7">
        <f t="shared" si="15"/>
        <v>0</v>
      </c>
      <c r="CQ21" s="7">
        <f t="shared" si="16"/>
        <v>0</v>
      </c>
      <c r="CR21" s="7">
        <f t="shared" si="17"/>
        <v>36</v>
      </c>
      <c r="CS21" s="7">
        <f t="shared" si="17"/>
        <v>0</v>
      </c>
      <c r="CT21" s="7">
        <f t="shared" si="17"/>
        <v>0</v>
      </c>
      <c r="CU21" s="7">
        <f t="shared" si="17"/>
        <v>0</v>
      </c>
      <c r="CV21" s="7">
        <f t="shared" si="17"/>
        <v>0</v>
      </c>
      <c r="CW21" s="7">
        <f t="shared" si="17"/>
        <v>0</v>
      </c>
      <c r="CX21" s="7">
        <f t="shared" si="17"/>
        <v>0</v>
      </c>
      <c r="CY21" s="7">
        <f t="shared" si="17"/>
        <v>0</v>
      </c>
      <c r="CZ21" s="7">
        <f t="shared" si="17"/>
        <v>0</v>
      </c>
      <c r="DA21" s="7">
        <f t="shared" si="17"/>
        <v>0</v>
      </c>
      <c r="DB21" s="7">
        <f t="shared" si="17"/>
        <v>0</v>
      </c>
      <c r="DC21" s="7">
        <f t="shared" si="18"/>
        <v>36</v>
      </c>
      <c r="DD21" s="7">
        <f t="shared" si="19"/>
        <v>0</v>
      </c>
      <c r="DE21" s="7">
        <f t="shared" si="20"/>
        <v>0</v>
      </c>
      <c r="DF21" s="7">
        <f t="shared" si="21"/>
        <v>0</v>
      </c>
      <c r="DG21" s="7">
        <f t="shared" si="22"/>
        <v>36</v>
      </c>
      <c r="DH21" s="7">
        <f t="shared" si="22"/>
        <v>0</v>
      </c>
      <c r="DI21" s="7">
        <f t="shared" si="22"/>
        <v>0</v>
      </c>
      <c r="DJ21" s="7">
        <f t="shared" si="22"/>
        <v>0</v>
      </c>
      <c r="DK21" s="7">
        <f t="shared" si="22"/>
        <v>0</v>
      </c>
      <c r="DL21" s="7">
        <f t="shared" si="22"/>
        <v>0</v>
      </c>
      <c r="DM21" s="7">
        <f t="shared" si="22"/>
        <v>0</v>
      </c>
      <c r="DN21" s="7">
        <f t="shared" si="22"/>
        <v>0</v>
      </c>
      <c r="DO21" s="7">
        <f t="shared" si="22"/>
        <v>0</v>
      </c>
      <c r="DP21" s="7">
        <f t="shared" si="22"/>
        <v>0</v>
      </c>
      <c r="DQ21" s="7">
        <f t="shared" si="22"/>
        <v>0</v>
      </c>
      <c r="DR21" s="7" t="s">
        <v>183</v>
      </c>
    </row>
    <row r="22" spans="1:122" ht="241.5" customHeight="1" x14ac:dyDescent="0.2">
      <c r="A22" s="34" t="s">
        <v>425</v>
      </c>
      <c r="B22" s="50" t="s">
        <v>0</v>
      </c>
      <c r="C22" s="51" t="s">
        <v>0</v>
      </c>
      <c r="D22" s="35" t="s">
        <v>0</v>
      </c>
      <c r="E22" s="35" t="s">
        <v>0</v>
      </c>
      <c r="F22" s="35" t="s">
        <v>0</v>
      </c>
      <c r="G22" s="35" t="s">
        <v>0</v>
      </c>
      <c r="H22" s="35" t="s">
        <v>0</v>
      </c>
      <c r="I22" s="35" t="s">
        <v>0</v>
      </c>
      <c r="J22" s="35" t="s">
        <v>0</v>
      </c>
      <c r="K22" s="35" t="s">
        <v>0</v>
      </c>
      <c r="L22" s="35" t="s">
        <v>0</v>
      </c>
      <c r="M22" s="35" t="s">
        <v>0</v>
      </c>
      <c r="N22" s="35" t="s">
        <v>434</v>
      </c>
      <c r="O22" s="35" t="s">
        <v>180</v>
      </c>
      <c r="P22" s="35" t="s">
        <v>249</v>
      </c>
      <c r="Q22" s="35" t="s">
        <v>75</v>
      </c>
      <c r="R22" s="35" t="s">
        <v>0</v>
      </c>
      <c r="S22" s="35" t="s">
        <v>0</v>
      </c>
      <c r="T22" s="35" t="s">
        <v>0</v>
      </c>
      <c r="U22" s="35" t="s">
        <v>0</v>
      </c>
      <c r="V22" s="35" t="s">
        <v>0</v>
      </c>
      <c r="W22" s="35" t="s">
        <v>0</v>
      </c>
      <c r="X22" s="35" t="s">
        <v>0</v>
      </c>
      <c r="Y22" s="35" t="s">
        <v>0</v>
      </c>
      <c r="Z22" s="35" t="s">
        <v>0</v>
      </c>
      <c r="AA22" s="35" t="s">
        <v>0</v>
      </c>
      <c r="AB22" s="35" t="s">
        <v>0</v>
      </c>
      <c r="AC22" s="35"/>
      <c r="AD22" s="35" t="s">
        <v>44</v>
      </c>
      <c r="AE22" s="35" t="s">
        <v>192</v>
      </c>
      <c r="AF22" s="9">
        <f t="shared" si="5"/>
        <v>22.9</v>
      </c>
      <c r="AG22" s="9">
        <f t="shared" si="5"/>
        <v>22.9</v>
      </c>
      <c r="AH22" s="7">
        <v>22.9</v>
      </c>
      <c r="AI22" s="7">
        <v>22.9</v>
      </c>
      <c r="AJ22" s="7">
        <v>0</v>
      </c>
      <c r="AK22" s="7">
        <v>0</v>
      </c>
      <c r="AL22" s="7">
        <v>0</v>
      </c>
      <c r="AM22" s="7">
        <v>0</v>
      </c>
      <c r="AN22" s="7">
        <v>0</v>
      </c>
      <c r="AO22" s="7">
        <v>0</v>
      </c>
      <c r="AP22" s="32">
        <f t="shared" si="6"/>
        <v>0</v>
      </c>
      <c r="AQ22" s="7">
        <v>0</v>
      </c>
      <c r="AR22" s="7">
        <v>0</v>
      </c>
      <c r="AS22" s="7">
        <v>0</v>
      </c>
      <c r="AT22" s="7">
        <v>0</v>
      </c>
      <c r="AU22" s="32">
        <f t="shared" si="7"/>
        <v>0</v>
      </c>
      <c r="AV22" s="7">
        <v>0</v>
      </c>
      <c r="AW22" s="7">
        <v>0</v>
      </c>
      <c r="AX22" s="7">
        <v>0</v>
      </c>
      <c r="AY22" s="7">
        <v>0</v>
      </c>
      <c r="AZ22" s="32">
        <f t="shared" si="8"/>
        <v>0</v>
      </c>
      <c r="BA22" s="7">
        <v>0</v>
      </c>
      <c r="BB22" s="7">
        <v>0</v>
      </c>
      <c r="BC22" s="7">
        <v>0</v>
      </c>
      <c r="BD22" s="7">
        <v>0</v>
      </c>
      <c r="BE22" s="32">
        <f t="shared" si="9"/>
        <v>0</v>
      </c>
      <c r="BF22" s="7">
        <v>0</v>
      </c>
      <c r="BG22" s="7">
        <v>0</v>
      </c>
      <c r="BH22" s="7">
        <v>0</v>
      </c>
      <c r="BI22" s="7">
        <v>0</v>
      </c>
      <c r="BJ22" s="9">
        <f t="shared" si="10"/>
        <v>22.9</v>
      </c>
      <c r="BK22" s="9">
        <f t="shared" si="10"/>
        <v>22.9</v>
      </c>
      <c r="BL22" s="7">
        <v>22.9</v>
      </c>
      <c r="BM22" s="7">
        <v>22.9</v>
      </c>
      <c r="BN22" s="7">
        <v>0</v>
      </c>
      <c r="BO22" s="7">
        <v>0</v>
      </c>
      <c r="BP22" s="7">
        <v>0</v>
      </c>
      <c r="BQ22" s="7">
        <v>0</v>
      </c>
      <c r="BR22" s="7">
        <v>0</v>
      </c>
      <c r="BS22" s="7">
        <v>0</v>
      </c>
      <c r="BT22" s="32">
        <f t="shared" si="11"/>
        <v>0</v>
      </c>
      <c r="BU22" s="7">
        <v>0</v>
      </c>
      <c r="BV22" s="7">
        <v>0</v>
      </c>
      <c r="BW22" s="7">
        <v>0</v>
      </c>
      <c r="BX22" s="7">
        <v>0</v>
      </c>
      <c r="BY22" s="32">
        <f t="shared" si="12"/>
        <v>0</v>
      </c>
      <c r="BZ22" s="7">
        <v>0</v>
      </c>
      <c r="CA22" s="7">
        <v>0</v>
      </c>
      <c r="CB22" s="7">
        <v>0</v>
      </c>
      <c r="CC22" s="7">
        <v>0</v>
      </c>
      <c r="CD22" s="7">
        <v>0</v>
      </c>
      <c r="CE22" s="7">
        <v>0</v>
      </c>
      <c r="CF22" s="7">
        <v>0</v>
      </c>
      <c r="CG22" s="7">
        <v>0</v>
      </c>
      <c r="CH22" s="7">
        <v>0</v>
      </c>
      <c r="CI22" s="7">
        <v>0</v>
      </c>
      <c r="CJ22" s="7">
        <v>0</v>
      </c>
      <c r="CK22" s="7">
        <v>0</v>
      </c>
      <c r="CL22" s="7">
        <v>0</v>
      </c>
      <c r="CM22" s="7">
        <v>0</v>
      </c>
      <c r="CN22" s="7">
        <f t="shared" si="13"/>
        <v>22.9</v>
      </c>
      <c r="CO22" s="7">
        <f t="shared" si="14"/>
        <v>22.9</v>
      </c>
      <c r="CP22" s="7">
        <f t="shared" si="15"/>
        <v>0</v>
      </c>
      <c r="CQ22" s="7">
        <f t="shared" si="16"/>
        <v>0</v>
      </c>
      <c r="CR22" s="7">
        <f t="shared" si="17"/>
        <v>0</v>
      </c>
      <c r="CS22" s="7">
        <f t="shared" si="17"/>
        <v>0</v>
      </c>
      <c r="CT22" s="7">
        <f t="shared" si="17"/>
        <v>0</v>
      </c>
      <c r="CU22" s="7">
        <f t="shared" si="17"/>
        <v>0</v>
      </c>
      <c r="CV22" s="7">
        <f t="shared" si="17"/>
        <v>0</v>
      </c>
      <c r="CW22" s="7">
        <f t="shared" si="17"/>
        <v>0</v>
      </c>
      <c r="CX22" s="7">
        <f t="shared" si="17"/>
        <v>0</v>
      </c>
      <c r="CY22" s="7">
        <f t="shared" si="17"/>
        <v>0</v>
      </c>
      <c r="CZ22" s="7">
        <f t="shared" si="17"/>
        <v>0</v>
      </c>
      <c r="DA22" s="7">
        <f t="shared" si="17"/>
        <v>0</v>
      </c>
      <c r="DB22" s="7">
        <f t="shared" si="17"/>
        <v>0</v>
      </c>
      <c r="DC22" s="7">
        <f t="shared" si="18"/>
        <v>22.9</v>
      </c>
      <c r="DD22" s="7">
        <f t="shared" si="19"/>
        <v>22.9</v>
      </c>
      <c r="DE22" s="7">
        <f t="shared" si="20"/>
        <v>0</v>
      </c>
      <c r="DF22" s="7">
        <f t="shared" si="21"/>
        <v>0</v>
      </c>
      <c r="DG22" s="7">
        <f t="shared" si="22"/>
        <v>0</v>
      </c>
      <c r="DH22" s="7">
        <f t="shared" si="22"/>
        <v>0</v>
      </c>
      <c r="DI22" s="7">
        <f t="shared" si="22"/>
        <v>0</v>
      </c>
      <c r="DJ22" s="7">
        <f t="shared" si="22"/>
        <v>0</v>
      </c>
      <c r="DK22" s="7">
        <f t="shared" si="22"/>
        <v>0</v>
      </c>
      <c r="DL22" s="7">
        <f t="shared" si="22"/>
        <v>0</v>
      </c>
      <c r="DM22" s="7">
        <f t="shared" si="22"/>
        <v>0</v>
      </c>
      <c r="DN22" s="7">
        <f t="shared" si="22"/>
        <v>0</v>
      </c>
      <c r="DO22" s="7">
        <f t="shared" si="22"/>
        <v>0</v>
      </c>
      <c r="DP22" s="7">
        <f t="shared" si="22"/>
        <v>0</v>
      </c>
      <c r="DQ22" s="7">
        <f t="shared" si="22"/>
        <v>0</v>
      </c>
      <c r="DR22" s="7" t="s">
        <v>183</v>
      </c>
    </row>
    <row r="23" spans="1:122" ht="120.4" customHeight="1" x14ac:dyDescent="0.2">
      <c r="A23" s="34" t="s">
        <v>447</v>
      </c>
      <c r="B23" s="50" t="s">
        <v>448</v>
      </c>
      <c r="C23" s="51" t="s">
        <v>449</v>
      </c>
      <c r="D23" s="35" t="s">
        <v>176</v>
      </c>
      <c r="E23" s="35" t="s">
        <v>428</v>
      </c>
      <c r="F23" s="35" t="s">
        <v>178</v>
      </c>
      <c r="G23" s="35" t="s">
        <v>0</v>
      </c>
      <c r="H23" s="35" t="s">
        <v>0</v>
      </c>
      <c r="I23" s="35" t="s">
        <v>0</v>
      </c>
      <c r="J23" s="35" t="s">
        <v>0</v>
      </c>
      <c r="K23" s="35" t="s">
        <v>0</v>
      </c>
      <c r="L23" s="35" t="s">
        <v>0</v>
      </c>
      <c r="M23" s="35" t="s">
        <v>0</v>
      </c>
      <c r="N23" s="35" t="s">
        <v>0</v>
      </c>
      <c r="O23" s="35" t="s">
        <v>0</v>
      </c>
      <c r="P23" s="35" t="s">
        <v>0</v>
      </c>
      <c r="Q23" s="35" t="s">
        <v>0</v>
      </c>
      <c r="R23" s="35" t="s">
        <v>0</v>
      </c>
      <c r="S23" s="35" t="s">
        <v>0</v>
      </c>
      <c r="T23" s="35" t="s">
        <v>0</v>
      </c>
      <c r="U23" s="35" t="s">
        <v>0</v>
      </c>
      <c r="V23" s="35" t="s">
        <v>0</v>
      </c>
      <c r="W23" s="35" t="s">
        <v>0</v>
      </c>
      <c r="X23" s="35" t="s">
        <v>429</v>
      </c>
      <c r="Y23" s="35" t="s">
        <v>180</v>
      </c>
      <c r="Z23" s="35" t="s">
        <v>430</v>
      </c>
      <c r="AA23" s="19" t="s">
        <v>620</v>
      </c>
      <c r="AB23" s="17" t="s">
        <v>180</v>
      </c>
      <c r="AC23" s="15">
        <v>44287</v>
      </c>
      <c r="AD23" s="35" t="s">
        <v>44</v>
      </c>
      <c r="AE23" s="35" t="s">
        <v>192</v>
      </c>
      <c r="AF23" s="9">
        <f t="shared" si="5"/>
        <v>4255.5999999999995</v>
      </c>
      <c r="AG23" s="9">
        <f t="shared" si="5"/>
        <v>4138.1000000000004</v>
      </c>
      <c r="AH23" s="7">
        <v>75.7</v>
      </c>
      <c r="AI23" s="7">
        <v>75.7</v>
      </c>
      <c r="AJ23" s="7">
        <v>0</v>
      </c>
      <c r="AK23" s="7">
        <v>0</v>
      </c>
      <c r="AL23" s="7">
        <v>0</v>
      </c>
      <c r="AM23" s="7">
        <v>0</v>
      </c>
      <c r="AN23" s="7">
        <v>4179.8999999999996</v>
      </c>
      <c r="AO23" s="7">
        <v>4062.4</v>
      </c>
      <c r="AP23" s="32">
        <f t="shared" si="6"/>
        <v>5130</v>
      </c>
      <c r="AQ23" s="7">
        <v>0</v>
      </c>
      <c r="AR23" s="7">
        <v>0</v>
      </c>
      <c r="AS23" s="7">
        <v>0</v>
      </c>
      <c r="AT23" s="7">
        <v>5130</v>
      </c>
      <c r="AU23" s="32">
        <f t="shared" si="7"/>
        <v>5130</v>
      </c>
      <c r="AV23" s="7">
        <v>0</v>
      </c>
      <c r="AW23" s="7">
        <v>0</v>
      </c>
      <c r="AX23" s="7">
        <v>0</v>
      </c>
      <c r="AY23" s="7">
        <v>5130</v>
      </c>
      <c r="AZ23" s="32">
        <f t="shared" si="8"/>
        <v>5130</v>
      </c>
      <c r="BA23" s="7">
        <v>0</v>
      </c>
      <c r="BB23" s="7">
        <v>0</v>
      </c>
      <c r="BC23" s="7">
        <v>0</v>
      </c>
      <c r="BD23" s="7">
        <v>5130</v>
      </c>
      <c r="BE23" s="32">
        <f t="shared" si="9"/>
        <v>5130</v>
      </c>
      <c r="BF23" s="7">
        <v>0</v>
      </c>
      <c r="BG23" s="7">
        <v>0</v>
      </c>
      <c r="BH23" s="7">
        <v>0</v>
      </c>
      <c r="BI23" s="7">
        <v>5130</v>
      </c>
      <c r="BJ23" s="9">
        <f t="shared" si="10"/>
        <v>4255.5999999999995</v>
      </c>
      <c r="BK23" s="9">
        <f t="shared" si="10"/>
        <v>4138.1000000000004</v>
      </c>
      <c r="BL23" s="7">
        <v>75.7</v>
      </c>
      <c r="BM23" s="7">
        <v>75.7</v>
      </c>
      <c r="BN23" s="7">
        <v>0</v>
      </c>
      <c r="BO23" s="7">
        <v>0</v>
      </c>
      <c r="BP23" s="7">
        <v>0</v>
      </c>
      <c r="BQ23" s="7">
        <v>0</v>
      </c>
      <c r="BR23" s="7">
        <v>4179.8999999999996</v>
      </c>
      <c r="BS23" s="7">
        <v>4062.4</v>
      </c>
      <c r="BT23" s="32">
        <f t="shared" si="11"/>
        <v>5130</v>
      </c>
      <c r="BU23" s="7">
        <v>0</v>
      </c>
      <c r="BV23" s="7">
        <v>0</v>
      </c>
      <c r="BW23" s="7">
        <v>0</v>
      </c>
      <c r="BX23" s="7">
        <v>5130</v>
      </c>
      <c r="BY23" s="32">
        <f t="shared" si="12"/>
        <v>5130</v>
      </c>
      <c r="BZ23" s="7">
        <v>0</v>
      </c>
      <c r="CA23" s="7">
        <v>0</v>
      </c>
      <c r="CB23" s="7">
        <v>0</v>
      </c>
      <c r="CC23" s="7">
        <v>5130</v>
      </c>
      <c r="CD23" s="7">
        <v>5130</v>
      </c>
      <c r="CE23" s="7">
        <v>0</v>
      </c>
      <c r="CF23" s="7">
        <v>0</v>
      </c>
      <c r="CG23" s="7">
        <v>0</v>
      </c>
      <c r="CH23" s="7">
        <v>5130</v>
      </c>
      <c r="CI23" s="7">
        <v>5130</v>
      </c>
      <c r="CJ23" s="7">
        <v>0</v>
      </c>
      <c r="CK23" s="7">
        <v>0</v>
      </c>
      <c r="CL23" s="7">
        <v>0</v>
      </c>
      <c r="CM23" s="7">
        <v>5130</v>
      </c>
      <c r="CN23" s="7">
        <f t="shared" si="13"/>
        <v>4138.1000000000004</v>
      </c>
      <c r="CO23" s="7">
        <f t="shared" si="14"/>
        <v>75.7</v>
      </c>
      <c r="CP23" s="7">
        <f t="shared" si="15"/>
        <v>0</v>
      </c>
      <c r="CQ23" s="7">
        <f t="shared" si="16"/>
        <v>0</v>
      </c>
      <c r="CR23" s="7">
        <f t="shared" si="17"/>
        <v>4062.4</v>
      </c>
      <c r="CS23" s="7">
        <f t="shared" si="17"/>
        <v>5130</v>
      </c>
      <c r="CT23" s="7">
        <f t="shared" si="17"/>
        <v>0</v>
      </c>
      <c r="CU23" s="7">
        <f t="shared" si="17"/>
        <v>0</v>
      </c>
      <c r="CV23" s="7">
        <f t="shared" si="17"/>
        <v>0</v>
      </c>
      <c r="CW23" s="7">
        <f t="shared" si="17"/>
        <v>5130</v>
      </c>
      <c r="CX23" s="7">
        <f t="shared" si="17"/>
        <v>5130</v>
      </c>
      <c r="CY23" s="7">
        <f t="shared" si="17"/>
        <v>0</v>
      </c>
      <c r="CZ23" s="7">
        <f t="shared" si="17"/>
        <v>0</v>
      </c>
      <c r="DA23" s="7">
        <f t="shared" si="17"/>
        <v>0</v>
      </c>
      <c r="DB23" s="7">
        <f t="shared" si="17"/>
        <v>5130</v>
      </c>
      <c r="DC23" s="7">
        <f t="shared" si="18"/>
        <v>4138.1000000000004</v>
      </c>
      <c r="DD23" s="7">
        <f t="shared" si="19"/>
        <v>75.7</v>
      </c>
      <c r="DE23" s="7">
        <f t="shared" si="20"/>
        <v>0</v>
      </c>
      <c r="DF23" s="7">
        <f t="shared" si="21"/>
        <v>0</v>
      </c>
      <c r="DG23" s="7">
        <f t="shared" si="22"/>
        <v>4062.4</v>
      </c>
      <c r="DH23" s="7">
        <f t="shared" si="22"/>
        <v>5130</v>
      </c>
      <c r="DI23" s="7">
        <f t="shared" si="22"/>
        <v>0</v>
      </c>
      <c r="DJ23" s="7">
        <f t="shared" si="22"/>
        <v>0</v>
      </c>
      <c r="DK23" s="7">
        <f t="shared" si="22"/>
        <v>0</v>
      </c>
      <c r="DL23" s="7">
        <f t="shared" si="22"/>
        <v>5130</v>
      </c>
      <c r="DM23" s="7">
        <f t="shared" si="22"/>
        <v>5130</v>
      </c>
      <c r="DN23" s="7">
        <f t="shared" si="22"/>
        <v>0</v>
      </c>
      <c r="DO23" s="7">
        <f t="shared" si="22"/>
        <v>0</v>
      </c>
      <c r="DP23" s="7">
        <f t="shared" si="22"/>
        <v>0</v>
      </c>
      <c r="DQ23" s="7">
        <f t="shared" si="22"/>
        <v>5130</v>
      </c>
      <c r="DR23" s="7" t="s">
        <v>183</v>
      </c>
    </row>
    <row r="24" spans="1:122" ht="84" customHeight="1" x14ac:dyDescent="0.2">
      <c r="A24" s="34" t="s">
        <v>447</v>
      </c>
      <c r="B24" s="50" t="s">
        <v>0</v>
      </c>
      <c r="C24" s="51" t="s">
        <v>0</v>
      </c>
      <c r="D24" s="35" t="s">
        <v>432</v>
      </c>
      <c r="E24" s="35" t="s">
        <v>180</v>
      </c>
      <c r="F24" s="35" t="s">
        <v>433</v>
      </c>
      <c r="G24" s="35" t="s">
        <v>0</v>
      </c>
      <c r="H24" s="35" t="s">
        <v>0</v>
      </c>
      <c r="I24" s="35" t="s">
        <v>0</v>
      </c>
      <c r="J24" s="35" t="s">
        <v>0</v>
      </c>
      <c r="K24" s="35" t="s">
        <v>0</v>
      </c>
      <c r="L24" s="35" t="s">
        <v>0</v>
      </c>
      <c r="M24" s="35" t="s">
        <v>0</v>
      </c>
      <c r="N24" s="35" t="s">
        <v>0</v>
      </c>
      <c r="O24" s="35" t="s">
        <v>0</v>
      </c>
      <c r="P24" s="35" t="s">
        <v>0</v>
      </c>
      <c r="Q24" s="35" t="s">
        <v>0</v>
      </c>
      <c r="R24" s="35" t="s">
        <v>0</v>
      </c>
      <c r="S24" s="35" t="s">
        <v>0</v>
      </c>
      <c r="T24" s="35" t="s">
        <v>0</v>
      </c>
      <c r="U24" s="35" t="s">
        <v>0</v>
      </c>
      <c r="V24" s="35" t="s">
        <v>0</v>
      </c>
      <c r="W24" s="35" t="s">
        <v>0</v>
      </c>
      <c r="X24" s="35" t="s">
        <v>0</v>
      </c>
      <c r="Y24" s="35" t="s">
        <v>0</v>
      </c>
      <c r="Z24" s="35" t="s">
        <v>0</v>
      </c>
      <c r="AA24" s="19" t="s">
        <v>621</v>
      </c>
      <c r="AB24" s="17" t="s">
        <v>180</v>
      </c>
      <c r="AC24" s="15">
        <v>44287</v>
      </c>
      <c r="AD24" s="35" t="s">
        <v>44</v>
      </c>
      <c r="AE24" s="35" t="s">
        <v>0</v>
      </c>
      <c r="AF24" s="9">
        <f t="shared" si="5"/>
        <v>0</v>
      </c>
      <c r="AG24" s="9">
        <f t="shared" si="5"/>
        <v>0</v>
      </c>
      <c r="AH24" s="7">
        <v>0</v>
      </c>
      <c r="AI24" s="7">
        <v>0</v>
      </c>
      <c r="AJ24" s="7">
        <v>0</v>
      </c>
      <c r="AK24" s="7">
        <v>0</v>
      </c>
      <c r="AL24" s="7">
        <v>0</v>
      </c>
      <c r="AM24" s="7">
        <v>0</v>
      </c>
      <c r="AN24" s="7">
        <v>0</v>
      </c>
      <c r="AO24" s="7">
        <v>0</v>
      </c>
      <c r="AP24" s="32">
        <f t="shared" si="6"/>
        <v>0</v>
      </c>
      <c r="AQ24" s="7">
        <v>0</v>
      </c>
      <c r="AR24" s="7">
        <v>0</v>
      </c>
      <c r="AS24" s="7">
        <v>0</v>
      </c>
      <c r="AT24" s="7">
        <v>0</v>
      </c>
      <c r="AU24" s="32">
        <f t="shared" si="7"/>
        <v>0</v>
      </c>
      <c r="AV24" s="7">
        <v>0</v>
      </c>
      <c r="AW24" s="7">
        <v>0</v>
      </c>
      <c r="AX24" s="7">
        <v>0</v>
      </c>
      <c r="AY24" s="7">
        <v>0</v>
      </c>
      <c r="AZ24" s="32">
        <f t="shared" si="8"/>
        <v>0</v>
      </c>
      <c r="BA24" s="7">
        <v>0</v>
      </c>
      <c r="BB24" s="7">
        <v>0</v>
      </c>
      <c r="BC24" s="7">
        <v>0</v>
      </c>
      <c r="BD24" s="7">
        <v>0</v>
      </c>
      <c r="BE24" s="32">
        <f t="shared" si="9"/>
        <v>0</v>
      </c>
      <c r="BF24" s="7">
        <v>0</v>
      </c>
      <c r="BG24" s="7">
        <v>0</v>
      </c>
      <c r="BH24" s="7">
        <v>0</v>
      </c>
      <c r="BI24" s="7">
        <v>0</v>
      </c>
      <c r="BJ24" s="9">
        <f t="shared" si="10"/>
        <v>0</v>
      </c>
      <c r="BK24" s="9">
        <f t="shared" si="10"/>
        <v>0</v>
      </c>
      <c r="BL24" s="7">
        <v>0</v>
      </c>
      <c r="BM24" s="7">
        <v>0</v>
      </c>
      <c r="BN24" s="7">
        <v>0</v>
      </c>
      <c r="BO24" s="7">
        <v>0</v>
      </c>
      <c r="BP24" s="7">
        <v>0</v>
      </c>
      <c r="BQ24" s="7">
        <v>0</v>
      </c>
      <c r="BR24" s="7">
        <v>0</v>
      </c>
      <c r="BS24" s="7">
        <v>0</v>
      </c>
      <c r="BT24" s="32">
        <f t="shared" si="11"/>
        <v>0</v>
      </c>
      <c r="BU24" s="7">
        <v>0</v>
      </c>
      <c r="BV24" s="7">
        <v>0</v>
      </c>
      <c r="BW24" s="7">
        <v>0</v>
      </c>
      <c r="BX24" s="7">
        <v>0</v>
      </c>
      <c r="BY24" s="32">
        <f t="shared" si="12"/>
        <v>0</v>
      </c>
      <c r="BZ24" s="7">
        <v>0</v>
      </c>
      <c r="CA24" s="7">
        <v>0</v>
      </c>
      <c r="CB24" s="7">
        <v>0</v>
      </c>
      <c r="CC24" s="7">
        <v>0</v>
      </c>
      <c r="CD24" s="7">
        <v>0</v>
      </c>
      <c r="CE24" s="7">
        <v>0</v>
      </c>
      <c r="CF24" s="7">
        <v>0</v>
      </c>
      <c r="CG24" s="7">
        <v>0</v>
      </c>
      <c r="CH24" s="7">
        <v>0</v>
      </c>
      <c r="CI24" s="7">
        <v>0</v>
      </c>
      <c r="CJ24" s="7">
        <v>0</v>
      </c>
      <c r="CK24" s="7">
        <v>0</v>
      </c>
      <c r="CL24" s="7">
        <v>0</v>
      </c>
      <c r="CM24" s="7">
        <v>0</v>
      </c>
      <c r="CN24" s="7">
        <f t="shared" si="13"/>
        <v>0</v>
      </c>
      <c r="CO24" s="7">
        <f t="shared" si="14"/>
        <v>0</v>
      </c>
      <c r="CP24" s="7">
        <f t="shared" si="15"/>
        <v>0</v>
      </c>
      <c r="CQ24" s="7">
        <f t="shared" si="16"/>
        <v>0</v>
      </c>
      <c r="CR24" s="7">
        <f t="shared" si="17"/>
        <v>0</v>
      </c>
      <c r="CS24" s="7">
        <f t="shared" si="17"/>
        <v>0</v>
      </c>
      <c r="CT24" s="7">
        <f t="shared" si="17"/>
        <v>0</v>
      </c>
      <c r="CU24" s="7">
        <f t="shared" si="17"/>
        <v>0</v>
      </c>
      <c r="CV24" s="7">
        <f t="shared" si="17"/>
        <v>0</v>
      </c>
      <c r="CW24" s="7">
        <f t="shared" si="17"/>
        <v>0</v>
      </c>
      <c r="CX24" s="7">
        <f t="shared" si="17"/>
        <v>0</v>
      </c>
      <c r="CY24" s="7">
        <f t="shared" si="17"/>
        <v>0</v>
      </c>
      <c r="CZ24" s="7">
        <f t="shared" si="17"/>
        <v>0</v>
      </c>
      <c r="DA24" s="7">
        <f t="shared" si="17"/>
        <v>0</v>
      </c>
      <c r="DB24" s="7">
        <f t="shared" si="17"/>
        <v>0</v>
      </c>
      <c r="DC24" s="7">
        <f t="shared" si="18"/>
        <v>0</v>
      </c>
      <c r="DD24" s="7">
        <f t="shared" si="19"/>
        <v>0</v>
      </c>
      <c r="DE24" s="7">
        <f t="shared" si="20"/>
        <v>0</v>
      </c>
      <c r="DF24" s="7">
        <f t="shared" si="21"/>
        <v>0</v>
      </c>
      <c r="DG24" s="7">
        <f t="shared" si="22"/>
        <v>0</v>
      </c>
      <c r="DH24" s="7">
        <f t="shared" si="22"/>
        <v>0</v>
      </c>
      <c r="DI24" s="7">
        <f t="shared" si="22"/>
        <v>0</v>
      </c>
      <c r="DJ24" s="7">
        <f t="shared" si="22"/>
        <v>0</v>
      </c>
      <c r="DK24" s="7">
        <f t="shared" si="22"/>
        <v>0</v>
      </c>
      <c r="DL24" s="7">
        <f t="shared" si="22"/>
        <v>0</v>
      </c>
      <c r="DM24" s="7">
        <f t="shared" si="22"/>
        <v>0</v>
      </c>
      <c r="DN24" s="7">
        <f t="shared" si="22"/>
        <v>0</v>
      </c>
      <c r="DO24" s="7">
        <f t="shared" si="22"/>
        <v>0</v>
      </c>
      <c r="DP24" s="7">
        <f t="shared" si="22"/>
        <v>0</v>
      </c>
      <c r="DQ24" s="7">
        <f t="shared" si="22"/>
        <v>0</v>
      </c>
      <c r="DR24" s="7" t="s">
        <v>0</v>
      </c>
    </row>
    <row r="25" spans="1:122" ht="168.95" customHeight="1" x14ac:dyDescent="0.2">
      <c r="A25" s="34" t="s">
        <v>447</v>
      </c>
      <c r="B25" s="50" t="s">
        <v>0</v>
      </c>
      <c r="C25" s="51" t="s">
        <v>0</v>
      </c>
      <c r="D25" s="35" t="s">
        <v>0</v>
      </c>
      <c r="E25" s="35" t="s">
        <v>0</v>
      </c>
      <c r="F25" s="35" t="s">
        <v>0</v>
      </c>
      <c r="G25" s="35" t="s">
        <v>251</v>
      </c>
      <c r="H25" s="35" t="s">
        <v>180</v>
      </c>
      <c r="I25" s="35" t="s">
        <v>249</v>
      </c>
      <c r="J25" s="35" t="s">
        <v>68</v>
      </c>
      <c r="K25" s="35" t="s">
        <v>0</v>
      </c>
      <c r="L25" s="35" t="s">
        <v>0</v>
      </c>
      <c r="M25" s="35" t="s">
        <v>0</v>
      </c>
      <c r="N25" s="35" t="s">
        <v>0</v>
      </c>
      <c r="O25" s="35" t="s">
        <v>0</v>
      </c>
      <c r="P25" s="35" t="s">
        <v>0</v>
      </c>
      <c r="Q25" s="35" t="s">
        <v>0</v>
      </c>
      <c r="R25" s="35" t="s">
        <v>0</v>
      </c>
      <c r="S25" s="35" t="s">
        <v>0</v>
      </c>
      <c r="T25" s="35" t="s">
        <v>0</v>
      </c>
      <c r="U25" s="35" t="s">
        <v>0</v>
      </c>
      <c r="V25" s="35" t="s">
        <v>0</v>
      </c>
      <c r="W25" s="35" t="s">
        <v>0</v>
      </c>
      <c r="X25" s="35" t="s">
        <v>0</v>
      </c>
      <c r="Y25" s="35" t="s">
        <v>0</v>
      </c>
      <c r="Z25" s="35" t="s">
        <v>0</v>
      </c>
      <c r="AA25" s="19" t="s">
        <v>622</v>
      </c>
      <c r="AB25" s="17" t="s">
        <v>180</v>
      </c>
      <c r="AC25" s="15">
        <v>44287</v>
      </c>
      <c r="AD25" s="35" t="s">
        <v>44</v>
      </c>
      <c r="AE25" s="35" t="s">
        <v>192</v>
      </c>
      <c r="AF25" s="9">
        <f t="shared" si="5"/>
        <v>119.2</v>
      </c>
      <c r="AG25" s="9">
        <f t="shared" si="5"/>
        <v>119.2</v>
      </c>
      <c r="AH25" s="7">
        <v>0</v>
      </c>
      <c r="AI25" s="7">
        <v>0</v>
      </c>
      <c r="AJ25" s="7">
        <v>0</v>
      </c>
      <c r="AK25" s="7">
        <v>0</v>
      </c>
      <c r="AL25" s="7">
        <v>0</v>
      </c>
      <c r="AM25" s="7">
        <v>0</v>
      </c>
      <c r="AN25" s="7">
        <v>119.2</v>
      </c>
      <c r="AO25" s="7">
        <v>119.2</v>
      </c>
      <c r="AP25" s="32">
        <f t="shared" si="6"/>
        <v>0</v>
      </c>
      <c r="AQ25" s="7">
        <v>0</v>
      </c>
      <c r="AR25" s="7">
        <v>0</v>
      </c>
      <c r="AS25" s="7">
        <v>0</v>
      </c>
      <c r="AT25" s="7">
        <v>0</v>
      </c>
      <c r="AU25" s="32">
        <f t="shared" si="7"/>
        <v>0</v>
      </c>
      <c r="AV25" s="7">
        <v>0</v>
      </c>
      <c r="AW25" s="7">
        <v>0</v>
      </c>
      <c r="AX25" s="7">
        <v>0</v>
      </c>
      <c r="AY25" s="7">
        <v>0</v>
      </c>
      <c r="AZ25" s="32">
        <f t="shared" si="8"/>
        <v>0</v>
      </c>
      <c r="BA25" s="7">
        <v>0</v>
      </c>
      <c r="BB25" s="7">
        <v>0</v>
      </c>
      <c r="BC25" s="7">
        <v>0</v>
      </c>
      <c r="BD25" s="7">
        <v>0</v>
      </c>
      <c r="BE25" s="32">
        <f t="shared" si="9"/>
        <v>0</v>
      </c>
      <c r="BF25" s="7">
        <v>0</v>
      </c>
      <c r="BG25" s="7">
        <v>0</v>
      </c>
      <c r="BH25" s="7">
        <v>0</v>
      </c>
      <c r="BI25" s="7">
        <v>0</v>
      </c>
      <c r="BJ25" s="9">
        <f t="shared" si="10"/>
        <v>119.2</v>
      </c>
      <c r="BK25" s="9">
        <f t="shared" si="10"/>
        <v>119.2</v>
      </c>
      <c r="BL25" s="7">
        <v>0</v>
      </c>
      <c r="BM25" s="7">
        <v>0</v>
      </c>
      <c r="BN25" s="7">
        <v>0</v>
      </c>
      <c r="BO25" s="7">
        <v>0</v>
      </c>
      <c r="BP25" s="7">
        <v>0</v>
      </c>
      <c r="BQ25" s="7">
        <v>0</v>
      </c>
      <c r="BR25" s="7">
        <v>119.2</v>
      </c>
      <c r="BS25" s="7">
        <v>119.2</v>
      </c>
      <c r="BT25" s="32">
        <f t="shared" si="11"/>
        <v>0</v>
      </c>
      <c r="BU25" s="7">
        <v>0</v>
      </c>
      <c r="BV25" s="7">
        <v>0</v>
      </c>
      <c r="BW25" s="7">
        <v>0</v>
      </c>
      <c r="BX25" s="7">
        <v>0</v>
      </c>
      <c r="BY25" s="32">
        <f t="shared" si="12"/>
        <v>0</v>
      </c>
      <c r="BZ25" s="7">
        <v>0</v>
      </c>
      <c r="CA25" s="7">
        <v>0</v>
      </c>
      <c r="CB25" s="7">
        <v>0</v>
      </c>
      <c r="CC25" s="7">
        <v>0</v>
      </c>
      <c r="CD25" s="7">
        <v>0</v>
      </c>
      <c r="CE25" s="7">
        <v>0</v>
      </c>
      <c r="CF25" s="7">
        <v>0</v>
      </c>
      <c r="CG25" s="7">
        <v>0</v>
      </c>
      <c r="CH25" s="7">
        <v>0</v>
      </c>
      <c r="CI25" s="7">
        <v>0</v>
      </c>
      <c r="CJ25" s="7">
        <v>0</v>
      </c>
      <c r="CK25" s="7">
        <v>0</v>
      </c>
      <c r="CL25" s="7">
        <v>0</v>
      </c>
      <c r="CM25" s="7">
        <v>0</v>
      </c>
      <c r="CN25" s="7">
        <f t="shared" si="13"/>
        <v>119.2</v>
      </c>
      <c r="CO25" s="7">
        <f t="shared" si="14"/>
        <v>0</v>
      </c>
      <c r="CP25" s="7">
        <f t="shared" si="15"/>
        <v>0</v>
      </c>
      <c r="CQ25" s="7">
        <f t="shared" si="16"/>
        <v>0</v>
      </c>
      <c r="CR25" s="7">
        <f t="shared" si="17"/>
        <v>119.2</v>
      </c>
      <c r="CS25" s="7">
        <f t="shared" si="17"/>
        <v>0</v>
      </c>
      <c r="CT25" s="7">
        <f t="shared" si="17"/>
        <v>0</v>
      </c>
      <c r="CU25" s="7">
        <f t="shared" si="17"/>
        <v>0</v>
      </c>
      <c r="CV25" s="7">
        <f t="shared" si="17"/>
        <v>0</v>
      </c>
      <c r="CW25" s="7">
        <f t="shared" si="17"/>
        <v>0</v>
      </c>
      <c r="CX25" s="7">
        <f t="shared" si="17"/>
        <v>0</v>
      </c>
      <c r="CY25" s="7">
        <f t="shared" si="17"/>
        <v>0</v>
      </c>
      <c r="CZ25" s="7">
        <f t="shared" si="17"/>
        <v>0</v>
      </c>
      <c r="DA25" s="7">
        <f t="shared" si="17"/>
        <v>0</v>
      </c>
      <c r="DB25" s="7">
        <f t="shared" si="17"/>
        <v>0</v>
      </c>
      <c r="DC25" s="7">
        <f t="shared" si="18"/>
        <v>119.2</v>
      </c>
      <c r="DD25" s="7">
        <f t="shared" si="19"/>
        <v>0</v>
      </c>
      <c r="DE25" s="7">
        <f t="shared" si="20"/>
        <v>0</v>
      </c>
      <c r="DF25" s="7">
        <f t="shared" si="21"/>
        <v>0</v>
      </c>
      <c r="DG25" s="7">
        <f t="shared" si="22"/>
        <v>119.2</v>
      </c>
      <c r="DH25" s="7">
        <f t="shared" si="22"/>
        <v>0</v>
      </c>
      <c r="DI25" s="7">
        <f t="shared" si="22"/>
        <v>0</v>
      </c>
      <c r="DJ25" s="7">
        <f t="shared" si="22"/>
        <v>0</v>
      </c>
      <c r="DK25" s="7">
        <f t="shared" si="22"/>
        <v>0</v>
      </c>
      <c r="DL25" s="7">
        <f t="shared" si="22"/>
        <v>0</v>
      </c>
      <c r="DM25" s="7">
        <f t="shared" si="22"/>
        <v>0</v>
      </c>
      <c r="DN25" s="7">
        <f t="shared" si="22"/>
        <v>0</v>
      </c>
      <c r="DO25" s="7">
        <f t="shared" si="22"/>
        <v>0</v>
      </c>
      <c r="DP25" s="7">
        <f t="shared" si="22"/>
        <v>0</v>
      </c>
      <c r="DQ25" s="7">
        <f t="shared" si="22"/>
        <v>0</v>
      </c>
      <c r="DR25" s="7" t="s">
        <v>183</v>
      </c>
    </row>
    <row r="26" spans="1:122" ht="241.5" customHeight="1" x14ac:dyDescent="0.2">
      <c r="A26" s="34" t="s">
        <v>447</v>
      </c>
      <c r="B26" s="50" t="s">
        <v>0</v>
      </c>
      <c r="C26" s="51" t="s">
        <v>0</v>
      </c>
      <c r="D26" s="35" t="s">
        <v>0</v>
      </c>
      <c r="E26" s="35" t="s">
        <v>0</v>
      </c>
      <c r="F26" s="35" t="s">
        <v>0</v>
      </c>
      <c r="G26" s="35" t="s">
        <v>0</v>
      </c>
      <c r="H26" s="35" t="s">
        <v>0</v>
      </c>
      <c r="I26" s="35" t="s">
        <v>0</v>
      </c>
      <c r="J26" s="35" t="s">
        <v>0</v>
      </c>
      <c r="K26" s="35" t="s">
        <v>0</v>
      </c>
      <c r="L26" s="35" t="s">
        <v>0</v>
      </c>
      <c r="M26" s="35" t="s">
        <v>0</v>
      </c>
      <c r="N26" s="35" t="s">
        <v>434</v>
      </c>
      <c r="O26" s="35" t="s">
        <v>180</v>
      </c>
      <c r="P26" s="35" t="s">
        <v>249</v>
      </c>
      <c r="Q26" s="35" t="s">
        <v>75</v>
      </c>
      <c r="R26" s="35" t="s">
        <v>0</v>
      </c>
      <c r="S26" s="35" t="s">
        <v>0</v>
      </c>
      <c r="T26" s="35" t="s">
        <v>0</v>
      </c>
      <c r="U26" s="35" t="s">
        <v>0</v>
      </c>
      <c r="V26" s="35" t="s">
        <v>0</v>
      </c>
      <c r="W26" s="35" t="s">
        <v>0</v>
      </c>
      <c r="X26" s="35" t="s">
        <v>0</v>
      </c>
      <c r="Y26" s="35" t="s">
        <v>0</v>
      </c>
      <c r="Z26" s="35" t="s">
        <v>0</v>
      </c>
      <c r="AA26" s="35" t="s">
        <v>0</v>
      </c>
      <c r="AB26" s="35" t="s">
        <v>0</v>
      </c>
      <c r="AC26" s="35"/>
      <c r="AD26" s="35" t="s">
        <v>44</v>
      </c>
      <c r="AE26" s="35" t="s">
        <v>192</v>
      </c>
      <c r="AF26" s="9">
        <f t="shared" si="5"/>
        <v>75.7</v>
      </c>
      <c r="AG26" s="9">
        <f t="shared" si="5"/>
        <v>75.7</v>
      </c>
      <c r="AH26" s="7">
        <v>75.7</v>
      </c>
      <c r="AI26" s="7">
        <v>75.7</v>
      </c>
      <c r="AJ26" s="7">
        <v>0</v>
      </c>
      <c r="AK26" s="7">
        <v>0</v>
      </c>
      <c r="AL26" s="7">
        <v>0</v>
      </c>
      <c r="AM26" s="7">
        <v>0</v>
      </c>
      <c r="AN26" s="7">
        <v>0</v>
      </c>
      <c r="AO26" s="7">
        <v>0</v>
      </c>
      <c r="AP26" s="32">
        <f t="shared" si="6"/>
        <v>0</v>
      </c>
      <c r="AQ26" s="7">
        <v>0</v>
      </c>
      <c r="AR26" s="7">
        <v>0</v>
      </c>
      <c r="AS26" s="7">
        <v>0</v>
      </c>
      <c r="AT26" s="7">
        <v>0</v>
      </c>
      <c r="AU26" s="32">
        <f t="shared" si="7"/>
        <v>0</v>
      </c>
      <c r="AV26" s="7">
        <v>0</v>
      </c>
      <c r="AW26" s="7">
        <v>0</v>
      </c>
      <c r="AX26" s="7">
        <v>0</v>
      </c>
      <c r="AY26" s="7">
        <v>0</v>
      </c>
      <c r="AZ26" s="32">
        <f t="shared" si="8"/>
        <v>0</v>
      </c>
      <c r="BA26" s="7">
        <v>0</v>
      </c>
      <c r="BB26" s="7">
        <v>0</v>
      </c>
      <c r="BC26" s="7">
        <v>0</v>
      </c>
      <c r="BD26" s="7">
        <v>0</v>
      </c>
      <c r="BE26" s="32">
        <f t="shared" si="9"/>
        <v>0</v>
      </c>
      <c r="BF26" s="7">
        <v>0</v>
      </c>
      <c r="BG26" s="7">
        <v>0</v>
      </c>
      <c r="BH26" s="7">
        <v>0</v>
      </c>
      <c r="BI26" s="7">
        <v>0</v>
      </c>
      <c r="BJ26" s="9">
        <f t="shared" si="10"/>
        <v>75.7</v>
      </c>
      <c r="BK26" s="9">
        <f t="shared" si="10"/>
        <v>75.7</v>
      </c>
      <c r="BL26" s="7">
        <v>75.7</v>
      </c>
      <c r="BM26" s="7">
        <v>75.7</v>
      </c>
      <c r="BN26" s="7">
        <v>0</v>
      </c>
      <c r="BO26" s="7">
        <v>0</v>
      </c>
      <c r="BP26" s="7">
        <v>0</v>
      </c>
      <c r="BQ26" s="7">
        <v>0</v>
      </c>
      <c r="BR26" s="7">
        <v>0</v>
      </c>
      <c r="BS26" s="7">
        <v>0</v>
      </c>
      <c r="BT26" s="32">
        <f t="shared" si="11"/>
        <v>0</v>
      </c>
      <c r="BU26" s="7">
        <v>0</v>
      </c>
      <c r="BV26" s="7">
        <v>0</v>
      </c>
      <c r="BW26" s="7">
        <v>0</v>
      </c>
      <c r="BX26" s="7">
        <v>0</v>
      </c>
      <c r="BY26" s="32">
        <f t="shared" si="12"/>
        <v>0</v>
      </c>
      <c r="BZ26" s="7">
        <v>0</v>
      </c>
      <c r="CA26" s="7">
        <v>0</v>
      </c>
      <c r="CB26" s="7">
        <v>0</v>
      </c>
      <c r="CC26" s="7">
        <v>0</v>
      </c>
      <c r="CD26" s="7">
        <v>0</v>
      </c>
      <c r="CE26" s="7">
        <v>0</v>
      </c>
      <c r="CF26" s="7">
        <v>0</v>
      </c>
      <c r="CG26" s="7">
        <v>0</v>
      </c>
      <c r="CH26" s="7">
        <v>0</v>
      </c>
      <c r="CI26" s="7">
        <v>0</v>
      </c>
      <c r="CJ26" s="7">
        <v>0</v>
      </c>
      <c r="CK26" s="7">
        <v>0</v>
      </c>
      <c r="CL26" s="7">
        <v>0</v>
      </c>
      <c r="CM26" s="7">
        <v>0</v>
      </c>
      <c r="CN26" s="7">
        <f t="shared" si="13"/>
        <v>75.7</v>
      </c>
      <c r="CO26" s="7">
        <f t="shared" si="14"/>
        <v>75.7</v>
      </c>
      <c r="CP26" s="7">
        <f t="shared" si="15"/>
        <v>0</v>
      </c>
      <c r="CQ26" s="7">
        <f t="shared" si="16"/>
        <v>0</v>
      </c>
      <c r="CR26" s="7">
        <f t="shared" si="17"/>
        <v>0</v>
      </c>
      <c r="CS26" s="7">
        <f t="shared" si="17"/>
        <v>0</v>
      </c>
      <c r="CT26" s="7">
        <f t="shared" si="17"/>
        <v>0</v>
      </c>
      <c r="CU26" s="7">
        <f t="shared" si="17"/>
        <v>0</v>
      </c>
      <c r="CV26" s="7">
        <f t="shared" si="17"/>
        <v>0</v>
      </c>
      <c r="CW26" s="7">
        <f t="shared" si="17"/>
        <v>0</v>
      </c>
      <c r="CX26" s="7">
        <f t="shared" si="17"/>
        <v>0</v>
      </c>
      <c r="CY26" s="7">
        <f t="shared" si="17"/>
        <v>0</v>
      </c>
      <c r="CZ26" s="7">
        <f t="shared" si="17"/>
        <v>0</v>
      </c>
      <c r="DA26" s="7">
        <f t="shared" si="17"/>
        <v>0</v>
      </c>
      <c r="DB26" s="7">
        <f t="shared" si="17"/>
        <v>0</v>
      </c>
      <c r="DC26" s="7">
        <f t="shared" si="18"/>
        <v>75.7</v>
      </c>
      <c r="DD26" s="7">
        <f t="shared" si="19"/>
        <v>75.7</v>
      </c>
      <c r="DE26" s="7">
        <f t="shared" si="20"/>
        <v>0</v>
      </c>
      <c r="DF26" s="7">
        <f t="shared" si="21"/>
        <v>0</v>
      </c>
      <c r="DG26" s="7">
        <f t="shared" si="22"/>
        <v>0</v>
      </c>
      <c r="DH26" s="7">
        <f t="shared" si="22"/>
        <v>0</v>
      </c>
      <c r="DI26" s="7">
        <f t="shared" si="22"/>
        <v>0</v>
      </c>
      <c r="DJ26" s="7">
        <f t="shared" si="22"/>
        <v>0</v>
      </c>
      <c r="DK26" s="7">
        <f t="shared" si="22"/>
        <v>0</v>
      </c>
      <c r="DL26" s="7">
        <f t="shared" si="22"/>
        <v>0</v>
      </c>
      <c r="DM26" s="7">
        <f t="shared" si="22"/>
        <v>0</v>
      </c>
      <c r="DN26" s="7">
        <f t="shared" si="22"/>
        <v>0</v>
      </c>
      <c r="DO26" s="7">
        <f t="shared" si="22"/>
        <v>0</v>
      </c>
      <c r="DP26" s="7">
        <f t="shared" si="22"/>
        <v>0</v>
      </c>
      <c r="DQ26" s="7">
        <f t="shared" si="22"/>
        <v>0</v>
      </c>
      <c r="DR26" s="7" t="s">
        <v>183</v>
      </c>
    </row>
    <row r="27" spans="1:122" ht="17.649999999999999" customHeight="1" x14ac:dyDescent="0.2">
      <c r="A27" s="45" t="s">
        <v>0</v>
      </c>
      <c r="B27" s="45" t="s">
        <v>593</v>
      </c>
      <c r="C27" s="46" t="s">
        <v>594</v>
      </c>
      <c r="D27" s="46" t="s">
        <v>0</v>
      </c>
      <c r="E27" s="46" t="s">
        <v>0</v>
      </c>
      <c r="F27" s="46" t="s">
        <v>0</v>
      </c>
      <c r="G27" s="46" t="s">
        <v>0</v>
      </c>
      <c r="H27" s="46" t="s">
        <v>0</v>
      </c>
      <c r="I27" s="46" t="s">
        <v>0</v>
      </c>
      <c r="J27" s="46" t="s">
        <v>0</v>
      </c>
      <c r="K27" s="46" t="s">
        <v>0</v>
      </c>
      <c r="L27" s="46" t="s">
        <v>0</v>
      </c>
      <c r="M27" s="46" t="s">
        <v>0</v>
      </c>
      <c r="N27" s="46" t="s">
        <v>0</v>
      </c>
      <c r="O27" s="46" t="s">
        <v>0</v>
      </c>
      <c r="P27" s="46" t="s">
        <v>0</v>
      </c>
      <c r="Q27" s="46" t="s">
        <v>0</v>
      </c>
      <c r="R27" s="46" t="s">
        <v>0</v>
      </c>
      <c r="S27" s="46" t="s">
        <v>0</v>
      </c>
      <c r="T27" s="46" t="s">
        <v>0</v>
      </c>
      <c r="U27" s="46" t="s">
        <v>0</v>
      </c>
      <c r="V27" s="46" t="s">
        <v>0</v>
      </c>
      <c r="W27" s="46" t="s">
        <v>0</v>
      </c>
      <c r="X27" s="46" t="s">
        <v>0</v>
      </c>
      <c r="Y27" s="46" t="s">
        <v>0</v>
      </c>
      <c r="Z27" s="46" t="s">
        <v>0</v>
      </c>
      <c r="AA27" s="46" t="s">
        <v>0</v>
      </c>
      <c r="AB27" s="46" t="s">
        <v>0</v>
      </c>
      <c r="AC27" s="46" t="s">
        <v>0</v>
      </c>
      <c r="AD27" s="46" t="s">
        <v>0</v>
      </c>
      <c r="AE27" s="46" t="s">
        <v>0</v>
      </c>
      <c r="AF27" s="32">
        <f>AF9</f>
        <v>8650.7999999999993</v>
      </c>
      <c r="AG27" s="32">
        <f t="shared" ref="AG27:CR27" si="25">AG9</f>
        <v>8358.3000000000011</v>
      </c>
      <c r="AH27" s="32">
        <f t="shared" si="25"/>
        <v>98.6</v>
      </c>
      <c r="AI27" s="32">
        <f t="shared" si="25"/>
        <v>98.6</v>
      </c>
      <c r="AJ27" s="32">
        <f t="shared" si="25"/>
        <v>0</v>
      </c>
      <c r="AK27" s="32">
        <f t="shared" si="25"/>
        <v>0</v>
      </c>
      <c r="AL27" s="32">
        <f t="shared" si="25"/>
        <v>0</v>
      </c>
      <c r="AM27" s="32">
        <f t="shared" si="25"/>
        <v>0</v>
      </c>
      <c r="AN27" s="32">
        <f t="shared" si="25"/>
        <v>8552.2000000000007</v>
      </c>
      <c r="AO27" s="32">
        <f t="shared" si="25"/>
        <v>8259.7000000000007</v>
      </c>
      <c r="AP27" s="32">
        <f t="shared" si="25"/>
        <v>11402.4</v>
      </c>
      <c r="AQ27" s="32">
        <f t="shared" si="25"/>
        <v>0</v>
      </c>
      <c r="AR27" s="32">
        <f t="shared" si="25"/>
        <v>0</v>
      </c>
      <c r="AS27" s="32">
        <f t="shared" si="25"/>
        <v>0</v>
      </c>
      <c r="AT27" s="32">
        <f t="shared" si="25"/>
        <v>11402.4</v>
      </c>
      <c r="AU27" s="32">
        <f t="shared" si="25"/>
        <v>8287.2999999999993</v>
      </c>
      <c r="AV27" s="32">
        <f t="shared" si="25"/>
        <v>0</v>
      </c>
      <c r="AW27" s="32">
        <f t="shared" si="25"/>
        <v>0</v>
      </c>
      <c r="AX27" s="32">
        <f t="shared" si="25"/>
        <v>0</v>
      </c>
      <c r="AY27" s="32">
        <f t="shared" si="25"/>
        <v>8287.2999999999993</v>
      </c>
      <c r="AZ27" s="32">
        <f t="shared" si="25"/>
        <v>8287.2999999999993</v>
      </c>
      <c r="BA27" s="32">
        <f t="shared" si="25"/>
        <v>0</v>
      </c>
      <c r="BB27" s="32">
        <f t="shared" si="25"/>
        <v>0</v>
      </c>
      <c r="BC27" s="32">
        <f t="shared" si="25"/>
        <v>0</v>
      </c>
      <c r="BD27" s="32">
        <f t="shared" si="25"/>
        <v>8287.2999999999993</v>
      </c>
      <c r="BE27" s="32">
        <f t="shared" si="25"/>
        <v>8287.2999999999993</v>
      </c>
      <c r="BF27" s="32">
        <f t="shared" si="25"/>
        <v>0</v>
      </c>
      <c r="BG27" s="32">
        <f t="shared" si="25"/>
        <v>0</v>
      </c>
      <c r="BH27" s="32">
        <f t="shared" si="25"/>
        <v>0</v>
      </c>
      <c r="BI27" s="32">
        <f t="shared" si="25"/>
        <v>8287.2999999999993</v>
      </c>
      <c r="BJ27" s="32">
        <f t="shared" si="25"/>
        <v>8596.7999999999993</v>
      </c>
      <c r="BK27" s="32">
        <f t="shared" si="25"/>
        <v>8304.3000000000011</v>
      </c>
      <c r="BL27" s="32">
        <f t="shared" si="25"/>
        <v>98.6</v>
      </c>
      <c r="BM27" s="32">
        <f t="shared" si="25"/>
        <v>98.6</v>
      </c>
      <c r="BN27" s="32">
        <f t="shared" si="25"/>
        <v>0</v>
      </c>
      <c r="BO27" s="32">
        <f t="shared" si="25"/>
        <v>0</v>
      </c>
      <c r="BP27" s="32">
        <f t="shared" si="25"/>
        <v>0</v>
      </c>
      <c r="BQ27" s="32">
        <f t="shared" si="25"/>
        <v>0</v>
      </c>
      <c r="BR27" s="32">
        <f t="shared" si="25"/>
        <v>8498.2000000000007</v>
      </c>
      <c r="BS27" s="32">
        <f t="shared" si="25"/>
        <v>8205.7000000000007</v>
      </c>
      <c r="BT27" s="32">
        <f t="shared" si="25"/>
        <v>11402.4</v>
      </c>
      <c r="BU27" s="32">
        <f t="shared" si="25"/>
        <v>0</v>
      </c>
      <c r="BV27" s="32">
        <f t="shared" si="25"/>
        <v>0</v>
      </c>
      <c r="BW27" s="32">
        <f t="shared" si="25"/>
        <v>0</v>
      </c>
      <c r="BX27" s="32">
        <f t="shared" si="25"/>
        <v>11402.4</v>
      </c>
      <c r="BY27" s="32">
        <f t="shared" si="25"/>
        <v>8287.2999999999993</v>
      </c>
      <c r="BZ27" s="32">
        <f t="shared" si="25"/>
        <v>0</v>
      </c>
      <c r="CA27" s="32">
        <f t="shared" si="25"/>
        <v>0</v>
      </c>
      <c r="CB27" s="32">
        <f t="shared" si="25"/>
        <v>0</v>
      </c>
      <c r="CC27" s="32">
        <f t="shared" si="25"/>
        <v>8287.2999999999993</v>
      </c>
      <c r="CD27" s="32">
        <f t="shared" si="25"/>
        <v>8287.2999999999993</v>
      </c>
      <c r="CE27" s="32">
        <f t="shared" si="25"/>
        <v>0</v>
      </c>
      <c r="CF27" s="32">
        <f t="shared" si="25"/>
        <v>0</v>
      </c>
      <c r="CG27" s="32">
        <f t="shared" si="25"/>
        <v>0</v>
      </c>
      <c r="CH27" s="32">
        <f t="shared" si="25"/>
        <v>8287.2999999999993</v>
      </c>
      <c r="CI27" s="32">
        <f t="shared" si="25"/>
        <v>8287.2999999999993</v>
      </c>
      <c r="CJ27" s="32">
        <f t="shared" si="25"/>
        <v>0</v>
      </c>
      <c r="CK27" s="32">
        <f t="shared" si="25"/>
        <v>0</v>
      </c>
      <c r="CL27" s="32">
        <f t="shared" si="25"/>
        <v>0</v>
      </c>
      <c r="CM27" s="32">
        <f t="shared" si="25"/>
        <v>8287.2999999999993</v>
      </c>
      <c r="CN27" s="32">
        <f t="shared" si="25"/>
        <v>8358.3000000000011</v>
      </c>
      <c r="CO27" s="32">
        <f t="shared" si="25"/>
        <v>98.6</v>
      </c>
      <c r="CP27" s="32">
        <f t="shared" si="25"/>
        <v>0</v>
      </c>
      <c r="CQ27" s="32">
        <f t="shared" si="25"/>
        <v>0</v>
      </c>
      <c r="CR27" s="32">
        <f t="shared" si="25"/>
        <v>8259.7000000000007</v>
      </c>
      <c r="CS27" s="32">
        <f t="shared" ref="CS27:DQ27" si="26">CS9</f>
        <v>11402.4</v>
      </c>
      <c r="CT27" s="32">
        <f t="shared" si="26"/>
        <v>0</v>
      </c>
      <c r="CU27" s="32">
        <f t="shared" si="26"/>
        <v>0</v>
      </c>
      <c r="CV27" s="32">
        <f t="shared" si="26"/>
        <v>0</v>
      </c>
      <c r="CW27" s="32">
        <f t="shared" si="26"/>
        <v>11402.4</v>
      </c>
      <c r="CX27" s="32">
        <f t="shared" si="26"/>
        <v>8287.2999999999993</v>
      </c>
      <c r="CY27" s="32">
        <f t="shared" si="26"/>
        <v>0</v>
      </c>
      <c r="CZ27" s="32">
        <f t="shared" si="26"/>
        <v>0</v>
      </c>
      <c r="DA27" s="32">
        <f t="shared" si="26"/>
        <v>0</v>
      </c>
      <c r="DB27" s="32">
        <f t="shared" si="26"/>
        <v>8287.2999999999993</v>
      </c>
      <c r="DC27" s="32">
        <f t="shared" si="26"/>
        <v>8304.3000000000011</v>
      </c>
      <c r="DD27" s="32">
        <f t="shared" si="26"/>
        <v>98.6</v>
      </c>
      <c r="DE27" s="32">
        <f t="shared" si="26"/>
        <v>0</v>
      </c>
      <c r="DF27" s="32">
        <f t="shared" si="26"/>
        <v>0</v>
      </c>
      <c r="DG27" s="32">
        <f t="shared" si="26"/>
        <v>8205.7000000000007</v>
      </c>
      <c r="DH27" s="32">
        <f t="shared" si="26"/>
        <v>11402.4</v>
      </c>
      <c r="DI27" s="32">
        <f t="shared" si="26"/>
        <v>0</v>
      </c>
      <c r="DJ27" s="32">
        <f t="shared" si="26"/>
        <v>0</v>
      </c>
      <c r="DK27" s="32">
        <f t="shared" si="26"/>
        <v>0</v>
      </c>
      <c r="DL27" s="32">
        <f t="shared" si="26"/>
        <v>11402.4</v>
      </c>
      <c r="DM27" s="32">
        <f t="shared" si="26"/>
        <v>8287.2999999999993</v>
      </c>
      <c r="DN27" s="32">
        <f t="shared" si="26"/>
        <v>0</v>
      </c>
      <c r="DO27" s="32">
        <f t="shared" si="26"/>
        <v>0</v>
      </c>
      <c r="DP27" s="32">
        <f t="shared" si="26"/>
        <v>0</v>
      </c>
      <c r="DQ27" s="32">
        <f t="shared" si="26"/>
        <v>8287.2999999999993</v>
      </c>
      <c r="DR27" s="7" t="s">
        <v>0</v>
      </c>
    </row>
    <row r="28" spans="1:122" ht="23.1" customHeight="1" x14ac:dyDescent="0.2">
      <c r="A28" s="45" t="s">
        <v>0</v>
      </c>
      <c r="B28" s="45" t="s">
        <v>595</v>
      </c>
      <c r="C28" s="46" t="s">
        <v>596</v>
      </c>
      <c r="D28" s="46" t="s">
        <v>0</v>
      </c>
      <c r="E28" s="46" t="s">
        <v>0</v>
      </c>
      <c r="F28" s="46" t="s">
        <v>0</v>
      </c>
      <c r="G28" s="46" t="s">
        <v>0</v>
      </c>
      <c r="H28" s="46" t="s">
        <v>0</v>
      </c>
      <c r="I28" s="46" t="s">
        <v>0</v>
      </c>
      <c r="J28" s="46" t="s">
        <v>0</v>
      </c>
      <c r="K28" s="46" t="s">
        <v>0</v>
      </c>
      <c r="L28" s="46" t="s">
        <v>0</v>
      </c>
      <c r="M28" s="46" t="s">
        <v>0</v>
      </c>
      <c r="N28" s="46" t="s">
        <v>0</v>
      </c>
      <c r="O28" s="46" t="s">
        <v>0</v>
      </c>
      <c r="P28" s="46" t="s">
        <v>0</v>
      </c>
      <c r="Q28" s="46" t="s">
        <v>0</v>
      </c>
      <c r="R28" s="46" t="s">
        <v>0</v>
      </c>
      <c r="S28" s="46" t="s">
        <v>0</v>
      </c>
      <c r="T28" s="46" t="s">
        <v>0</v>
      </c>
      <c r="U28" s="46" t="s">
        <v>0</v>
      </c>
      <c r="V28" s="46" t="s">
        <v>0</v>
      </c>
      <c r="W28" s="46" t="s">
        <v>0</v>
      </c>
      <c r="X28" s="46" t="s">
        <v>0</v>
      </c>
      <c r="Y28" s="46" t="s">
        <v>0</v>
      </c>
      <c r="Z28" s="46" t="s">
        <v>0</v>
      </c>
      <c r="AA28" s="46" t="s">
        <v>0</v>
      </c>
      <c r="AB28" s="46" t="s">
        <v>0</v>
      </c>
      <c r="AC28" s="46" t="s">
        <v>0</v>
      </c>
      <c r="AD28" s="46" t="s">
        <v>0</v>
      </c>
      <c r="AE28" s="46" t="s">
        <v>0</v>
      </c>
      <c r="AF28" s="32">
        <f>AF9</f>
        <v>8650.7999999999993</v>
      </c>
      <c r="AG28" s="32">
        <f t="shared" ref="AG28:CR28" si="27">AG9</f>
        <v>8358.3000000000011</v>
      </c>
      <c r="AH28" s="32">
        <f t="shared" si="27"/>
        <v>98.6</v>
      </c>
      <c r="AI28" s="32">
        <f t="shared" si="27"/>
        <v>98.6</v>
      </c>
      <c r="AJ28" s="32">
        <f t="shared" si="27"/>
        <v>0</v>
      </c>
      <c r="AK28" s="32">
        <f t="shared" si="27"/>
        <v>0</v>
      </c>
      <c r="AL28" s="32">
        <f t="shared" si="27"/>
        <v>0</v>
      </c>
      <c r="AM28" s="32">
        <f t="shared" si="27"/>
        <v>0</v>
      </c>
      <c r="AN28" s="32">
        <f t="shared" si="27"/>
        <v>8552.2000000000007</v>
      </c>
      <c r="AO28" s="32">
        <f t="shared" si="27"/>
        <v>8259.7000000000007</v>
      </c>
      <c r="AP28" s="32">
        <f t="shared" si="27"/>
        <v>11402.4</v>
      </c>
      <c r="AQ28" s="32">
        <f t="shared" si="27"/>
        <v>0</v>
      </c>
      <c r="AR28" s="32">
        <f t="shared" si="27"/>
        <v>0</v>
      </c>
      <c r="AS28" s="32">
        <f t="shared" si="27"/>
        <v>0</v>
      </c>
      <c r="AT28" s="32">
        <f t="shared" si="27"/>
        <v>11402.4</v>
      </c>
      <c r="AU28" s="32">
        <f t="shared" si="27"/>
        <v>8287.2999999999993</v>
      </c>
      <c r="AV28" s="32">
        <f t="shared" si="27"/>
        <v>0</v>
      </c>
      <c r="AW28" s="32">
        <f t="shared" si="27"/>
        <v>0</v>
      </c>
      <c r="AX28" s="32">
        <f t="shared" si="27"/>
        <v>0</v>
      </c>
      <c r="AY28" s="32">
        <f t="shared" si="27"/>
        <v>8287.2999999999993</v>
      </c>
      <c r="AZ28" s="32">
        <f t="shared" si="27"/>
        <v>8287.2999999999993</v>
      </c>
      <c r="BA28" s="32">
        <f t="shared" si="27"/>
        <v>0</v>
      </c>
      <c r="BB28" s="32">
        <f t="shared" si="27"/>
        <v>0</v>
      </c>
      <c r="BC28" s="32">
        <f t="shared" si="27"/>
        <v>0</v>
      </c>
      <c r="BD28" s="32">
        <f t="shared" si="27"/>
        <v>8287.2999999999993</v>
      </c>
      <c r="BE28" s="32">
        <f t="shared" si="27"/>
        <v>8287.2999999999993</v>
      </c>
      <c r="BF28" s="32">
        <f t="shared" si="27"/>
        <v>0</v>
      </c>
      <c r="BG28" s="32">
        <f t="shared" si="27"/>
        <v>0</v>
      </c>
      <c r="BH28" s="32">
        <f t="shared" si="27"/>
        <v>0</v>
      </c>
      <c r="BI28" s="32">
        <f t="shared" si="27"/>
        <v>8287.2999999999993</v>
      </c>
      <c r="BJ28" s="32">
        <f t="shared" si="27"/>
        <v>8596.7999999999993</v>
      </c>
      <c r="BK28" s="32">
        <f t="shared" si="27"/>
        <v>8304.3000000000011</v>
      </c>
      <c r="BL28" s="32">
        <f t="shared" si="27"/>
        <v>98.6</v>
      </c>
      <c r="BM28" s="32">
        <f t="shared" si="27"/>
        <v>98.6</v>
      </c>
      <c r="BN28" s="32">
        <f t="shared" si="27"/>
        <v>0</v>
      </c>
      <c r="BO28" s="32">
        <f t="shared" si="27"/>
        <v>0</v>
      </c>
      <c r="BP28" s="32">
        <f t="shared" si="27"/>
        <v>0</v>
      </c>
      <c r="BQ28" s="32">
        <f t="shared" si="27"/>
        <v>0</v>
      </c>
      <c r="BR28" s="32">
        <f t="shared" si="27"/>
        <v>8498.2000000000007</v>
      </c>
      <c r="BS28" s="32">
        <f t="shared" si="27"/>
        <v>8205.7000000000007</v>
      </c>
      <c r="BT28" s="32">
        <f t="shared" si="27"/>
        <v>11402.4</v>
      </c>
      <c r="BU28" s="32">
        <f t="shared" si="27"/>
        <v>0</v>
      </c>
      <c r="BV28" s="32">
        <f t="shared" si="27"/>
        <v>0</v>
      </c>
      <c r="BW28" s="32">
        <f t="shared" si="27"/>
        <v>0</v>
      </c>
      <c r="BX28" s="32">
        <f t="shared" si="27"/>
        <v>11402.4</v>
      </c>
      <c r="BY28" s="32">
        <f t="shared" si="27"/>
        <v>8287.2999999999993</v>
      </c>
      <c r="BZ28" s="32">
        <f t="shared" si="27"/>
        <v>0</v>
      </c>
      <c r="CA28" s="32">
        <f t="shared" si="27"/>
        <v>0</v>
      </c>
      <c r="CB28" s="32">
        <f t="shared" si="27"/>
        <v>0</v>
      </c>
      <c r="CC28" s="32">
        <f t="shared" si="27"/>
        <v>8287.2999999999993</v>
      </c>
      <c r="CD28" s="32">
        <f t="shared" si="27"/>
        <v>8287.2999999999993</v>
      </c>
      <c r="CE28" s="32">
        <f t="shared" si="27"/>
        <v>0</v>
      </c>
      <c r="CF28" s="32">
        <f t="shared" si="27"/>
        <v>0</v>
      </c>
      <c r="CG28" s="32">
        <f t="shared" si="27"/>
        <v>0</v>
      </c>
      <c r="CH28" s="32">
        <f t="shared" si="27"/>
        <v>8287.2999999999993</v>
      </c>
      <c r="CI28" s="32">
        <f t="shared" si="27"/>
        <v>8287.2999999999993</v>
      </c>
      <c r="CJ28" s="32">
        <f t="shared" si="27"/>
        <v>0</v>
      </c>
      <c r="CK28" s="32">
        <f t="shared" si="27"/>
        <v>0</v>
      </c>
      <c r="CL28" s="32">
        <f t="shared" si="27"/>
        <v>0</v>
      </c>
      <c r="CM28" s="32">
        <f t="shared" si="27"/>
        <v>8287.2999999999993</v>
      </c>
      <c r="CN28" s="32">
        <f t="shared" si="27"/>
        <v>8358.3000000000011</v>
      </c>
      <c r="CO28" s="32">
        <f t="shared" si="27"/>
        <v>98.6</v>
      </c>
      <c r="CP28" s="32">
        <f t="shared" si="27"/>
        <v>0</v>
      </c>
      <c r="CQ28" s="32">
        <f t="shared" si="27"/>
        <v>0</v>
      </c>
      <c r="CR28" s="32">
        <f t="shared" si="27"/>
        <v>8259.7000000000007</v>
      </c>
      <c r="CS28" s="32">
        <f t="shared" ref="CS28:DQ28" si="28">CS9</f>
        <v>11402.4</v>
      </c>
      <c r="CT28" s="32">
        <f t="shared" si="28"/>
        <v>0</v>
      </c>
      <c r="CU28" s="32">
        <f t="shared" si="28"/>
        <v>0</v>
      </c>
      <c r="CV28" s="32">
        <f t="shared" si="28"/>
        <v>0</v>
      </c>
      <c r="CW28" s="32">
        <f t="shared" si="28"/>
        <v>11402.4</v>
      </c>
      <c r="CX28" s="32">
        <f t="shared" si="28"/>
        <v>8287.2999999999993</v>
      </c>
      <c r="CY28" s="32">
        <f t="shared" si="28"/>
        <v>0</v>
      </c>
      <c r="CZ28" s="32">
        <f t="shared" si="28"/>
        <v>0</v>
      </c>
      <c r="DA28" s="32">
        <f t="shared" si="28"/>
        <v>0</v>
      </c>
      <c r="DB28" s="32">
        <f t="shared" si="28"/>
        <v>8287.2999999999993</v>
      </c>
      <c r="DC28" s="32">
        <f t="shared" si="28"/>
        <v>8304.3000000000011</v>
      </c>
      <c r="DD28" s="32">
        <f t="shared" si="28"/>
        <v>98.6</v>
      </c>
      <c r="DE28" s="32">
        <f t="shared" si="28"/>
        <v>0</v>
      </c>
      <c r="DF28" s="32">
        <f t="shared" si="28"/>
        <v>0</v>
      </c>
      <c r="DG28" s="32">
        <f t="shared" si="28"/>
        <v>8205.7000000000007</v>
      </c>
      <c r="DH28" s="32">
        <f t="shared" si="28"/>
        <v>11402.4</v>
      </c>
      <c r="DI28" s="32">
        <f t="shared" si="28"/>
        <v>0</v>
      </c>
      <c r="DJ28" s="32">
        <f t="shared" si="28"/>
        <v>0</v>
      </c>
      <c r="DK28" s="32">
        <f t="shared" si="28"/>
        <v>0</v>
      </c>
      <c r="DL28" s="32">
        <f t="shared" si="28"/>
        <v>11402.4</v>
      </c>
      <c r="DM28" s="32">
        <f t="shared" si="28"/>
        <v>8287.2999999999993</v>
      </c>
      <c r="DN28" s="32">
        <f t="shared" si="28"/>
        <v>0</v>
      </c>
      <c r="DO28" s="32">
        <f t="shared" si="28"/>
        <v>0</v>
      </c>
      <c r="DP28" s="32">
        <f t="shared" si="28"/>
        <v>0</v>
      </c>
      <c r="DQ28" s="32">
        <f t="shared" si="28"/>
        <v>8287.2999999999993</v>
      </c>
      <c r="DR28" s="7" t="s">
        <v>0</v>
      </c>
    </row>
    <row r="32" spans="1:122" ht="18.75" x14ac:dyDescent="0.2">
      <c r="CC32" s="57" t="s">
        <v>648</v>
      </c>
      <c r="CD32" s="57"/>
      <c r="CE32" s="57"/>
      <c r="CF32" s="57"/>
      <c r="CG32" s="57"/>
      <c r="CH32" s="57"/>
      <c r="CI32" s="57"/>
      <c r="CJ32" s="57"/>
      <c r="CK32" s="57"/>
      <c r="CL32" s="57"/>
      <c r="CM32" s="57"/>
      <c r="CN32" s="57"/>
      <c r="CO32" s="57"/>
      <c r="CP32" s="57"/>
      <c r="CQ32" s="57"/>
      <c r="DD32" s="56" t="s">
        <v>649</v>
      </c>
      <c r="DE32" s="56"/>
      <c r="DF32" s="56"/>
      <c r="DG32" s="56"/>
      <c r="DH32" s="56"/>
    </row>
  </sheetData>
  <mergeCells count="89">
    <mergeCell ref="B23:B26"/>
    <mergeCell ref="C23:C26"/>
    <mergeCell ref="CC32:CQ32"/>
    <mergeCell ref="DD32:DH32"/>
    <mergeCell ref="B14:B15"/>
    <mergeCell ref="C14:C15"/>
    <mergeCell ref="B16:B17"/>
    <mergeCell ref="C16:C17"/>
    <mergeCell ref="B19:B22"/>
    <mergeCell ref="C19:C22"/>
    <mergeCell ref="CS6:CW6"/>
    <mergeCell ref="CX6:DB6"/>
    <mergeCell ref="DC6:DG6"/>
    <mergeCell ref="DH6:DL6"/>
    <mergeCell ref="DM6:DQ6"/>
    <mergeCell ref="B11:B13"/>
    <mergeCell ref="C11:C13"/>
    <mergeCell ref="CC6:CC7"/>
    <mergeCell ref="CD6:CD7"/>
    <mergeCell ref="CE6:CH6"/>
    <mergeCell ref="BN6:BO6"/>
    <mergeCell ref="BP6:BQ6"/>
    <mergeCell ref="BR6:BS6"/>
    <mergeCell ref="BT6:BT7"/>
    <mergeCell ref="BU6:BU7"/>
    <mergeCell ref="BV6:BV7"/>
    <mergeCell ref="AZ6:AZ7"/>
    <mergeCell ref="BA6:BD6"/>
    <mergeCell ref="BE6:BE7"/>
    <mergeCell ref="BF6:BI6"/>
    <mergeCell ref="BJ6:BK6"/>
    <mergeCell ref="CI6:CI7"/>
    <mergeCell ref="CJ6:CM6"/>
    <mergeCell ref="CN6:CR6"/>
    <mergeCell ref="BW6:BW7"/>
    <mergeCell ref="BX6:BX7"/>
    <mergeCell ref="BY6:BY7"/>
    <mergeCell ref="BZ6:BZ7"/>
    <mergeCell ref="CA6:CA7"/>
    <mergeCell ref="CB6:CB7"/>
    <mergeCell ref="BL6:BM6"/>
    <mergeCell ref="AT6:AT7"/>
    <mergeCell ref="AU6:AU7"/>
    <mergeCell ref="AV6:AV7"/>
    <mergeCell ref="AW6:AW7"/>
    <mergeCell ref="AX6:AX7"/>
    <mergeCell ref="AY6:AY7"/>
    <mergeCell ref="AL6:AM6"/>
    <mergeCell ref="AN6:AO6"/>
    <mergeCell ref="AP6:AP7"/>
    <mergeCell ref="AQ6:AQ7"/>
    <mergeCell ref="AR6:AR7"/>
    <mergeCell ref="BT5:BX5"/>
    <mergeCell ref="BY5:CC5"/>
    <mergeCell ref="CD5:CM5"/>
    <mergeCell ref="CN5:DB5"/>
    <mergeCell ref="DC5:DQ5"/>
    <mergeCell ref="AP5:AT5"/>
    <mergeCell ref="AU5:AY5"/>
    <mergeCell ref="AZ5:BI5"/>
    <mergeCell ref="BJ5:BS5"/>
    <mergeCell ref="D6:F6"/>
    <mergeCell ref="G6:J6"/>
    <mergeCell ref="K6:M6"/>
    <mergeCell ref="N6:Q6"/>
    <mergeCell ref="R6:T6"/>
    <mergeCell ref="AS6:AS7"/>
    <mergeCell ref="U6:W6"/>
    <mergeCell ref="X6:Z6"/>
    <mergeCell ref="AA6:AC6"/>
    <mergeCell ref="AF6:AG6"/>
    <mergeCell ref="AH6:AI6"/>
    <mergeCell ref="AJ6:AK6"/>
    <mergeCell ref="D1:X1"/>
    <mergeCell ref="B2:DR2"/>
    <mergeCell ref="B3:DR3"/>
    <mergeCell ref="A4:A7"/>
    <mergeCell ref="B4:B7"/>
    <mergeCell ref="C4:C7"/>
    <mergeCell ref="D4:AC4"/>
    <mergeCell ref="AD4:AD7"/>
    <mergeCell ref="AE4:AE6"/>
    <mergeCell ref="AF4:BI4"/>
    <mergeCell ref="BJ4:CM4"/>
    <mergeCell ref="CN4:DQ4"/>
    <mergeCell ref="DR4:DR7"/>
    <mergeCell ref="D5:W5"/>
    <mergeCell ref="X5:AC5"/>
    <mergeCell ref="AF5:AO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1</vt:i4>
      </vt:variant>
    </vt:vector>
  </HeadingPairs>
  <TitlesOfParts>
    <vt:vector size="8" baseType="lpstr">
      <vt:lpstr>СВОД</vt:lpstr>
      <vt:lpstr>Администрация</vt:lpstr>
      <vt:lpstr>Управление образования</vt:lpstr>
      <vt:lpstr>Финансовое управление</vt:lpstr>
      <vt:lpstr>КСП</vt:lpstr>
      <vt:lpstr>Совет</vt:lpstr>
      <vt:lpstr>КУМИ</vt:lpstr>
      <vt:lpstr>СВОД!Заголовки_для_печати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2026-09-02T12:10:16Z</dcterms:modified>
</cp:coreProperties>
</file>